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 firstSheet="5" activeTab="8"/>
  </bookViews>
  <sheets>
    <sheet name="Trib. Superior" sheetId="1" r:id="rId1"/>
    <sheet name="Trib. Extinción de Dominio" sheetId="5" r:id="rId2"/>
    <sheet name="Trib. Foncolpuertos" sheetId="6" r:id="rId3"/>
    <sheet name="Trib Just y Paz Conocimiento" sheetId="4" r:id="rId4"/>
    <sheet name="Trib J y P Cont. Garan" sheetId="8" r:id="rId5"/>
    <sheet name="Penal Func. Conocimiento Cto" sheetId="9" r:id="rId6"/>
    <sheet name="Penal Foncolpuertos" sheetId="7" r:id="rId7"/>
    <sheet name="Penal Especializado" sheetId="10" r:id="rId8"/>
    <sheet name="Juz. Extinción Dominio" sheetId="11" r:id="rId9"/>
    <sheet name="Penal Adololescente Conocimient" sheetId="12" r:id="rId10"/>
    <sheet name="EPMS" sheetId="13" r:id="rId11"/>
    <sheet name="Penal Func. Conocimiento Mpal" sheetId="15" r:id="rId12"/>
    <sheet name="Penal Func. Garantías Mpal" sheetId="16" r:id="rId13"/>
    <sheet name="Penal Adololescente Garantías" sheetId="14" r:id="rId14"/>
    <sheet name="Hoja1" sheetId="17" r:id="rId15"/>
  </sheets>
  <definedNames>
    <definedName name="Print_Area" localSheetId="5">'Penal Func. Conocimiento Cto'!$A$1:$M$14</definedName>
    <definedName name="Print_Area" localSheetId="3">'Trib Just y Paz Conocimiento'!$A$1:$M$34</definedName>
    <definedName name="Print_Area" localSheetId="0">'Trib. Superior'!$A$1:$M$13</definedName>
    <definedName name="Print_Titles" localSheetId="10">EPMS!$12:$13</definedName>
    <definedName name="Print_Titles" localSheetId="8">'Juz. Extinción Dominio'!$12:$13</definedName>
    <definedName name="Print_Titles" localSheetId="9">'Penal Adololescente Conocimient'!$12:$13</definedName>
    <definedName name="Print_Titles" localSheetId="13">'Penal Adololescente Garantías'!$12:$13</definedName>
    <definedName name="Print_Titles" localSheetId="7">'Penal Especializado'!$12:$13</definedName>
    <definedName name="Print_Titles" localSheetId="5">'Penal Func. Conocimiento Cto'!$13:$14</definedName>
    <definedName name="Print_Titles" localSheetId="11">'Penal Func. Conocimiento Mpal'!$13:$14</definedName>
    <definedName name="Print_Titles" localSheetId="12">'Penal Func. Garantías Mpal'!$12:$13</definedName>
    <definedName name="Print_Titles" localSheetId="4">'Trib J y P Cont. Garan'!$13:$14</definedName>
    <definedName name="Print_Titles" localSheetId="3">'Trib Just y Paz Conocimiento'!$12:$13</definedName>
    <definedName name="Print_Titles" localSheetId="1">'Trib. Extinción de Dominio'!$12:$13</definedName>
    <definedName name="Print_Titles" localSheetId="2">'Trib. Foncolpuertos'!$14:$15</definedName>
    <definedName name="Print_Titles" localSheetId="0">'Trib. Superior'!$12:$13</definedName>
    <definedName name="_xlnm.Print_Titles" localSheetId="10">EPMS!$12:$13</definedName>
    <definedName name="_xlnm.Print_Titles" localSheetId="9">'Penal Adololescente Conocimient'!$12:$13</definedName>
    <definedName name="_xlnm.Print_Titles" localSheetId="13">'Penal Adololescente Garantías'!$12:$13</definedName>
    <definedName name="_xlnm.Print_Titles" localSheetId="7">'Penal Especializado'!$12:$13</definedName>
    <definedName name="_xlnm.Print_Titles" localSheetId="5">'Penal Func. Conocimiento Cto'!$13:$14</definedName>
    <definedName name="_xlnm.Print_Titles" localSheetId="11">'Penal Func. Conocimiento Mpal'!$13:$14</definedName>
    <definedName name="_xlnm.Print_Titles" localSheetId="12">'Penal Func. Garantías Mpal'!$12:$13</definedName>
    <definedName name="_xlnm.Print_Titles" localSheetId="4">'Trib J y P Cont. Garan'!$13:$14</definedName>
    <definedName name="_xlnm.Print_Titles" localSheetId="3">'Trib Just y Paz Conocimiento'!$12:$13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8" i="9" l="1"/>
  <c r="K318" i="9"/>
  <c r="J318" i="9"/>
  <c r="I318" i="9"/>
  <c r="H318" i="9"/>
  <c r="E318" i="9"/>
  <c r="H319" i="9"/>
  <c r="G319" i="9"/>
  <c r="F319" i="9"/>
  <c r="D319" i="9"/>
  <c r="L266" i="9"/>
  <c r="K266" i="9"/>
  <c r="J266" i="9"/>
  <c r="I266" i="9"/>
  <c r="G266" i="9"/>
  <c r="E266" i="9"/>
  <c r="H267" i="9"/>
  <c r="F267" i="9"/>
  <c r="D267" i="9"/>
  <c r="A228" i="13" l="1"/>
  <c r="M129" i="12" l="1"/>
  <c r="H127" i="12"/>
  <c r="F127" i="12"/>
  <c r="D127" i="12"/>
  <c r="L126" i="12"/>
  <c r="K126" i="12"/>
  <c r="J126" i="12"/>
  <c r="I126" i="12"/>
  <c r="G126" i="12"/>
  <c r="E126" i="12"/>
  <c r="M125" i="12"/>
  <c r="H124" i="12"/>
  <c r="F124" i="12"/>
  <c r="D124" i="12"/>
  <c r="L123" i="12"/>
  <c r="K123" i="12"/>
  <c r="J123" i="12"/>
  <c r="I123" i="12"/>
  <c r="G123" i="12"/>
  <c r="E123" i="12"/>
  <c r="M122" i="12"/>
  <c r="M121" i="12"/>
  <c r="H120" i="12"/>
  <c r="F120" i="12"/>
  <c r="D120" i="12"/>
  <c r="L119" i="12"/>
  <c r="K119" i="12"/>
  <c r="J119" i="12"/>
  <c r="I119" i="12"/>
  <c r="G119" i="12"/>
  <c r="E119" i="12"/>
  <c r="M118" i="12"/>
  <c r="H117" i="12"/>
  <c r="F117" i="12"/>
  <c r="D117" i="12"/>
  <c r="L116" i="12"/>
  <c r="K116" i="12"/>
  <c r="J116" i="12"/>
  <c r="I116" i="12"/>
  <c r="G116" i="12"/>
  <c r="E116" i="12"/>
  <c r="M114" i="12"/>
  <c r="H113" i="12"/>
  <c r="F113" i="12"/>
  <c r="D113" i="12"/>
  <c r="L112" i="12"/>
  <c r="K112" i="12"/>
  <c r="J112" i="12"/>
  <c r="I112" i="12"/>
  <c r="G112" i="12"/>
  <c r="E112" i="12"/>
  <c r="M111" i="12"/>
  <c r="H110" i="12"/>
  <c r="F110" i="12"/>
  <c r="D110" i="12"/>
  <c r="M110" i="12" s="1"/>
  <c r="L109" i="12"/>
  <c r="K109" i="12"/>
  <c r="J109" i="12"/>
  <c r="I109" i="12"/>
  <c r="H109" i="12"/>
  <c r="G109" i="12"/>
  <c r="E109" i="12"/>
  <c r="M108" i="12"/>
  <c r="M107" i="12"/>
  <c r="H106" i="12"/>
  <c r="F106" i="12"/>
  <c r="D106" i="12"/>
  <c r="L105" i="12"/>
  <c r="K105" i="12"/>
  <c r="J105" i="12"/>
  <c r="I105" i="12"/>
  <c r="G105" i="12"/>
  <c r="E105" i="12"/>
  <c r="M104" i="12"/>
  <c r="H103" i="12"/>
  <c r="F103" i="12"/>
  <c r="D103" i="12"/>
  <c r="M103" i="12" s="1"/>
  <c r="L102" i="12"/>
  <c r="K102" i="12"/>
  <c r="J102" i="12"/>
  <c r="I102" i="12"/>
  <c r="G102" i="12"/>
  <c r="E102" i="12"/>
  <c r="M101" i="12"/>
  <c r="M100" i="12"/>
  <c r="H99" i="12"/>
  <c r="F99" i="12"/>
  <c r="D99" i="12"/>
  <c r="L98" i="12"/>
  <c r="K98" i="12"/>
  <c r="J98" i="12"/>
  <c r="I98" i="12"/>
  <c r="G98" i="12"/>
  <c r="E98" i="12"/>
  <c r="M97" i="12"/>
  <c r="M96" i="12"/>
  <c r="H95" i="12"/>
  <c r="F95" i="12"/>
  <c r="D95" i="12"/>
  <c r="L94" i="12"/>
  <c r="K94" i="12"/>
  <c r="J94" i="12"/>
  <c r="I94" i="12"/>
  <c r="G94" i="12"/>
  <c r="E94" i="12"/>
  <c r="M93" i="12"/>
  <c r="H92" i="12"/>
  <c r="F92" i="12"/>
  <c r="D92" i="12"/>
  <c r="L91" i="12"/>
  <c r="K91" i="12"/>
  <c r="J91" i="12"/>
  <c r="I91" i="12"/>
  <c r="G91" i="12"/>
  <c r="E91" i="12"/>
  <c r="M90" i="12"/>
  <c r="M89" i="12"/>
  <c r="H88" i="12"/>
  <c r="F88" i="12"/>
  <c r="D88" i="12"/>
  <c r="L87" i="12"/>
  <c r="K87" i="12"/>
  <c r="J87" i="12"/>
  <c r="I87" i="12"/>
  <c r="G87" i="12"/>
  <c r="E87" i="12"/>
  <c r="M86" i="12"/>
  <c r="H85" i="12"/>
  <c r="F85" i="12"/>
  <c r="D85" i="12"/>
  <c r="L84" i="12"/>
  <c r="K84" i="12"/>
  <c r="J84" i="12"/>
  <c r="I84" i="12"/>
  <c r="G84" i="12"/>
  <c r="E84" i="12"/>
  <c r="M83" i="12"/>
  <c r="H82" i="12"/>
  <c r="F82" i="12"/>
  <c r="D82" i="12"/>
  <c r="L81" i="12"/>
  <c r="K81" i="12"/>
  <c r="J81" i="12"/>
  <c r="I81" i="12"/>
  <c r="G81" i="12"/>
  <c r="E81" i="12"/>
  <c r="M80" i="12"/>
  <c r="M79" i="12"/>
  <c r="M78" i="12"/>
  <c r="M77" i="12"/>
  <c r="M76" i="12"/>
  <c r="M75" i="12"/>
  <c r="M74" i="12"/>
  <c r="H73" i="12"/>
  <c r="F73" i="12"/>
  <c r="D73" i="12"/>
  <c r="L72" i="12"/>
  <c r="K72" i="12"/>
  <c r="J72" i="12"/>
  <c r="I72" i="12"/>
  <c r="G72" i="12"/>
  <c r="E72" i="12"/>
  <c r="M70" i="12"/>
  <c r="H69" i="12"/>
  <c r="F69" i="12"/>
  <c r="D69" i="12"/>
  <c r="L68" i="12"/>
  <c r="K68" i="12"/>
  <c r="J68" i="12"/>
  <c r="I68" i="12"/>
  <c r="G68" i="12"/>
  <c r="E68" i="12"/>
  <c r="M67" i="12"/>
  <c r="M66" i="12"/>
  <c r="H65" i="12"/>
  <c r="F65" i="12"/>
  <c r="D65" i="12"/>
  <c r="L64" i="12"/>
  <c r="K64" i="12"/>
  <c r="J64" i="12"/>
  <c r="I64" i="12"/>
  <c r="G64" i="12"/>
  <c r="E64" i="12"/>
  <c r="M63" i="12"/>
  <c r="H62" i="12"/>
  <c r="F62" i="12"/>
  <c r="D62" i="12"/>
  <c r="L61" i="12"/>
  <c r="K61" i="12"/>
  <c r="J61" i="12"/>
  <c r="I61" i="12"/>
  <c r="G61" i="12"/>
  <c r="E61" i="12"/>
  <c r="M60" i="12"/>
  <c r="M59" i="12"/>
  <c r="M58" i="12"/>
  <c r="M57" i="12"/>
  <c r="M56" i="12"/>
  <c r="H55" i="12"/>
  <c r="F55" i="12"/>
  <c r="D55" i="12"/>
  <c r="L54" i="12"/>
  <c r="K54" i="12"/>
  <c r="J54" i="12"/>
  <c r="I54" i="12"/>
  <c r="G54" i="12"/>
  <c r="E54" i="12"/>
  <c r="M53" i="12"/>
  <c r="M52" i="12"/>
  <c r="H51" i="12"/>
  <c r="F51" i="12"/>
  <c r="D51" i="12"/>
  <c r="L50" i="12"/>
  <c r="K50" i="12"/>
  <c r="J50" i="12"/>
  <c r="I50" i="12"/>
  <c r="G50" i="12"/>
  <c r="E50" i="12"/>
  <c r="M49" i="12"/>
  <c r="M48" i="12"/>
  <c r="H47" i="12"/>
  <c r="F47" i="12"/>
  <c r="D47" i="12"/>
  <c r="L46" i="12"/>
  <c r="K46" i="12"/>
  <c r="J46" i="12"/>
  <c r="I46" i="12"/>
  <c r="H46" i="12"/>
  <c r="G46" i="12"/>
  <c r="E46" i="12"/>
  <c r="M45" i="12"/>
  <c r="M44" i="12"/>
  <c r="M43" i="12"/>
  <c r="M42" i="12"/>
  <c r="M41" i="12"/>
  <c r="H40" i="12"/>
  <c r="F40" i="12"/>
  <c r="D40" i="12"/>
  <c r="L39" i="12"/>
  <c r="K39" i="12"/>
  <c r="J39" i="12"/>
  <c r="I39" i="12"/>
  <c r="H39" i="12"/>
  <c r="G39" i="12"/>
  <c r="E39" i="12"/>
  <c r="M38" i="12"/>
  <c r="M37" i="12"/>
  <c r="M36" i="12"/>
  <c r="M35" i="12"/>
  <c r="H34" i="12"/>
  <c r="F34" i="12"/>
  <c r="D34" i="12"/>
  <c r="L33" i="12"/>
  <c r="K33" i="12"/>
  <c r="J33" i="12"/>
  <c r="I33" i="12"/>
  <c r="G33" i="12"/>
  <c r="E33" i="12"/>
  <c r="M32" i="12"/>
  <c r="M31" i="12"/>
  <c r="M30" i="12"/>
  <c r="M29" i="12"/>
  <c r="M28" i="12"/>
  <c r="M27" i="12"/>
  <c r="M26" i="12"/>
  <c r="M25" i="12"/>
  <c r="H24" i="12"/>
  <c r="F24" i="12"/>
  <c r="D24" i="12"/>
  <c r="M24" i="12" s="1"/>
  <c r="L23" i="12"/>
  <c r="K23" i="12"/>
  <c r="J23" i="12"/>
  <c r="I23" i="12"/>
  <c r="G23" i="12"/>
  <c r="E23" i="12"/>
  <c r="M22" i="12"/>
  <c r="M21" i="12"/>
  <c r="H20" i="12"/>
  <c r="F20" i="12"/>
  <c r="D20" i="12"/>
  <c r="L19" i="12"/>
  <c r="K19" i="12"/>
  <c r="J19" i="12"/>
  <c r="I19" i="12"/>
  <c r="G19" i="12"/>
  <c r="E19" i="12"/>
  <c r="M18" i="12"/>
  <c r="M17" i="12"/>
  <c r="H16" i="12"/>
  <c r="F16" i="12"/>
  <c r="D16" i="12"/>
  <c r="L15" i="12"/>
  <c r="K15" i="12"/>
  <c r="J15" i="12"/>
  <c r="I15" i="12"/>
  <c r="G15" i="12"/>
  <c r="E15" i="12"/>
  <c r="M14" i="12"/>
  <c r="M65" i="12" l="1"/>
  <c r="M55" i="12"/>
  <c r="M120" i="12"/>
  <c r="M62" i="12"/>
  <c r="M51" i="12"/>
  <c r="M34" i="12"/>
  <c r="M73" i="12"/>
  <c r="M69" i="12"/>
  <c r="M20" i="12"/>
  <c r="M99" i="12"/>
  <c r="M124" i="12"/>
  <c r="M92" i="12"/>
  <c r="M85" i="12"/>
  <c r="M82" i="12"/>
  <c r="M95" i="12"/>
  <c r="M113" i="12"/>
  <c r="M127" i="12"/>
  <c r="M47" i="12"/>
  <c r="M106" i="12"/>
  <c r="M117" i="12"/>
  <c r="M16" i="12"/>
  <c r="M40" i="12"/>
  <c r="M88" i="12"/>
</calcChain>
</file>

<file path=xl/sharedStrings.xml><?xml version="1.0" encoding="utf-8"?>
<sst xmlns="http://schemas.openxmlformats.org/spreadsheetml/2006/main" count="3848" uniqueCount="1639">
  <si>
    <t>Consejo Superior de la Judicatura</t>
  </si>
  <si>
    <t>Unidad de Desarrollo y Análisis Estadístico</t>
  </si>
  <si>
    <t>JURISDICCIÓN: ORDINARIA</t>
  </si>
  <si>
    <r>
      <t xml:space="preserve">ESPECIALIDAD: </t>
    </r>
    <r>
      <rPr>
        <b/>
        <sz val="12"/>
        <color indexed="8"/>
        <rFont val="Arial"/>
        <family val="2"/>
      </rPr>
      <t>PENAL</t>
    </r>
  </si>
  <si>
    <r>
      <t xml:space="preserve">COMPETENCIA: </t>
    </r>
    <r>
      <rPr>
        <b/>
        <sz val="12"/>
        <color indexed="8"/>
        <rFont val="Arial"/>
        <family val="2"/>
      </rPr>
      <t>TRIBUNAL SUPERIOR</t>
    </r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</si>
  <si>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</si>
  <si>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</si>
  <si>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</si>
  <si>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</si>
  <si>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 </t>
  </si>
  <si>
    <t>DISTRITO</t>
  </si>
  <si>
    <t>NOMBRE DEL DESPACHO</t>
  </si>
  <si>
    <t>Meses reportados</t>
  </si>
  <si>
    <t>INGRESOS EFECTIVOS</t>
  </si>
  <si>
    <t>PROMEDIO MENSUAL DE INGRESOS EFECTIVOS</t>
  </si>
  <si>
    <t>EGRESOS EFECTIVOS</t>
  </si>
  <si>
    <t>PROMEDIO MENSUAL DE EGRESOS EFECTIVOS</t>
  </si>
  <si>
    <t>INVENTARIO FINAL</t>
  </si>
  <si>
    <t>Procesos</t>
  </si>
  <si>
    <t>Tutelas e impugnaciones</t>
  </si>
  <si>
    <t>ÍNDICE DE EVACUACIÓN PARCIAL EFECTIVO</t>
  </si>
  <si>
    <t>Antioquia</t>
  </si>
  <si>
    <t>Despacho 001 de la Sala Penal del Tribunal Superior de Antioquia</t>
  </si>
  <si>
    <t>Despacho 002 de la Sala Penal del Tribunal Superior de Antioquia</t>
  </si>
  <si>
    <t>Despacho 003 de la Sala Penal del Tribunal Superior de Antioquia</t>
  </si>
  <si>
    <t>Despacho 004 de la Sala Penal del Tribunal Superior de Antioquia</t>
  </si>
  <si>
    <t>Despacho 005 de la Sala Penal del Tribunal Superior de Antioquia</t>
  </si>
  <si>
    <t>Despacho 006 de la Sala Penal del Tribunal Superior de Antioquia</t>
  </si>
  <si>
    <t>Promedio Mensual</t>
  </si>
  <si>
    <t>Total Antioquia</t>
  </si>
  <si>
    <t>Armenia</t>
  </si>
  <si>
    <t>Despacho 002 de la Sala Penal del Tribunal Superior de Armenia</t>
  </si>
  <si>
    <t>Despacho 003 de la Sala Penal del Tribunal Superior de Armenia</t>
  </si>
  <si>
    <t>Despacho 004 de la Sala Penal del Tribunal Superior de Armenia</t>
  </si>
  <si>
    <t>Total Armenia</t>
  </si>
  <si>
    <t>Barranquilla</t>
  </si>
  <si>
    <t>Despacho 001 de la Sala Penal del Tribunal Superior de Barranquilla</t>
  </si>
  <si>
    <t>Despacho 002 de la Sala Penal del Tribunal Superior de Barranquilla</t>
  </si>
  <si>
    <t>Despacho 003 de la Sala Penal del Tribunal Superior de Barranquilla</t>
  </si>
  <si>
    <t>Despacho 004 de la Sala Penal del Tribunal Superior de Barranquilla</t>
  </si>
  <si>
    <t>Total Barranquilla</t>
  </si>
  <si>
    <t>Bogotá</t>
  </si>
  <si>
    <t>Despacho 001 de la Sala Penal del Tribunal Superior de Bogotá</t>
  </si>
  <si>
    <t>Despacho 002 de la Sala Penal del Tribunal Superior de Bogotá</t>
  </si>
  <si>
    <t>Despacho 003 de la Sala Penal del Tribunal Superior de Bogotá</t>
  </si>
  <si>
    <t>Despacho 004 de la Sala Penal del Tribunal Superior de Bogotá</t>
  </si>
  <si>
    <t>Despacho 005 de la Sala Penal del Tribunal Superior de Bogotá</t>
  </si>
  <si>
    <t>Despacho 006 de la Sala Penal del Tribunal Superior de Bogotá</t>
  </si>
  <si>
    <t>Despacho 007 de la Sala Penal del Tribunal Superior de Bogotá</t>
  </si>
  <si>
    <t>Despacho 008 de la Sala Penal del Tribunal Superior de Bogotá</t>
  </si>
  <si>
    <t>Despacho 009 de la Sala Penal del Tribunal Superior de Bogotá</t>
  </si>
  <si>
    <t>Despacho 010 de la Sala Penal del Tribunal Superior de Bogotá</t>
  </si>
  <si>
    <t>Despacho 011 de la Sala Penal del Tribunal Superior de Bogotá</t>
  </si>
  <si>
    <t>Despacho 012 de la Sala Penal del Tribunal Superior de Bogotá</t>
  </si>
  <si>
    <t>Despacho 013 de la Sala Penal del Tribunal Superior de Bogotá</t>
  </si>
  <si>
    <t>Despacho 014 de la Sala Penal del Tribunal Superior de Bogotá</t>
  </si>
  <si>
    <t>Despacho 015 de la Sala Penal del Tribunal Superior de Bogotá</t>
  </si>
  <si>
    <t>Despacho 016 de la Sala Penal del Tribunal Superior de Bogotá</t>
  </si>
  <si>
    <t>Despacho 017 de la Sala Penal del Tribunal Superior de Bogotá</t>
  </si>
  <si>
    <t>Despacho 018 de la Sala Penal del Tribunal Superior de Bogotá</t>
  </si>
  <si>
    <t>Despacho 019 de la Sala Penal del Tribunal Superior de Bogotá</t>
  </si>
  <si>
    <t>N.R.</t>
  </si>
  <si>
    <t>Despacho 020 de la Sala Penal del Tribunal Superior de Bogotá</t>
  </si>
  <si>
    <t>Despacho 021 de la Sala Penal del Tribunal Superior de Bogotá</t>
  </si>
  <si>
    <t>Despacho 022 de la Sala Penal del Tribunal Superior de Bogotá</t>
  </si>
  <si>
    <t>Despacho 023 de la Sala Penal del Tribunal Superior de Bogotá</t>
  </si>
  <si>
    <t>Despacho 024 de la Sala Penal del Tribunal Superior de Bogotá</t>
  </si>
  <si>
    <t>Despacho 025 de la Sala Penal del Tribunal Superior de Bogotá</t>
  </si>
  <si>
    <t>Despacho 026 de la Sala Penal del Tribunal Superior de Bogotá</t>
  </si>
  <si>
    <t>Despacho 027 de la Sala Penal del Tribunal Superior de Bogotá</t>
  </si>
  <si>
    <t>Despacho 028 de la Sala Penal del Tribunal Superior de Bogotá</t>
  </si>
  <si>
    <t>Despacho 029 de la Sala Penal del Tribunal Superior de Bogotá</t>
  </si>
  <si>
    <t>Despacho 030 de la Sala Penal del Tribunal Superior de Bogotá</t>
  </si>
  <si>
    <t>Despacho 031 de la Sala Penal del Tribunal Superior de Bogotá</t>
  </si>
  <si>
    <t>Total Bogotá</t>
  </si>
  <si>
    <t>Bucaramanga</t>
  </si>
  <si>
    <t>Despacho 001 de la Sala Penal del Tribunal Superior de Bucaramanga</t>
  </si>
  <si>
    <t>Despacho 002 de la Sala Penal del Tribunal Superior de Bucaramanga</t>
  </si>
  <si>
    <t>Despacho 003 de la Sala Penal del Tribunal Superior de Bucaramanga</t>
  </si>
  <si>
    <t>Despacho 004 de la Sala Penal del Tribunal Superior de Bucaramanga</t>
  </si>
  <si>
    <t>Despacho 005 de la Sala Penal del Tribunal Superior de Bucaramanga</t>
  </si>
  <si>
    <t>Despacho 006 de la Sala Penal del Tribunal Superior de Bucaramanga</t>
  </si>
  <si>
    <t>Total Quibdó</t>
  </si>
  <si>
    <t>Buga</t>
  </si>
  <si>
    <t>Despacho 001 de la Sala Penal del Tribunal Superior de Buga</t>
  </si>
  <si>
    <t>Despacho 002 de la Sala Penal del Tribunal Superior de Buga</t>
  </si>
  <si>
    <t>Despacho 003 de la Sala Penal del Tribunal Superior de Buga</t>
  </si>
  <si>
    <t>Despacho 004 de la Sala Penal del Tribunal Superior de Buga</t>
  </si>
  <si>
    <t>Despacho 005 de la Sala Penal del Tribunal Superior de Buga</t>
  </si>
  <si>
    <t>Total Buga</t>
  </si>
  <si>
    <t>Cali</t>
  </si>
  <si>
    <t>Despacho 001 de la Sala Penal del Tribunal Superior de Cali</t>
  </si>
  <si>
    <t>Despacho 002 de la Sala Penal del Tribunal Superior de Cali</t>
  </si>
  <si>
    <t>Despacho 003 de la Sala Penal del Tribunal Superior de Cali</t>
  </si>
  <si>
    <t>Despacho 004 de la Sala Penal del Tribunal Superior de Cali</t>
  </si>
  <si>
    <t>Despacho 005 de la Sala Penal del Tribunal Superior de Cali</t>
  </si>
  <si>
    <t>Despacho 006 de la Sala Penal del Tribunal Superior de Cali</t>
  </si>
  <si>
    <t>Despacho 007 de la Sala Penal del Tribunal Superior de Cali</t>
  </si>
  <si>
    <t>Despacho 008 de la Sala Penal del Tribunal Superior de Cali</t>
  </si>
  <si>
    <t>Despacho 009 de la Sala Penal del Tribunal Superior de Cali</t>
  </si>
  <si>
    <t>Total Cali</t>
  </si>
  <si>
    <t>Cartagena</t>
  </si>
  <si>
    <t>Despacho 001 de la Sala Penal del Tribunal Superior de Cartagena</t>
  </si>
  <si>
    <t>Despacho 002 de la Sala Penal del Tribunal Superior de Cartagena</t>
  </si>
  <si>
    <t>Despacho 003 de la Sala Penal del Tribunal Superior de Cartagena</t>
  </si>
  <si>
    <t>Total Cartagena</t>
  </si>
  <si>
    <t>Cúcuta</t>
  </si>
  <si>
    <t>Despacho 001 de la Sala Penal del Tribunal Superior de Cúcuta</t>
  </si>
  <si>
    <t>Despacho 002 de la Sala Penal del Tribunal Superior de Cúcuta</t>
  </si>
  <si>
    <t>Despacho 003 de la Sala Penal del Tribunal Superior de Cúcuta</t>
  </si>
  <si>
    <t>Total Cucuta</t>
  </si>
  <si>
    <t>Cundinamarca</t>
  </si>
  <si>
    <t>Despacho 001 de la Sala Penal del Tribunal Superior de Cundinamarca</t>
  </si>
  <si>
    <t>Despacho 002 de la Sala Penal del Tribunal Superior de Cundinamarca</t>
  </si>
  <si>
    <t>Despacho 003 de la Sala Penal del Tribunal Superior de Cundinamarca</t>
  </si>
  <si>
    <t>Despacho 004 de la Sala Penal del Tribunal Superior de Cundinamarca</t>
  </si>
  <si>
    <t>Despacho 005 de la Sala Penal del Tribunal Superior de Cundinamarca</t>
  </si>
  <si>
    <t>Total Cundinamarca</t>
  </si>
  <si>
    <t>Ibagué</t>
  </si>
  <si>
    <t>Despacho 001 de la Sala Penal del Tribunal Superior de Ibagué</t>
  </si>
  <si>
    <t>Despacho 002 de la Sala Penal del Tribunal Superior de Ibagué</t>
  </si>
  <si>
    <t>Despacho 003 de la Sala Penal del Tribunal Superior de Ibagué</t>
  </si>
  <si>
    <t>Despacho 004 de la Sala Penal del Tribunal Superior de Ibagué</t>
  </si>
  <si>
    <t>Despacho 005 de la Sala Penal del Tribunal Superior de Ibagué</t>
  </si>
  <si>
    <t>Despacho 006 de la Sala Penal del Tribunal Superior de Ibagué</t>
  </si>
  <si>
    <t>Total Ibague</t>
  </si>
  <si>
    <t>Manizales</t>
  </si>
  <si>
    <t>Despacho 001 de la Sala Penal del Tribunal Superior de Manizales</t>
  </si>
  <si>
    <t>Despacho 002 de la Sala Penal del Tribunal Superior de Manizales</t>
  </si>
  <si>
    <t>Despacho 003 de la Sala Penal del Tribunal Superior de Manizales</t>
  </si>
  <si>
    <t>Despacho 005 de la Sala Penal del Tribunal Superior de Manizales</t>
  </si>
  <si>
    <t>Total Manizales</t>
  </si>
  <si>
    <t>Medellín</t>
  </si>
  <si>
    <t>Despacho 001 de la Sala Penal del Tribunal Superior de Medellín</t>
  </si>
  <si>
    <t>Despacho 002 de la Sala Penal del Tribunal Superior de Medellín</t>
  </si>
  <si>
    <t>Despacho 003 de la Sala Penal del Tribunal Superior de Medellín</t>
  </si>
  <si>
    <t>Despacho 004 de la Sala Penal del Tribunal Superior de Medellín</t>
  </si>
  <si>
    <t>Despacho 005 de la Sala Penal del Tribunal Superior de Medellín</t>
  </si>
  <si>
    <t>Despacho 006 de la Sala Penal del Tribunal Superior de Medellín</t>
  </si>
  <si>
    <t>Despacho 007 de la Sala Penal del Tribunal Superior de Medellín</t>
  </si>
  <si>
    <t>Despacho 008 de la Sala Penal del Tribunal Superior de Medellín</t>
  </si>
  <si>
    <t>Despacho 009 de la Sala Penal del Tribunal Superior de Medellín</t>
  </si>
  <si>
    <t>Despacho 010 de la Sala Penal del Tribunal Superior de Medellín</t>
  </si>
  <si>
    <t>Despacho 011 de la Sala Penal del Tribunal Superior de Medellín</t>
  </si>
  <si>
    <t>Despacho 012 de la Sala Penal del Tribunal Superior de Medellín</t>
  </si>
  <si>
    <t>Despacho 013 de la Sala Penal del Tribunal Superior de Medellín</t>
  </si>
  <si>
    <t>Despacho 014 de la Sala Penal del Tribunal Superior de Medellín</t>
  </si>
  <si>
    <t>Despacho 015 de la Sala Penal del Tribunal Superior de Medellín</t>
  </si>
  <si>
    <t>Total Medellin</t>
  </si>
  <si>
    <t>Montería</t>
  </si>
  <si>
    <t>Despacho 001 de la Sala Penal del Tribunal Superior de Montería</t>
  </si>
  <si>
    <t>Despacho 002 de la Sala Penal del Tribunal Superior de Montería</t>
  </si>
  <si>
    <t>Despacho 003 de la Sala Penal del Tribunal Superior de Montería</t>
  </si>
  <si>
    <t>Total  Monteria</t>
  </si>
  <si>
    <t>Neiva</t>
  </si>
  <si>
    <t>Despacho 001 de la Sala Penal del Tribunal Superior de Neiva</t>
  </si>
  <si>
    <t>Despacho 002 de la Sala Penal del Tribunal Superior de Neiva</t>
  </si>
  <si>
    <t>Despacho 003 de la Sala Penal del Tribunal Superior de Neiva</t>
  </si>
  <si>
    <t>Despacho 004 de la Sala Penal del Tribunal Superior de Neiva</t>
  </si>
  <si>
    <t>Total Neiva</t>
  </si>
  <si>
    <t>Pasto</t>
  </si>
  <si>
    <t>Despacho 001 de la Sala Penal del Tribunal Superior de Pasto</t>
  </si>
  <si>
    <t>Despacho 002 de la Sala Penal del Tribunal Superior de Pasto</t>
  </si>
  <si>
    <t>Despacho 003 de la Sala Penal del Tribunal Superior de Pasto</t>
  </si>
  <si>
    <t>Despacho 004 de la Sala Penal del Tribunal Superior de Pasto</t>
  </si>
  <si>
    <t>Total Pasto</t>
  </si>
  <si>
    <t>Pereira</t>
  </si>
  <si>
    <t>Despacho 001 de la Sala Penal del Tribunal Superior de Pereira</t>
  </si>
  <si>
    <t>Despacho 002 de la Sala Penal del Tribunal Superior de Pereira</t>
  </si>
  <si>
    <t>Despacho 003 de la Sala Penal del Tribunal Superior de Pereira</t>
  </si>
  <si>
    <t>Total Pereira</t>
  </si>
  <si>
    <t>Popayán</t>
  </si>
  <si>
    <t>Despacho 001 de la Sala Penal del Tribunal Superior de Popayán</t>
  </si>
  <si>
    <t>Despacho 002 de la Sala Penal del Tribunal Superior de Popayán</t>
  </si>
  <si>
    <t>Despacho 003 de la Sala Penal del Tribunal Superior de Popayán</t>
  </si>
  <si>
    <t>Despacho 004 de la Sala Penal del Tribunal Superior de Popayán</t>
  </si>
  <si>
    <t>Total Popayan</t>
  </si>
  <si>
    <t>Riohacha</t>
  </si>
  <si>
    <t>Despacho 001 de la Sala Penal del Tribunal Superior de Riohacha</t>
  </si>
  <si>
    <t>Despacho 002 de la Sala Penal del Tribunal Superior de Riohacha</t>
  </si>
  <si>
    <t>Total Riohacha</t>
  </si>
  <si>
    <t>San Gil</t>
  </si>
  <si>
    <t>Despacho 001 de la Sala Penal del Tribunal Superior de San Gil</t>
  </si>
  <si>
    <t>Despacho 002 de la Sala Penal del Tribunal Superior de San Gil</t>
  </si>
  <si>
    <t>Despacho 003 de la Sala Penal del Tribunal Superior de San Gil</t>
  </si>
  <si>
    <t>Total San Gil</t>
  </si>
  <si>
    <t>Santa Marta</t>
  </si>
  <si>
    <t>Despacho 001 de la Sala Penal del Tribunal Superior de Santa Marta</t>
  </si>
  <si>
    <t>Despacho 002 de la Sala Penal del Tribunal Superior de Santa Marta</t>
  </si>
  <si>
    <t>Despacho 003 de la Sala Penal del Tribunal Superior de Santa Marta</t>
  </si>
  <si>
    <t>Total Santa Marta</t>
  </si>
  <si>
    <t>Sincelejo</t>
  </si>
  <si>
    <t>Despacho 001 de la Sala Penal del Tribunal Superior de Sincelejo</t>
  </si>
  <si>
    <t>Despacho 002 de la Sala Penal del Tribunal Superior de Sincelejo</t>
  </si>
  <si>
    <t>Total Sincelejo</t>
  </si>
  <si>
    <t>Tunja</t>
  </si>
  <si>
    <t>Despacho 001 de la Sala Penal del Tribunal Superior de Tunja</t>
  </si>
  <si>
    <t>Despacho 002 de la Sala Penal del Tribunal Superior de Tunja</t>
  </si>
  <si>
    <t>Despacho 003 de la Sala Penal del Tribunal Superior de Tunja</t>
  </si>
  <si>
    <t>Despacho 004 de la Sala Penal del Tribunal Superior de Tunja</t>
  </si>
  <si>
    <t>Total Tunja</t>
  </si>
  <si>
    <t>Valledupar</t>
  </si>
  <si>
    <t>Despacho 001 de la Sala Penal del Tribunal Superior de Valledupar</t>
  </si>
  <si>
    <t>Despacho 002 de la Sala Penal del Tribunal Superior de Valledupar</t>
  </si>
  <si>
    <t>Despacho 003 de la Sala Penal del Tribunal Superior de Valledupar</t>
  </si>
  <si>
    <t>Total Valledupar</t>
  </si>
  <si>
    <t>Villavicencio</t>
  </si>
  <si>
    <t>Despacho 001 de la Sala Penal del Tribunal Superior de Villavicencio</t>
  </si>
  <si>
    <t>Despacho 002 de la Sala Penal del Tribunal Superior de Villavicencio</t>
  </si>
  <si>
    <t>Despacho 003 de la Sala Penal del Tribunal Superior de Villavicencio</t>
  </si>
  <si>
    <t>Total Villavicencio</t>
  </si>
  <si>
    <t>PROMEDIO GENERAL</t>
  </si>
  <si>
    <t>TOTAL GENERAL</t>
  </si>
  <si>
    <t>Corte:30 de enero 2018</t>
  </si>
  <si>
    <t>Periodo: Enero a Diciembre de 2017</t>
  </si>
  <si>
    <t>Fuente: UDAE-SIERJU</t>
  </si>
  <si>
    <t>ESTADÍSTICAS DE MOVIMIENTO DE PROCESOS AÑO 2017 - ENERO A DICIEMBRE</t>
  </si>
  <si>
    <t>Despacho 001 de la Sala Penal de Justicia y Paz del Tribunal Superior de Barranquilla</t>
  </si>
  <si>
    <t>Despacho 002 de la Sala Penal de Justicia y Paz del Tribunal Superior de Barranquilla</t>
  </si>
  <si>
    <t>Despacho 003 de la Sala Penal de Justicia y Paz del Tribunal Superior de Barranquilla</t>
  </si>
  <si>
    <t>Despacho 004 de la Sala Penal de Justicia y Paz del Tribunal Superior de Barranquilla</t>
  </si>
  <si>
    <t>Despacho 001 de la Sala Penal de Justicia y Paz del Tribunal Superior de Bogotá</t>
  </si>
  <si>
    <t>Despacho 002 de la Sala Penal de Justicia y Paz del Tribunal Superior de Bogotá</t>
  </si>
  <si>
    <t>Despacho 003 de la Sala Penal de Justicia y Paz del Tribunal Superior de Bogotá</t>
  </si>
  <si>
    <t>Despacho 004 de la Sala Penal de Justicia y Paz del Tribunal Superior de Bogotá</t>
  </si>
  <si>
    <t>Despacho 005 de la Sala Penal de Justicia y Paz del Tribunal Superior de Bogotá</t>
  </si>
  <si>
    <t>Despacho 006 de la Sala Penal de Justicia y Paz del Tribunal Superior de Bogotá</t>
  </si>
  <si>
    <t>Despacho 001 de la Sala Penal de Justicia y Paz del Tribunal Superior de Bucaramanga</t>
  </si>
  <si>
    <t>Total Bucaramanga</t>
  </si>
  <si>
    <t>Despacho 001 de la Sala Penal de Justicia y Paz del Tribunal Superior de Medellín</t>
  </si>
  <si>
    <t>Despacho 002 de la Sala Penal de Justicia y Paz del Tribunal Superior de Medellín</t>
  </si>
  <si>
    <t>Despacho 003 de la Sala Penal de Justicia y Paz del Tribunal Superior de Medellín</t>
  </si>
  <si>
    <t>Despacho 004 de la Sala Penal de Justicia y Paz del Tribunal Superior de Medellín</t>
  </si>
  <si>
    <t xml:space="preserve">PROMEDIO MENSUAL DE INGRESOS EFECTIVOS </t>
  </si>
  <si>
    <t xml:space="preserve">PROMEDIO MENSUAL DE EGRESOS EFECTIVOS </t>
  </si>
  <si>
    <r>
      <t xml:space="preserve">ESPECIALIDAD: </t>
    </r>
    <r>
      <rPr>
        <b/>
        <sz val="12"/>
        <color indexed="8"/>
        <rFont val="Arial"/>
        <family val="2"/>
      </rPr>
      <t>PENAL EXTINCIÓN DE DOMINIO</t>
    </r>
  </si>
  <si>
    <t>Bogota</t>
  </si>
  <si>
    <t>PROMEDIO MENSUAL</t>
  </si>
  <si>
    <t>TOTAL BOGOTA</t>
  </si>
  <si>
    <t>Total general</t>
  </si>
  <si>
    <r>
      <t xml:space="preserve">ESPECIALIDAD: </t>
    </r>
    <r>
      <rPr>
        <b/>
        <sz val="12"/>
        <color indexed="8"/>
        <rFont val="Arial"/>
        <family val="2"/>
      </rPr>
      <t>PENAL FONCOLPUERTOS Y CAJANAL</t>
    </r>
  </si>
  <si>
    <t xml:space="preserve"> INGRESOS EFECTIVOS</t>
  </si>
  <si>
    <t>TOTAL INVENTARIO FINAL</t>
  </si>
  <si>
    <t>Juzgado 016 Penal del Circuito de Bogotá</t>
  </si>
  <si>
    <t xml:space="preserve"> EGRESOS EFECTIVOS </t>
  </si>
  <si>
    <t xml:space="preserve"> INGRESOS EFECTIVOS 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</si>
  <si>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</si>
  <si>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r>
      <t xml:space="preserve">COMPETENCIA: </t>
    </r>
    <r>
      <rPr>
        <b/>
        <sz val="14"/>
        <color indexed="8"/>
        <rFont val="Arial"/>
        <family val="2"/>
      </rPr>
      <t>JUZGADOS DEL CIRCUITO</t>
    </r>
  </si>
  <si>
    <r>
      <t>ESPECIALIDAD:</t>
    </r>
    <r>
      <rPr>
        <b/>
        <sz val="14"/>
        <color indexed="8"/>
        <rFont val="Arial"/>
        <family val="2"/>
      </rPr>
      <t xml:space="preserve"> PENAL FONCOLPUERTOS</t>
    </r>
  </si>
  <si>
    <r>
      <t xml:space="preserve">ESPECIALIDAD: </t>
    </r>
    <r>
      <rPr>
        <b/>
        <sz val="12"/>
        <color indexed="8"/>
        <rFont val="Arial"/>
        <family val="2"/>
      </rPr>
      <t>PENAL JUSTICIA Y PAZ- CONOCIMIENTO</t>
    </r>
  </si>
  <si>
    <r>
      <t xml:space="preserve">ESPECIALIDAD: </t>
    </r>
    <r>
      <rPr>
        <b/>
        <sz val="12"/>
        <color indexed="8"/>
        <rFont val="Arial"/>
        <family val="2"/>
      </rPr>
      <t>PENAL JUSTICIA Y PAZ- CONTROL DE GARANTÍAS</t>
    </r>
  </si>
  <si>
    <t>TOTAL BARRANQUILLA</t>
  </si>
  <si>
    <t>TOTAL BUCARAMANGA</t>
  </si>
  <si>
    <t>Medellin</t>
  </si>
  <si>
    <t>TOTAL MEDELLIN</t>
  </si>
  <si>
    <r>
      <t>ESPECIALIDAD:</t>
    </r>
    <r>
      <rPr>
        <b/>
        <sz val="14"/>
        <color indexed="8"/>
        <rFont val="Arial"/>
        <family val="2"/>
      </rPr>
      <t xml:space="preserve"> PENAL</t>
    </r>
  </si>
  <si>
    <t>Juzgado 001 Penal del Circuito con Función de Conocimiento de Rionegro</t>
  </si>
  <si>
    <t>Juzgado 001 Penal del Circuito de Andes</t>
  </si>
  <si>
    <t>Juzgado 001 Penal del Circuito de Apartadó</t>
  </si>
  <si>
    <t>Juzgado 001 Penal del Circuito de Bolívar</t>
  </si>
  <si>
    <t>Juzgado 001 Penal del Circuito de Caucasia</t>
  </si>
  <si>
    <t>Juzgado 001 Penal del Circuito de El Santuario</t>
  </si>
  <si>
    <t>Juzgado 001 Penal del Circuito de Fredonia</t>
  </si>
  <si>
    <t>Juzgado 001 Penal del Circuito de la Ceja</t>
  </si>
  <si>
    <t>Juzgado 001 Penal del Circuito de Marinilla</t>
  </si>
  <si>
    <t>Juzgado 001 Penal del Circuito de Puerto Berrío</t>
  </si>
  <si>
    <t>Juzgado 001 Penal del Circuito de Sonsón</t>
  </si>
  <si>
    <t>Juzgado 001 Penal del Circuito de Turbo</t>
  </si>
  <si>
    <t>Juzgado 001 Penal del Circuito de Yarumal</t>
  </si>
  <si>
    <t>Juzgado 002 Penal del Circuito de Apartadó</t>
  </si>
  <si>
    <t>Juzgado 002 Penal del Circuito de Rionegro</t>
  </si>
  <si>
    <t>Juzgado 002 Penal del Circuito de Turbo</t>
  </si>
  <si>
    <t>Juzgado 003 Penal del Circuito de Rionegro</t>
  </si>
  <si>
    <t>Arauca</t>
  </si>
  <si>
    <t>Juzgado 001 Penal del Circuito de Arauca</t>
  </si>
  <si>
    <t>Juzgado 001 Penal del Circuito de Saravena</t>
  </si>
  <si>
    <t>Juzgado 002 Penal del Circuito de Arauca</t>
  </si>
  <si>
    <t>Juzgado 001 Penal del Circuito con Función de Conocimiento de Armenia</t>
  </si>
  <si>
    <t>Juzgado 001 Penal del Circuito de Calarcá</t>
  </si>
  <si>
    <t>Juzgado 002 Penal del Circuito con Función de Conocimiento de Armenia</t>
  </si>
  <si>
    <t>Juzgado 003 Penal del Circuito con Función de Conocimiento de Armenia</t>
  </si>
  <si>
    <t>Juzgado 004 Penal del Circuito con Función de Conocimiento de Armenia</t>
  </si>
  <si>
    <t>Juzgado 005 Penal del Circuito con Función de Conocimiento de Armenia</t>
  </si>
  <si>
    <t>Juzgado 001 Penal del Circuito de Barranquilla</t>
  </si>
  <si>
    <t>Juzgado 001 Penal del Circuito de Soledad</t>
  </si>
  <si>
    <t>Juzgado 002 Penal del Circuito de Barranquilla</t>
  </si>
  <si>
    <t>Juzgado 002 Penal del Circuito de Soledad</t>
  </si>
  <si>
    <t>Juzgado 003 Penal del Circuito de Barranquilla</t>
  </si>
  <si>
    <t>Juzgado 004 Penal del Circuito de Barranquilla</t>
  </si>
  <si>
    <t>Juzgado 005 Penal del Circuito con Función de Conocimiento de Barranquilla</t>
  </si>
  <si>
    <t>Juzgado 006 Penal del Circuito con Función de Conocimiento de Barranquilla</t>
  </si>
  <si>
    <t>Juzgado 007 Penal del Circuito con Función de Conocimiento de Barranquilla</t>
  </si>
  <si>
    <t>Juzgado 007 Penal del Circuito de Barranquilla</t>
  </si>
  <si>
    <t>Juzgado 008 Penal del Circuito de Barranquilla</t>
  </si>
  <si>
    <t>Juzgado 009 Penal del Circuito con Función de Conocimiento de Barranquilla</t>
  </si>
  <si>
    <t>Juzgado 010 Penal del Circuito con Función de Conocimiento de Barranquilla</t>
  </si>
  <si>
    <t>Juzgado 001 Penal del Circuito con Función de Conocimiento de Bogotá</t>
  </si>
  <si>
    <t>Juzgado 002 Penal del Circuito con Función de Conocimiento de Bogotá</t>
  </si>
  <si>
    <t>Juzgado 003 Penal del Circuito con Función de Conocimiento de Bogotá</t>
  </si>
  <si>
    <t>Juzgado 004 Penal del Circuito con Función de Conocimiento de Bogotá</t>
  </si>
  <si>
    <t>Juzgado 005 Penal del Circuito con Función de Conocimiento de Bogotá</t>
  </si>
  <si>
    <t>Juzgado 006 Penal del Circuito con Función de Conocimiento de Bogotá</t>
  </si>
  <si>
    <t>Juzgado 007 Penal del Circuito con Función de Conocimiento de Bogotá</t>
  </si>
  <si>
    <t>Juzgado 008 Penal del Circuito con Función de Conocimiento de Bogotá</t>
  </si>
  <si>
    <t>Juzgado 009 Penal del Circuito con Función de Conocimiento de Bogotá</t>
  </si>
  <si>
    <t>Juzgado 010 Penal del Circuito con Función de Conocimiento de Bogotá</t>
  </si>
  <si>
    <t>Juzgado 011 Penal del Circuito con Función de Conocimiento de Bogotá</t>
  </si>
  <si>
    <t>Juzgado 012 Penal del Circuito con Función de Conocimiento de Bogotá</t>
  </si>
  <si>
    <t>Juzgado 013 Penal del Circuito con Función de Conocimiento de Bogotá</t>
  </si>
  <si>
    <t>Juzgado 014 Penal del Circuito con Función de Conocimiento de Bogotá</t>
  </si>
  <si>
    <t>Juzgado 015 Penal del Circuito con Función de Conocimiento de Bogotá</t>
  </si>
  <si>
    <t>Juzgado 016 Penal del Circuito con Función de Conocimiento de Bogotá</t>
  </si>
  <si>
    <t>Juzgado 017 Penal del Circuito con Función de Conocimiento de Bogotá</t>
  </si>
  <si>
    <t>Juzgado 018 Penal del Circuito con Función de Conocimiento de Bogotá</t>
  </si>
  <si>
    <t>Juzgado 019 Penal del Circuito con Función de Conocimiento de Bogotá</t>
  </si>
  <si>
    <t>Juzgado 020 Penal del Circuito con Función de Conocimiento de Bogotá</t>
  </si>
  <si>
    <t>Juzgado 021 Penal del Circuito con Función de Conocimiento de Bogotá</t>
  </si>
  <si>
    <t>Juzgado 022 Penal del Circuito con Función de Conocimiento de Bogotá</t>
  </si>
  <si>
    <t>Juzgado 023 Penal del Circuito con Función de Conocimiento de Bogotá</t>
  </si>
  <si>
    <t>Juzgado 024 Penal del Circuito con Función de Conocimiento de Bogotá</t>
  </si>
  <si>
    <t>Juzgado 025 Penal del Circuito con Función de Conocimiento de Bogotá</t>
  </si>
  <si>
    <t>Juzgado 026 Penal del Circuito con Función de Conocimiento de Bogotá</t>
  </si>
  <si>
    <t>Juzgado 027 Penal del Circuito con Función de Conocimiento de Bogotá</t>
  </si>
  <si>
    <t>Juzgado 028 Penal del Circuito con Función de Conocimiento de Bogotá</t>
  </si>
  <si>
    <t>Juzgado 029 Penal del Circuito con Función de Conocimiento de Bogotá</t>
  </si>
  <si>
    <t>Juzgado 030 Penal del Circuito con Función de Conocimiento de Bogotá</t>
  </si>
  <si>
    <t>Juzgado 031 Penal del Circuito con Función de Conocimiento de Bogotá</t>
  </si>
  <si>
    <t>Juzgado 032 Penal del Circuito con Función de Conocimiento de Bogotá</t>
  </si>
  <si>
    <t>Juzgado 033 Penal del Circuito con Función de Conocimiento de Bogotá</t>
  </si>
  <si>
    <t>Juzgado 034 Penal del Circuito con Función de Conocimiento de Bogotá</t>
  </si>
  <si>
    <t>Juzgado 035 Penal del Circuito con Función de Conocimiento de Bogotá</t>
  </si>
  <si>
    <t>Juzgado 036 Penal del Circuito con Función de Conocimiento de Bogotá</t>
  </si>
  <si>
    <t>Juzgado 037 Penal del Circuito con Función de Conocimiento de Bogotá</t>
  </si>
  <si>
    <t>Juzgado 038 Penal del Circuito con Función de Conocimiento de Bogotá</t>
  </si>
  <si>
    <t>Juzgado 039 Penal del Circuito con Función de Conocimiento de Bogotá</t>
  </si>
  <si>
    <t>Juzgado 040 Penal del Circuito con Función de Conocimiento de Bogotá</t>
  </si>
  <si>
    <t>Juzgado 041 Penal del Circuito con Función de Conocimiento de Bogotá</t>
  </si>
  <si>
    <t>Juzgado 042 Penal del Circuito con Función de Conocimiento de Bogotá</t>
  </si>
  <si>
    <t>Juzgado 043 Penal del Circuito con Función de Conocimiento de Bogotá</t>
  </si>
  <si>
    <t>Juzgado 044 Penal del Circuito con Función de Conocimiento de Bogotá</t>
  </si>
  <si>
    <t>Juzgado 045 Penal del Circuito con Función de Conocimiento de Bogotá</t>
  </si>
  <si>
    <t>Juzgado 046 Penal del Circuito con Función de Conocimiento de Bogotá</t>
  </si>
  <si>
    <t>Juzgado 047 Penal del Circuito con Función de Conocimiento de Bogotá</t>
  </si>
  <si>
    <t>Juzgado 048 Penal del Circuito con Función de Conocimiento de Bogotá</t>
  </si>
  <si>
    <t>Juzgado 049 Penal del Circuito con Función de Conocimiento de Bogotá</t>
  </si>
  <si>
    <t>Juzgado 049 Penal del Circuito de Bogotá</t>
  </si>
  <si>
    <t>Juzgado 050 Penal del Circuito con Función de Conocimiento de Bogotá</t>
  </si>
  <si>
    <t>Juzgado 050 Penal del Circuito de Bogotá</t>
  </si>
  <si>
    <t>Juzgado 051 Penal del Circuito con Función de Conocimiento de Bogotá</t>
  </si>
  <si>
    <t>Juzgado 052 Penal del Circuito con Función de Conocimiento de Bogotá</t>
  </si>
  <si>
    <t>Juzgado 053 Penal del Circuito con Función de Conocimiento de Bogotá</t>
  </si>
  <si>
    <t>Juzgado 054 Penal del Circuito con Función de Conocimiento de Bogotá</t>
  </si>
  <si>
    <t>Juzgado 055 Penal del Circuito con Función de Conocimiento de Bogotá</t>
  </si>
  <si>
    <t>Juzgado 056 Penal del Circuito con Función de Conocimiento de Bogotá</t>
  </si>
  <si>
    <t>Juzgado 056 Penal del Circuito de Bogotá</t>
  </si>
  <si>
    <t>Juzgado 001 Penal del Circuito con Función de Conocimiento de Bucaramanga</t>
  </si>
  <si>
    <t>Juzgado 001 Penal del Circuito de Barrancabermeja</t>
  </si>
  <si>
    <t>Juzgado 002 Penal del Circuito de Barrancabermeja</t>
  </si>
  <si>
    <t>Juzgado 002 Penal del Circuito de Bucaramanga</t>
  </si>
  <si>
    <t>Juzgado 003 Penal del Circuito de Bucaramanga</t>
  </si>
  <si>
    <t>Juzgado 004 Penal del Circuito de Bucaramanga</t>
  </si>
  <si>
    <t>Juzgado 005 Penal del Circuito de Bucaramanga</t>
  </si>
  <si>
    <t>Juzgado 006 Penal del Circuito de Bucaramanga</t>
  </si>
  <si>
    <t>Juzgado 007 Penal del Circuito de Bucaramanga</t>
  </si>
  <si>
    <t>Juzgado 008 Penal del Circuito de Bucaramanga</t>
  </si>
  <si>
    <t>Juzgado 009 Penal del Circuito de Bucaramanga</t>
  </si>
  <si>
    <t>Juzgado 010 Penal del Circuito de Bucaramanga</t>
  </si>
  <si>
    <t>Juzgado 011 Penal del Circuito con Función de Conocimiento de Bucaramanga</t>
  </si>
  <si>
    <t>Juzgado 012 Penal del Circuito con Función de Conocimiento de Bucaramanga</t>
  </si>
  <si>
    <t>Juzgado 001 Penal del Circuito con Función de Conocimiento de Palmira</t>
  </si>
  <si>
    <t>Juzgado 001 Penal del Circuito de Buenaventura</t>
  </si>
  <si>
    <t>Juzgado 001 Penal del Circuito de Buga</t>
  </si>
  <si>
    <t>Juzgado 001 Penal del Circuito de Cartago</t>
  </si>
  <si>
    <t>Juzgado 001 Penal del Circuito de Roldanillo</t>
  </si>
  <si>
    <t>Juzgado 001 Penal del Circuito de Sevilla</t>
  </si>
  <si>
    <t>Juzgado 001 Penal del Circuito de Tuluá</t>
  </si>
  <si>
    <t>Juzgado 002 Penal del Circuito con Función de Conocimiento de Palmira</t>
  </si>
  <si>
    <t>Juzgado 002 Penal del Circuito de Buenaventura</t>
  </si>
  <si>
    <t>Juzgado 002 Penal del Circuito de Buga</t>
  </si>
  <si>
    <t>Juzgado 002 Penal del Circuito de Cartago</t>
  </si>
  <si>
    <t>Juzgado 002 Penal del Circuito de Tuluá</t>
  </si>
  <si>
    <t>Juzgado 003 Penal del Circuito con Función de Conocimiento de Palmira</t>
  </si>
  <si>
    <t>Juzgado 003 Penal del Circuito de Buenaventura</t>
  </si>
  <si>
    <t>Juzgado 003 Penal del Circuito de Buga</t>
  </si>
  <si>
    <t>Juzgado 003 Penal del Circuito de Cartago</t>
  </si>
  <si>
    <t>Juzgado 003 Penal del Circuito de Tuluá</t>
  </si>
  <si>
    <t>Juzgado 004 Penal del Circuito con Función de Conocimiento de Buenaventura</t>
  </si>
  <si>
    <t>Juzgado 004 Penal del Circuito con Función de Conocimiento de Tuluá</t>
  </si>
  <si>
    <t>Juzgado 004 Penal del Circuito de Palmira</t>
  </si>
  <si>
    <t>Juzgado 005 Penal del Circuito con Función de Conocimiento de Palmira</t>
  </si>
  <si>
    <t>Juzgado 006 Penal del Circuito con Función de Conocimiento de Palmira</t>
  </si>
  <si>
    <t>Juzgado 001 Penal del Circuito con Función de Conocimiento de Cali</t>
  </si>
  <si>
    <t>Juzgado 002 Penal del Circuito con Función de Conocimiento de Cali</t>
  </si>
  <si>
    <t>Juzgado 003 Penal del Circuito con Función de Conocimiento de Cali</t>
  </si>
  <si>
    <t>Juzgado 004 Penal del Circuito con Función de Conocimiento de Cali</t>
  </si>
  <si>
    <t>Juzgado 005 Penal del Circuito con Función de Conocimiento de Cali</t>
  </si>
  <si>
    <t>Juzgado 006 Penal del Circuito con Función de Conocimiento de Cali</t>
  </si>
  <si>
    <t>Juzgado 007 Penal del Circuito con Función de Conocimiento de Cali</t>
  </si>
  <si>
    <t>Juzgado 008 Penal del Circuito con Función de Conocimiento de Cali</t>
  </si>
  <si>
    <t>Juzgado 009 Penal del Circuito con Función de Conocimiento de Cali</t>
  </si>
  <si>
    <t>Juzgado 010 Penal del Circuito con Función de Conocimiento de Cali</t>
  </si>
  <si>
    <t>Juzgado 011 Penal del Circuito con Función de Conocimiento de Cali</t>
  </si>
  <si>
    <t>Juzgado 012 Penal del Circuito de Cali</t>
  </si>
  <si>
    <t>Juzgado 013 Penal del Circuito con Función de Conocimiento de Cali</t>
  </si>
  <si>
    <t>Juzgado 014 Penal del Circuito con Función de Conocimiento de Cali</t>
  </si>
  <si>
    <t>Juzgado 015 Penal del Circuito con Función de Conocimiento de Cali</t>
  </si>
  <si>
    <t>Juzgado 016 Penal del Circuito con Función de Conocimiento de Cali</t>
  </si>
  <si>
    <t>Juzgado 017 Penal del Circuito con Función de Conocimiento de Cali</t>
  </si>
  <si>
    <t>Juzgado 018 Penal del Circuito con Función de Conocimiento de Cali</t>
  </si>
  <si>
    <t>Juzgado 019 Penal del Circuito con Función de Conocimiento de Cali</t>
  </si>
  <si>
    <t>Juzgado 020 Penal del Circuito con Función de Conocimiento de Cali</t>
  </si>
  <si>
    <t>Juzgado 021 Penal del Circuito con Función de Conocimiento de Cali</t>
  </si>
  <si>
    <t>Juzgado 022 Penal del Circuito con Función de Conocimiento de Cali</t>
  </si>
  <si>
    <t>Juzgado 023 Penal del Circuito con Función de Conocimiento de Cali</t>
  </si>
  <si>
    <t>Juzgado 001 Penal del Circuito de Cartagena</t>
  </si>
  <si>
    <t>Juzgado 001 Penal del Circuito de Magangué</t>
  </si>
  <si>
    <t>Juzgado 002 Penal del Circuito de Cartagena</t>
  </si>
  <si>
    <t>Juzgado 003 Penal del Circuito de Cartagena</t>
  </si>
  <si>
    <t>Juzgado 004 Penal del Circuito de Cartagena</t>
  </si>
  <si>
    <t>Juzgado 005 Penal del Circuito de Cartagena</t>
  </si>
  <si>
    <t>Juzgado 006 Penal del Circuito de Cartagena</t>
  </si>
  <si>
    <t>Juzgado 007 Penal del Circuito con Función de Conocimiento de Cartagena</t>
  </si>
  <si>
    <t>Juzgado 001 Penal del Circuito de Cúcuta</t>
  </si>
  <si>
    <t>Juzgado 001 Penal del Circuito de Ocaña</t>
  </si>
  <si>
    <t>Juzgado 002 Penal del Circuito de Cúcuta</t>
  </si>
  <si>
    <t>Juzgado 002 Penal del Circuito de Ocaña</t>
  </si>
  <si>
    <t>Juzgado 003 Penal del Circuito con Función de Conocimiento de Cúcuta</t>
  </si>
  <si>
    <t>Juzgado 003 Penal del Circuito de Ocaña</t>
  </si>
  <si>
    <t>Juzgado 004 Penal del Circuito con Función de Conocimiento de Cúcuta</t>
  </si>
  <si>
    <t>Juzgado 004 Penal del Circuito de Cúcuta</t>
  </si>
  <si>
    <t>Juzgado 005 Penal del Circuito con Función de Conocimiento de Cúcuta</t>
  </si>
  <si>
    <t>Juzgado 006 Penal del Circuito con Función de Conocimiento de Cúcuta</t>
  </si>
  <si>
    <t>Juzgado 001 Penal del Circuito de Cáqueza</t>
  </si>
  <si>
    <t>Juzgado 001 Penal del Circuito de Chocontá</t>
  </si>
  <si>
    <t>Juzgado 001 Penal del Circuito de Facatativá</t>
  </si>
  <si>
    <t>Juzgado 001 Penal del Circuito de Funza</t>
  </si>
  <si>
    <t>Juzgado 001 Penal del Circuito de Fusagasugá</t>
  </si>
  <si>
    <t>Juzgado 001 Penal del Circuito de Gachetá</t>
  </si>
  <si>
    <t>Juzgado 001 Penal del Circuito de Girardot</t>
  </si>
  <si>
    <t>Juzgado 001 Penal del Circuito de la Mesa</t>
  </si>
  <si>
    <t>Juzgado 001 Penal del Circuito de Soacha</t>
  </si>
  <si>
    <t>Juzgado 001 Penal del Circuito de Ubaté</t>
  </si>
  <si>
    <t>Juzgado 001 Penal del Circuito de Villeta</t>
  </si>
  <si>
    <t>Juzgado 001 Penal del Circuito de Zipaquirá</t>
  </si>
  <si>
    <t>Juzgado 002 Penal del Circuito de Facatativá</t>
  </si>
  <si>
    <t>Juzgado 002 Penal del Circuito de Girardot</t>
  </si>
  <si>
    <t>Juzgado 002 Penal del Circuito de Soacha</t>
  </si>
  <si>
    <t>Florencia</t>
  </si>
  <si>
    <t>Juzgado 001 Penal del Circuito de Florencia</t>
  </si>
  <si>
    <t>Juzgado 002 Penal del Circuito de Florencia</t>
  </si>
  <si>
    <t>Juzgado 003 Penal del Circuito de Florencia</t>
  </si>
  <si>
    <t>Total Florencia</t>
  </si>
  <si>
    <t>Juzgado 001 Penal del Circuito con Función de Conocimiento de Ibagué</t>
  </si>
  <si>
    <t>Juzgado 001 Penal del Circuito de Chaparral</t>
  </si>
  <si>
    <t>Juzgado 001 Penal del Circuito de Espinal</t>
  </si>
  <si>
    <t>Juzgado 001 Penal del Circuito de Fresno</t>
  </si>
  <si>
    <t>Juzgado 001 Penal del Circuito de Guamo</t>
  </si>
  <si>
    <t>Juzgado 001 Penal del Circuito de Honda</t>
  </si>
  <si>
    <t>Juzgado 001 Penal del Circuito de Lérida</t>
  </si>
  <si>
    <t>Juzgado 001 Penal del Circuito de Líbano</t>
  </si>
  <si>
    <t>Juzgado 001 Penal del Circuito de Melgar</t>
  </si>
  <si>
    <t>Juzgado 001 Penal del Circuito de Purificación</t>
  </si>
  <si>
    <t>Juzgado 002 Penal del Circuito con Función de Conocimiento de Ibagué</t>
  </si>
  <si>
    <t>Juzgado 002 Penal del Circuito de Espinal</t>
  </si>
  <si>
    <t>Juzgado 003 Penal del Circuito con Función de Conocimiento de Ibagué</t>
  </si>
  <si>
    <t>Juzgado 004 Penal del Circuito de Ibagué</t>
  </si>
  <si>
    <t>Juzgado 005 Penal del Circuito con Función de Conocimiento de Ibagué</t>
  </si>
  <si>
    <t>Juzgado 006 Penal del Circuito con Función de Conocimiento de Ibagué</t>
  </si>
  <si>
    <t>Juzgado 007 Penal del Circuito de Ibagué</t>
  </si>
  <si>
    <t>Juzgado 008 Penal del Circuito de Ibagué</t>
  </si>
  <si>
    <t>Juzgado 001 Penal del Circuito de Aguadas</t>
  </si>
  <si>
    <t>Juzgado 001 Penal del Circuito de Anserma</t>
  </si>
  <si>
    <t>Juzgado 001 Penal del Circuito de Chinchiná</t>
  </si>
  <si>
    <t>Juzgado 001 Penal del Circuito de la Dorada</t>
  </si>
  <si>
    <t>Juzgado 001 Penal del Circuito de Manizales</t>
  </si>
  <si>
    <t>Juzgado 001 Penal del Circuito de Riosucio</t>
  </si>
  <si>
    <t>Juzgado 001 Penal del Circuito de Salamina</t>
  </si>
  <si>
    <t>Juzgado 002 Penal del Circuito de Chinchiná</t>
  </si>
  <si>
    <t>Juzgado 002 Penal del Circuito de Manizales</t>
  </si>
  <si>
    <t>Juzgado 003 Penal del Circuito de Manizales</t>
  </si>
  <si>
    <t>Juzgado 004 Penal del Circuito de Manizales</t>
  </si>
  <si>
    <t>Juzgado 005 Penal del Circuito de Manizales</t>
  </si>
  <si>
    <t>Juzgado 006 Penal del Circuito de Manizales</t>
  </si>
  <si>
    <t>Juzgado 007 Penal del Circuito de Manizales</t>
  </si>
  <si>
    <t>Juzgado 001 Penal del Circuito con Función de Conocimiento de Medellín</t>
  </si>
  <si>
    <t>Juzgado 002 Penal del Circuito con Función de Conocimiento de Medellín</t>
  </si>
  <si>
    <t>Juzgado 003 Penal del Circuito con Función de Conocimiento de Medellín</t>
  </si>
  <si>
    <t>Juzgado 004 Penal del Circuito con Función de Conocimiento de Medellín</t>
  </si>
  <si>
    <t>Juzgado 005 Penal del Circuito con Función de Conocimiento de Medellín</t>
  </si>
  <si>
    <t>Juzgado 006 Penal del Circuito con Función de Conocimiento de Medellín</t>
  </si>
  <si>
    <t>Juzgado 007 Penal del Circuito con Función de Conocimiento de Medellín</t>
  </si>
  <si>
    <t>Juzgado 008 Penal del Circuito con Función de Conocimiento de Medellín</t>
  </si>
  <si>
    <t>Juzgado 009 Penal del Circuito de Medellín</t>
  </si>
  <si>
    <t>Juzgado 010 Penal del Circuito con Función de Conocimiento de Medellín</t>
  </si>
  <si>
    <t>Juzgado 011 Penal del Circuito con Función de Conocimiento de Medellín</t>
  </si>
  <si>
    <t>Juzgado 012 Penal del Circuito con Función de Conocimiento de Medellín</t>
  </si>
  <si>
    <t>Juzgado 013 Penal del Circuito con Función de Conocimiento de Medellín</t>
  </si>
  <si>
    <t>Juzgado 014 Penal del Circuito con Función de Conocimiento de Medellín</t>
  </si>
  <si>
    <t>Juzgado 015 Penal del Circuito con Función de Conocimiento de Medellín</t>
  </si>
  <si>
    <t>Juzgado 016 Penal del Circuito con Función de Conocimiento de Medellín</t>
  </si>
  <si>
    <t>Juzgado 017 Penal del Circuito con Función de Conocimiento de Medellín</t>
  </si>
  <si>
    <t>Juzgado 018 Penal del Circuito con Función de Conocimiento de Medellín</t>
  </si>
  <si>
    <t>Juzgado 019 Penal del Circuito con Función de Conocimiento de Medellín</t>
  </si>
  <si>
    <t>Juzgado 020 Penal del Circuito con Función de Conocimiento de Medellín</t>
  </si>
  <si>
    <t>Juzgado 021 Penal del Circuito con Función de Conocimiento de Medellín</t>
  </si>
  <si>
    <t>Juzgado 022 Penal del Circuito con Función de Conocimiento de Medellín</t>
  </si>
  <si>
    <t>Juzgado 023 Penal del Circuito con Función de Conocimiento de Medellín</t>
  </si>
  <si>
    <t>Juzgado 024 Penal del Circuito con Función de Conocimiento de Medellín</t>
  </si>
  <si>
    <t>Juzgado 025 Penal del Circuito con Función de Conocimiento de Medellín</t>
  </si>
  <si>
    <t>Juzgado 026 Penal del Circuito de Medellín</t>
  </si>
  <si>
    <t>Juzgado 027 Penal del Circuito con Función de Conocimiento de Medellín</t>
  </si>
  <si>
    <t>Juzgado 028 Penal del Circuito con Función de Conocimiento de Medellín</t>
  </si>
  <si>
    <t>Juzgado 029 Penal del Circuito con Función de Conocimiento de Medellín</t>
  </si>
  <si>
    <t>Juzgado 030 Penal del Circuito con Función de Conocimiento de Medellín</t>
  </si>
  <si>
    <t>Juzgado 001 Penal del Circuito con Función de Conocimiento de Bello</t>
  </si>
  <si>
    <t>Juzgado 002 Penal del Circuito de Bello</t>
  </si>
  <si>
    <t>Juzgado 003 Penal del Circuito de Bello</t>
  </si>
  <si>
    <t>Juzgado 001 Penal del Circuito con Función de Conocimiento de Envigado</t>
  </si>
  <si>
    <t>Juzgado 001 Penal del Circuito con Función de Conocimiento de Girardota</t>
  </si>
  <si>
    <t>Juzgado 001 Penal del Circuito de Caldas</t>
  </si>
  <si>
    <t>Juzgado 001 Penal del Circuito de Itagüí</t>
  </si>
  <si>
    <t>Mocoa</t>
  </si>
  <si>
    <t>Juzgado 001 Penal del Circuito de Mocoa</t>
  </si>
  <si>
    <t>Juzgado 002 Penal del Circuito de Mocoa</t>
  </si>
  <si>
    <t>Juzgado 001 Penal del Circuito de Cereté</t>
  </si>
  <si>
    <t>Juzgado 001 Penal del Circuito de Lorica</t>
  </si>
  <si>
    <t>Juzgado 001 Penal del Circuito de Montería</t>
  </si>
  <si>
    <t>Juzgado 001 Penal del Circuito de Sahagún</t>
  </si>
  <si>
    <t>Juzgado 002 Penal del Circuito de Montería</t>
  </si>
  <si>
    <t>Juzgado 003 Penal del Circuito de Montería</t>
  </si>
  <si>
    <t>Juzgado 004 Penal del Circuito de Montería</t>
  </si>
  <si>
    <t>Juzgado 001 Penal del Circuito con Función de Conocimiento de Garzón</t>
  </si>
  <si>
    <t>Juzgado 001 Penal del Circuito con Función de Conocimiento de Neiva</t>
  </si>
  <si>
    <t>Juzgado 001 Penal del Circuito de Pitalito</t>
  </si>
  <si>
    <t>Juzgado 002 Penal del Circuito con Función de Conocimiento de Garzón</t>
  </si>
  <si>
    <t>Juzgado 002 Penal del Circuito con Función de Conocimiento de Neiva</t>
  </si>
  <si>
    <t>Juzgado 002 Penal del Circuito de Pitalito</t>
  </si>
  <si>
    <t>Juzgado 003 Penal del Circuito con Función de Conocimiento de Neiva</t>
  </si>
  <si>
    <t>Juzgado 004 Penal del Circuito con Función de Conocimiento de Neiva</t>
  </si>
  <si>
    <t>Juzgado 005 Penal del Circuito de Neiva</t>
  </si>
  <si>
    <t>Pamplona</t>
  </si>
  <si>
    <t>Juzgado 001 Penal del Circuito de Pamplona</t>
  </si>
  <si>
    <t>Total Pamplona</t>
  </si>
  <si>
    <t>Juzgado 001 Penal del Circuito de Ipiales</t>
  </si>
  <si>
    <t>Juzgado 001 Penal del Circuito de la Unión</t>
  </si>
  <si>
    <t>Juzgado 001 Penal del Circuito de Pasto</t>
  </si>
  <si>
    <t>Juzgado 001 Penal del Circuito de Tumaco</t>
  </si>
  <si>
    <t>Juzgado 001 Penal del Circuito de Túquerres</t>
  </si>
  <si>
    <t>Juzgado 002 Penal del Circuito de Ipiales</t>
  </si>
  <si>
    <t>Juzgado 002 Penal del Circuito de Pasto</t>
  </si>
  <si>
    <t>Juzgado 002 Penal del Circuito de Tumaco</t>
  </si>
  <si>
    <t>Juzgado 003 Penal del Circuito de Pasto</t>
  </si>
  <si>
    <t>Juzgado 004 Penal del Circuito de Pasto</t>
  </si>
  <si>
    <t>Juzgado 005 Penal del Circuito de Pasto</t>
  </si>
  <si>
    <t>Juzgado 001 Penal del Circuito con Función de Conocimiento de Pereira</t>
  </si>
  <si>
    <t>Juzgado 001 Penal del Circuito de Dosquebradas</t>
  </si>
  <si>
    <t>Juzgado 001 Penal del Circuito de Santa Rosa de Cabal</t>
  </si>
  <si>
    <t>Juzgado 002 Penal del Circuito con Función de Conocimiento de Pereira</t>
  </si>
  <si>
    <t>Juzgado 002 Penal del Circuito de Dosquebradas</t>
  </si>
  <si>
    <t>Juzgado 003 Penal del Circuito con Función de Conocimiento de Pereira</t>
  </si>
  <si>
    <t>Juzgado 004 Penal del Circuito con Función de Conocimiento de Pereira</t>
  </si>
  <si>
    <t>Juzgado 005 Penal del Circuito de Pereira</t>
  </si>
  <si>
    <t>Juzgado 006 Penal del Circuito con Función de Conocimiento de Pereira</t>
  </si>
  <si>
    <t>Juzgado 007 Penal del Circuito con Función de Conocimiento de Pereira</t>
  </si>
  <si>
    <t>Juzgado 001 Penal del Circuito con Función de Conocimiento de Popayán</t>
  </si>
  <si>
    <t>Juzgado 001 Penal del Circuito de Patía-El Bordo</t>
  </si>
  <si>
    <t>Juzgado 001 Penal del Circuito de Puerto Tejada</t>
  </si>
  <si>
    <t>Juzgado 001 Penal del Circuito de Santander de Quilichao</t>
  </si>
  <si>
    <t>Juzgado 002 Penal del Circuito con Función de Conocimiento de Popayán</t>
  </si>
  <si>
    <t>Juzgado 002 Penal del Circuito de Santander de Quilichao</t>
  </si>
  <si>
    <t>Juzgado 003 Penal del Circuito con Función de Conocimiento de Popayán</t>
  </si>
  <si>
    <t>Juzgado 004 Penal del Circuito de Popayán</t>
  </si>
  <si>
    <t>Juzgado 005 Penal del Circuito con Función de Conocimiento de Popayán</t>
  </si>
  <si>
    <t>Juzgado 006 Penal del Circuito con Función de Conocimiento de Popayán</t>
  </si>
  <si>
    <t>Quibdó</t>
  </si>
  <si>
    <t>Juzgado 001 Penal del Circuito de Istmina</t>
  </si>
  <si>
    <t>Juzgado 001 Penal del Circuito de Quibdó</t>
  </si>
  <si>
    <t>Juzgado 002 Penal del Circuito de Quibdó</t>
  </si>
  <si>
    <t>Juzgado 001 Penal del Circuito de Riohacha</t>
  </si>
  <si>
    <t>Juzgado 002 Penal del Circuito de Riohacha</t>
  </si>
  <si>
    <t>San Andrés</t>
  </si>
  <si>
    <t>Juzgado 001 Penal del Circuito de San Andrés</t>
  </si>
  <si>
    <t>Juzgado 002 Penal del Circuito de San Andrés</t>
  </si>
  <si>
    <t>Total San Andrés</t>
  </si>
  <si>
    <t>Juzgado 001 Penal del Circuito de Puente Nacional</t>
  </si>
  <si>
    <t>Juzgado 001 Penal del Circuito de San Gil</t>
  </si>
  <si>
    <t>Juzgado 001 Penal del Circuito de Socorro</t>
  </si>
  <si>
    <t>Juzgado 001 Penal del Circuito de Vélez</t>
  </si>
  <si>
    <t>Juzgado 002 Penal del Circuito de San Gil</t>
  </si>
  <si>
    <t>Juzgado 002 Penal del Circuito de Socorro</t>
  </si>
  <si>
    <t>Juzgado 002 Penal del Circuito de Vélez</t>
  </si>
  <si>
    <t>Juzgado 003 Penal del Circuito de Socorro</t>
  </si>
  <si>
    <t>Juzgado 001 Penal del Circuito de Ciénaga</t>
  </si>
  <si>
    <t>Juzgado 001 Penal del Circuito de El Banco</t>
  </si>
  <si>
    <t>Juzgado 001 Penal del Circuito de Fundación</t>
  </si>
  <si>
    <t>Juzgado 001 Penal del Circuito de Santa Marta</t>
  </si>
  <si>
    <t>Juzgado 002 Penal del Circuito de Ciénaga</t>
  </si>
  <si>
    <t>Juzgado 002 Penal del Circuito de Santa Marta</t>
  </si>
  <si>
    <t>Juzgado 003 Penal del Circuito de Santa Marta</t>
  </si>
  <si>
    <t>Juzgado 004 Penal del Circuito de Santa Marta</t>
  </si>
  <si>
    <t>Juzgado 005 Penal del Circuito de Santa Marta</t>
  </si>
  <si>
    <t>Santa Rosa de Viterbo</t>
  </si>
  <si>
    <t>Juzgado 001 Penal del Circuito con Función de Conocimiento de Duitama</t>
  </si>
  <si>
    <t>Juzgado 001 Penal del Circuito de Sogamoso</t>
  </si>
  <si>
    <t>Juzgado 002 Penal del Circuito de Duitama</t>
  </si>
  <si>
    <t>Juzgado 002 Penal del Circuito de Sogamoso</t>
  </si>
  <si>
    <t>Total Santa Rosa de Viterbo</t>
  </si>
  <si>
    <t>Juzgado 001 Penal del Circuito de Sincelejo</t>
  </si>
  <si>
    <t>Juzgado 002 Penal del Circuito de Sincelejo</t>
  </si>
  <si>
    <t>Juzgado 003 Penal del Circuito de Sincelejo</t>
  </si>
  <si>
    <t>Juzgado 004 Penal del Circuito de Sincelejo</t>
  </si>
  <si>
    <t>Juzgado 001 Penal del Circuito de Chiquinquirá</t>
  </si>
  <si>
    <t>Juzgado 001 Penal del Circuito de Garagoa</t>
  </si>
  <si>
    <t>Juzgado 001 Penal del Circuito de Guateque</t>
  </si>
  <si>
    <t>Juzgado 001 Penal del Circuito de Moniquirá</t>
  </si>
  <si>
    <t>Juzgado 001 Penal del Circuito de Ramiriquí</t>
  </si>
  <si>
    <t>Juzgado 001 Penal del Circuito de Tunja</t>
  </si>
  <si>
    <t>Juzgado 002 Penal del Circuito con Función de Conocimiento de Tunja</t>
  </si>
  <si>
    <t>Juzgado 002 Penal del Circuito de Chiquinquirá</t>
  </si>
  <si>
    <t>Juzgado 003 Penal del Circuito con Función de Conocimiento de Tunja</t>
  </si>
  <si>
    <t>Juzgado 004 Penal del Circuito con Función de Conocimiento de Tunja</t>
  </si>
  <si>
    <t>Juzgado 005 Penal del Circuito con Función de Conocimiento de Tunja</t>
  </si>
  <si>
    <t>Juzgado 001 Penal del Circuito con Función de Conocimiento de Valledupar</t>
  </si>
  <si>
    <t>Juzgado 001 Penal del Circuito de Chiriguaná</t>
  </si>
  <si>
    <t>Juzgado 002 Penal del Circuito con Función de Conocimiento de Valledupar</t>
  </si>
  <si>
    <t>Juzgado 003 Penal del Circuito con Función de Conocimiento de Valledupar</t>
  </si>
  <si>
    <t>Juzgado 003 Penal del Circuito de Valledupar</t>
  </si>
  <si>
    <t>Juzgado 004 Penal del Circuito con Función de Conocimiento de Valledupar</t>
  </si>
  <si>
    <t>Juzgado 005 Penal del Circuito con Función de Conocimiento de Valledupar</t>
  </si>
  <si>
    <t>Juzgado 001 Penal del Circuito de Acacías</t>
  </si>
  <si>
    <t>Juzgado 001 Penal del Circuito de Granada</t>
  </si>
  <si>
    <t>Juzgado 001 Penal del Circuito de Villavicencio</t>
  </si>
  <si>
    <t>Juzgado 002 Penal del Circuito de Villavicencio</t>
  </si>
  <si>
    <t>Juzgado 003 Penal del Circuito de Villavicencio</t>
  </si>
  <si>
    <t>Juzgado 004 Penal del Circuito de Villavicencio</t>
  </si>
  <si>
    <t>Juzgado 005 Penal del Circuito con Función de Conocimiento de Villavicencio</t>
  </si>
  <si>
    <t>Yopal</t>
  </si>
  <si>
    <t>Juzgado 001 Penal del Circuito de Yopal</t>
  </si>
  <si>
    <t>Juzgado 002 Penal del Circuito de Yopal</t>
  </si>
  <si>
    <t>Juzgado 003 Penal del Circuito de Yopal</t>
  </si>
  <si>
    <t>Total Yopal</t>
  </si>
  <si>
    <r>
      <t>ESPECIALIDAD:</t>
    </r>
    <r>
      <rPr>
        <b/>
        <sz val="14"/>
        <color indexed="8"/>
        <rFont val="Arial"/>
        <family val="2"/>
      </rPr>
      <t xml:space="preserve"> PENAL ESPECIALIZADO</t>
    </r>
  </si>
  <si>
    <t xml:space="preserve"> PROMEDIO MENSUAL DE EGRESOS EFECTIVOS</t>
  </si>
  <si>
    <t xml:space="preserve">PROMEDIO MENSUAL DE EGRESOS </t>
  </si>
  <si>
    <t>Juzgado 001 Penal de Circuito Especializado de Antioquia</t>
  </si>
  <si>
    <t>Juzgado 002 Penal de Circuito Especializado de Antioquia</t>
  </si>
  <si>
    <t>Juzgado 003 Penal de Circuito Especializado de Antioquia</t>
  </si>
  <si>
    <t>Juzgado 004 Penal de Circuito Especializado de Antioquia</t>
  </si>
  <si>
    <t>Juzgado 001 Penal de Circuito Especializado de Arauca</t>
  </si>
  <si>
    <t>Juzgado 001 Penal de Circuito Especializado de Armenia</t>
  </si>
  <si>
    <t>Juzgado 001 Penal de Circuito Especializado de Barranquilla</t>
  </si>
  <si>
    <t>Juzgado 001 Penal de Circuito Especializado de Bogotá</t>
  </si>
  <si>
    <t>Juzgado 002 Penal de Circuito Especializado de Bogotá</t>
  </si>
  <si>
    <t>Juzgado 003 Penal de Circuito Especializado de Bogotá</t>
  </si>
  <si>
    <t>Juzgado 004 Penal de Circuito Especializado de Bogotá</t>
  </si>
  <si>
    <t>Juzgado 005 Penal de Circuito Especializado de Bogotá</t>
  </si>
  <si>
    <t>Juzgado 006 Penal de Circuito Especializado de Bogotá</t>
  </si>
  <si>
    <t>Juzgado 007 Penal de Circuito Especializado de Bogotá</t>
  </si>
  <si>
    <t>Juzgado 008 Penal de Circuito Especializado de Bogotá</t>
  </si>
  <si>
    <t>Juzgado 009 Penal de Circuito Especializado de Bogotá</t>
  </si>
  <si>
    <t>Juzgado 010 Penal de Circuito Especializado de Bogotá</t>
  </si>
  <si>
    <t>Juzgado 011 Penal de Circuito Especializado de Bogotá</t>
  </si>
  <si>
    <t>Juzgado 001 Penal de Circuito Especializado de Bucaramanga</t>
  </si>
  <si>
    <t>Juzgado 002 Penal de Circuito Especializado de Bucaramanga</t>
  </si>
  <si>
    <t>Juzgado 003 Penal de Circuito Especializado de Bucaramanga</t>
  </si>
  <si>
    <t>Juzgado 001 Penal de Circuito Especializado de Buga</t>
  </si>
  <si>
    <t>Juzgado 002 Penal de Circuito Especializado de Buga</t>
  </si>
  <si>
    <t>Juzgado 003 Penal de Circuito Especializado de Buga</t>
  </si>
  <si>
    <t>Juzgado 001 Penal de Circuito Especializado de Cali</t>
  </si>
  <si>
    <t>Juzgado 002 Penal de Circuito Especializado de Cali</t>
  </si>
  <si>
    <t>Juzgado 003 Penal de Circuito Especializado de Cali</t>
  </si>
  <si>
    <t>Juzgado 004 Penal de Circuito Especializado de Cali</t>
  </si>
  <si>
    <t>Juzgado 005 Penal de Circuito Especializado de Cali</t>
  </si>
  <si>
    <t>Juzgado 001 Penal de Circuito Especializado de Cartagena</t>
  </si>
  <si>
    <t>Juzgado 002 Penal de Circuito Especializado de Cartagena</t>
  </si>
  <si>
    <t>Juzgado 001 Penal de Circuito Especializado de Cúcuta</t>
  </si>
  <si>
    <t>Juzgado 002 Penal de Circuito Especializado de Cúcuta</t>
  </si>
  <si>
    <t>Juzgado 003 Penal de Circuito Especializado de Cúcuta</t>
  </si>
  <si>
    <t>Juzgado 001 Penal de Circuito Especializado de Cundinamarca</t>
  </si>
  <si>
    <t>Juzgado 002 Penal de Circuito Especializado de Cundinamarca</t>
  </si>
  <si>
    <t>Juzgado 001 Penal de Circuito Especializado de Florencia</t>
  </si>
  <si>
    <t>Juzgado 002 Penal de Circuito Especializado de Florencia</t>
  </si>
  <si>
    <t>Juzgado 001 Penal de Circuito Especializado de Ibagué</t>
  </si>
  <si>
    <t>Juzgado 002 Penal de Circuito Especializado de Ibagué</t>
  </si>
  <si>
    <t>Juzgado 001 Penal de Circuito Especializado de Manizales</t>
  </si>
  <si>
    <t>Juzgado 001 Penal de Circuito Especializado de Medellín</t>
  </si>
  <si>
    <t>Juzgado 002 Penal de Circuito Especializado de Medellín</t>
  </si>
  <si>
    <t>Juzgado 003 Penal de Circuito Especializado de Medellín</t>
  </si>
  <si>
    <t>Juzgado 004 Penal de Circuito Especializado de Medellín</t>
  </si>
  <si>
    <t>Juzgado 005 Penal de Circuito Especializado de Medellín</t>
  </si>
  <si>
    <t>Juzgado 001 Penal de Circuito Especializado de Mocoa</t>
  </si>
  <si>
    <t>Juzgado 001 Penal de Circuito Especializado de Puerto Asís</t>
  </si>
  <si>
    <t>Juzgado 001 Penal de Circuito Especializado de Montería</t>
  </si>
  <si>
    <t>Juzgado 001 Penal de Circuito Especializado de Neiva</t>
  </si>
  <si>
    <t>Juzgado 002 Penal de Circuito Especializado de Neiva</t>
  </si>
  <si>
    <t>Juzgado 003 Penal de Circuito Especializado de Neiva</t>
  </si>
  <si>
    <t>Juzgado 001 Penal de Circuito Especializado de Pasto</t>
  </si>
  <si>
    <t>Juzgado 001 Penal de Circuito Especializado de Tumaco</t>
  </si>
  <si>
    <t>Juzgado 002 Penal de Circuito Especializado de Pasto</t>
  </si>
  <si>
    <t>Juzgado 001 Penal de Circuito Especializado de Pereira</t>
  </si>
  <si>
    <t>Juzgado 002 Penal de Circuito Especializado de Pereira</t>
  </si>
  <si>
    <t>Juzgado 001 Penal de Circuito Especializado de Popayán</t>
  </si>
  <si>
    <t>Juzgado 002 Penal de Circuito Especializado de Popayán</t>
  </si>
  <si>
    <t>Juzgado 001 Penal de Circuito Especializado de Quibdó</t>
  </si>
  <si>
    <t>Juzgado 001 Penal de Circuito Especializado de Riohacha</t>
  </si>
  <si>
    <t>Juzgado 001 Penal de Circuito Especializado de San Andrés</t>
  </si>
  <si>
    <t>Juzgado 001 Penal de Circuito Especializado de Santa Marta</t>
  </si>
  <si>
    <t>Juzgado 002 Penal de Circuito Especializado de Santa Marta</t>
  </si>
  <si>
    <t>Juzgado 001 Penal de Circuito Especializado de Santa Rosa de Viterbo</t>
  </si>
  <si>
    <t>Juzgado 001 Penal de Circuito Especializado de Sincelejo</t>
  </si>
  <si>
    <t>Juzgado 001 Penal de Circuito Especializado de Tunja</t>
  </si>
  <si>
    <t>Juzgado 001 Penal de Circuito Especializado de Valledupar</t>
  </si>
  <si>
    <t>Juzgado 001 Penal de Circuito Especializado de Villavicencio</t>
  </si>
  <si>
    <t>Juzgado 002 Penal de Circuito Especializado de Villavicencio</t>
  </si>
  <si>
    <t>Juzgado 003 Penal de Circuito Especializado de Villavicencio</t>
  </si>
  <si>
    <t>Juzgado 004 Penal de Circuito Especializado de Villavicencio</t>
  </si>
  <si>
    <t>Juzgado 001 Penal de Circuito Especializado de Yopal</t>
  </si>
  <si>
    <r>
      <t>ESPECIALIDAD:</t>
    </r>
    <r>
      <rPr>
        <b/>
        <sz val="14"/>
        <color indexed="8"/>
        <rFont val="Arial"/>
        <family val="2"/>
      </rPr>
      <t xml:space="preserve"> PENAL ESPECIALIZADO EXTINCIÓN DE DOMINIO</t>
    </r>
  </si>
  <si>
    <t xml:space="preserve">INGRESOS EFECTIVOS </t>
  </si>
  <si>
    <t xml:space="preserve">EGRESOS EFECTIVOS </t>
  </si>
  <si>
    <t>Juzgado 001 Penal del Circuito Especializado en Extinción de Dominio de Antioquia</t>
  </si>
  <si>
    <t>Juzgado 002 Penal del Circuito Especializado en Extinción de Dominio de Antioquia</t>
  </si>
  <si>
    <t>Juzgado 001 Penal del Circuito Especializado en Extinción de Dominio de Barranquilla</t>
  </si>
  <si>
    <t>Juzgado 001 Penal del Circuito Especializado en Extinción de Dominio de Bogotá</t>
  </si>
  <si>
    <t>Juzgado 002 Penal del Circuito Especializado en Extinción de Dominio de Bogotá</t>
  </si>
  <si>
    <t>Juzgado 003 Penal del Circuito Especializado en Extinción de Dominio de Bogotá</t>
  </si>
  <si>
    <t>Juzgado 001 Penal del Circuito Especializado en Extinción de Dominio de Cali</t>
  </si>
  <si>
    <t>Juzgado 001 Penal del Circuito Especializado en Extinción de Dominio de Cúcuta</t>
  </si>
  <si>
    <t>Juzgado 001 Penal del Circuito Especializado en Extinción de Dominio de Neiva</t>
  </si>
  <si>
    <t>Juzgado 001 Penal del Circuito Especializado en Extinción de Dominio de Pereira</t>
  </si>
  <si>
    <t>Juzgado 001 Penal del Circuito Especializado en Extinción de Dominio de Villavicencio</t>
  </si>
  <si>
    <r>
      <t>ESPECIALIDAD:</t>
    </r>
    <r>
      <rPr>
        <b/>
        <sz val="14"/>
        <color indexed="8"/>
        <rFont val="Arial"/>
        <family val="2"/>
      </rPr>
      <t xml:space="preserve"> PENAL ADOLESCENTES CON FUNCIÓN DE CONOCIMIENTO</t>
    </r>
  </si>
  <si>
    <t xml:space="preserve"> PROMEDIO MENSUAL DE INGRESOS EFECTIVOS </t>
  </si>
  <si>
    <t>ÍNDICE DE EVACUACIÓN PARCIAL EFCTIVO</t>
  </si>
  <si>
    <t>Juzgado 001 Penal de Circuito para Adolescentes con Función de Conocimiento de Arauca</t>
  </si>
  <si>
    <t>Juzgado 001 Penal de Circuito para Adolescentes con Función de Conocimiento de Armenia</t>
  </si>
  <si>
    <t>Juzgado 002 Penal de Circuito para Adolescentes con Función de Conocimiento de Armenia</t>
  </si>
  <si>
    <t>Juzgado 001 Penal de Circuito para Adolescentes con Función de Conocimiento de Barranquilla</t>
  </si>
  <si>
    <t>Juzgado 002 Penal de Circuito para Adolescentes con Función de Conocimiento de Barranquilla</t>
  </si>
  <si>
    <t>Juzgado 001 Penal de Circuito para Adolescentes con Función de Conocimiento de Bogotá</t>
  </si>
  <si>
    <t>Juzgado 002 Penal de Circuito para Adolescentes con Función de Conocimiento de Bogotá</t>
  </si>
  <si>
    <t>Juzgado 003 Penal de Circuito para Adolescentes con Función de Conocimiento de Bogotá</t>
  </si>
  <si>
    <t>Juzgado 004 Penal de Circuito para Adolescentes con Función de Conocimiento de Bogotá</t>
  </si>
  <si>
    <t>Juzgado 005 Penal de Circuito para Adolescentes con Función de Conocimiento de Bogotá</t>
  </si>
  <si>
    <t>Juzgado 006 Penal de Circuito para Adolescentes con Función de Conocimiento de Bogotá</t>
  </si>
  <si>
    <t>Juzgado 007 Penal de Circuito para Adolescentes con Función de Conocimiento de Bogotá</t>
  </si>
  <si>
    <t>Juzgado 008 Penal de Circuito para Adolescentes con Función de Conocimiento de Bogotá</t>
  </si>
  <si>
    <t>Juzgado 001 Penal de Circuito para Adolescentes con Función de Conocimiento de Bucaramanga</t>
  </si>
  <si>
    <t>Juzgado 002 Penal de Circuito para Adolescentes con Función de Conocimiento de Bucaramanga</t>
  </si>
  <si>
    <t>Juzgado 003 Penal de Circuito para Adolescentes con Función de Conocimiento de Bucaramanga</t>
  </si>
  <si>
    <t>Juzgado 004 Penal de Circuito para Adolescentes con Función de Conocimiento de Bucaramanga</t>
  </si>
  <si>
    <t>Juzgado 001 Penal de Circuito para Adolescentes con Función de Conocimiento de Cali</t>
  </si>
  <si>
    <t>Juzgado 002 Penal de Circuito para Adolescentes con Función de Conocimiento de Cali</t>
  </si>
  <si>
    <t>Juzgado 003 Penal de Circuito para Adolescentes con Función de Conocimiento de Cali</t>
  </si>
  <si>
    <t>Juzgado 004 Penal de Circuito para Adolescentes con Función de Conocimiento de Cali</t>
  </si>
  <si>
    <t>Juzgado 005 Penal de Circuito para Adolescentes con Función de Conocimiento de Cali</t>
  </si>
  <si>
    <t>Juzgado 001 Penal de Circuito para Adolescentes con Función de Conocimiento de Cartagena</t>
  </si>
  <si>
    <t>Juzgado 002 Penal de Circuito para Adolescentes con Función de Conocimiento de Cartagena</t>
  </si>
  <si>
    <t>Juzgado 001 Penal de Circuito para Adolescentes con Función de Conocimiento de Cúcuta</t>
  </si>
  <si>
    <t>Juzgado 002 Penal de Circuito para Adolescentes con Función de Conocimiento de Cúcuta</t>
  </si>
  <si>
    <t>Juzgado 001 Penal de Circuito para Adolescentes con Función de Conocimiento de Funza</t>
  </si>
  <si>
    <t>Juzgado 001 Penal de Circuito para Adolescentes con Función de Conocimiento de Fusagasugá</t>
  </si>
  <si>
    <t>Juzgado 001 Penal de Circuito para Adolescentes con Función de Conocimiento de Soacha</t>
  </si>
  <si>
    <t>Juzgado 001 Penal de Circuito para Adolescentes con Función de Conocimiento de Zipaquirá</t>
  </si>
  <si>
    <t>Juzgado 002 Penal de Circuito para Adolescentes con Función de Conocimiento de Soacha</t>
  </si>
  <si>
    <t>Juzgado 001 Penal de Circuito para Adolescentes con Función de Conocimiento de Florencia</t>
  </si>
  <si>
    <t>Juzgado 001 Penal de Circuito para Adolescentes con Función de Conocimiento de Ibagué</t>
  </si>
  <si>
    <t>Juzgado 002 Penal de Circuito para Adolescentes con Función de Conocimiento de Ibagué</t>
  </si>
  <si>
    <t>Juzgado 001 Penal de Circuito para Adolescentes con Función de Conocimiento de Manizales</t>
  </si>
  <si>
    <t>Juzgado 002 Penal de Circuito para Adolescentes con Función de Conocimiento de Manizales</t>
  </si>
  <si>
    <t>Juzgado 001 Penal de Circuito para Adolescentes con Función de Conocimiento de Medellín</t>
  </si>
  <si>
    <t>Juzgado 002 Penal de Circuito para Adolescentes con Función de Conocimiento de Medellín</t>
  </si>
  <si>
    <t>Juzgado 003 Penal de Circuito para Adolescentes con Función de Conocimiento de Medellín</t>
  </si>
  <si>
    <t>Juzgado 004 Penal de Circuito para Adolescentes con Función de Conocimiento de Medellín</t>
  </si>
  <si>
    <t>Juzgado 005 Penal de Circuito para Adolescentes con Función de Conocimiento de Medellín</t>
  </si>
  <si>
    <t>Juzgado 006 Penal de Circuito para Adolescentes con Función de Conocimiento de Medellín</t>
  </si>
  <si>
    <t>Juzgado 007 Penal de Circuito para Adolescentes con Función de Conocimiento de Medellín</t>
  </si>
  <si>
    <t>Juzgado 001 Penal de Circuito para Adolescentes con Función de Conocimiento de Mocoa</t>
  </si>
  <si>
    <t>Juzgado 001 Penal de Circuito para Adolescentes con Función de Conocimiento de Montería</t>
  </si>
  <si>
    <t>Juzgado 001 Penal de Circuito para Adolescentes con Función de Conocimiento de Neiva</t>
  </si>
  <si>
    <t>Juzgado 002 Penal de Circuito para Adolescentes con Función de Conocimiento de Neiva</t>
  </si>
  <si>
    <t>Juzgado 001 Penal de Circuito para Adolescentes con Función de Conocimiento de Pasto</t>
  </si>
  <si>
    <t>Juzgado 001 Penal de Circuito para Adolescentes con Función de Conocimiento de Pereira</t>
  </si>
  <si>
    <t>Juzgado 002 Penal de Circuito para Adolescentes con Función de Conocimiento de Pereira</t>
  </si>
  <si>
    <t>Juzgado 001 Penal de Circuito para Adolescentes con Función de Conocimiento de Popayán</t>
  </si>
  <si>
    <t>Juzgado 002 Penal de Circuito para Adolescentes con Función de Conocimiento de Popayán</t>
  </si>
  <si>
    <t>Juzgado 001 Penal de Circuito para Adolescentes con Función de Conocimiento de Riohacha</t>
  </si>
  <si>
    <t>Juzgado 001 Penal de Circuito para Adolescentes con Función de Conocimiento de Santa Marta</t>
  </si>
  <si>
    <t>Juzgado 002 Penal de Circuito para Adolescentes con Función de Conocimiento de Santa Marta</t>
  </si>
  <si>
    <t>Juzgado 001 Penal de Circuito para Adolescentes con Función de Conocimiento de Sincelejo</t>
  </si>
  <si>
    <t>Juzgado 001 Penal de Circuito para Adolescentes con Función de Conocimiento de Chiquinquirá</t>
  </si>
  <si>
    <t>Juzgado 001 Penal de Circuito para Adolescentes con Función de Conocimiento de Tunja</t>
  </si>
  <si>
    <t>Juzgado 001 Penal de Circuito para Adolescentes con Función de Conocimiento de Valledupar</t>
  </si>
  <si>
    <t>Juzgado 001 Penal de Circuito para Adolescentes con Función de Conocimiento de Villavicencio</t>
  </si>
  <si>
    <t>Juzgado 002 Penal de Circuito para Adolescentes con Función de Conocimiento de Villavicencio</t>
  </si>
  <si>
    <t>Juzgado 001 Penal de Circuito para Adolescentes con Función de Conocimiento de Yopal</t>
  </si>
  <si>
    <r>
      <t>ESPECIALIDAD:</t>
    </r>
    <r>
      <rPr>
        <b/>
        <sz val="14"/>
        <color indexed="8"/>
        <rFont val="Arial"/>
        <family val="2"/>
      </rPr>
      <t xml:space="preserve"> PENAL EJECUCIÓN DE PENAS Y MEDIDAS DE SEGURIDAD</t>
    </r>
  </si>
  <si>
    <t>Juzgado 001 de Ejecución de Penas y Medidas de Seguridad de El Santuario</t>
  </si>
  <si>
    <t>Juzgado 001 de Ejecución de Penas y Medidas de Seguridad de Antioquia</t>
  </si>
  <si>
    <t>Juzgado 002 de Ejecución de Penas y Medidas de Seguridad de Antioquia</t>
  </si>
  <si>
    <t>Juzgado 003 de Ejecución de Penas y Medidas de Seguridad de Antioquia</t>
  </si>
  <si>
    <t>Juzgado 004 de Ejecución de Penas y Medidas de Seguridad de Antioquia</t>
  </si>
  <si>
    <t>Juzgado 001 de Ejecución de Penas y Medidas de Seguridad de Arauca</t>
  </si>
  <si>
    <t>Juzgado 001 de Ejecución de Penas y Medidas de Seguridad de Armenia</t>
  </si>
  <si>
    <t>Juzgado 002 de Ejecución de Penas y Medidas de Seguridad de Armenia</t>
  </si>
  <si>
    <t>Juzgado 003 de Ejecución de Penas y Medidas de Seguridad de Armenia</t>
  </si>
  <si>
    <t>Juzgado 001 de Ejecución de Penas y Medidas de Seguridad de Barranquilla</t>
  </si>
  <si>
    <t>Juzgado 002 de Ejecución de Penas y Medidas de Seguridad de Barranquilla</t>
  </si>
  <si>
    <t>Juzgado 003 de Ejecución de Penas y Medidas de Seguridad de Barranquilla</t>
  </si>
  <si>
    <t>Juzgado 004 de Ejecución de Penas y Medidas de Seguridad de Barranquilla</t>
  </si>
  <si>
    <t>Juzgado 005 de Ejecución de Penas y Medidas de Seguridad de Barranquilla</t>
  </si>
  <si>
    <t>Juzgado 006 de Ejecución de Penas y Medidas de Seguridad de Barranquilla</t>
  </si>
  <si>
    <t>Juzgado 001 de Ejecución de Penas y Medidas de Seguridad de Bogotá</t>
  </si>
  <si>
    <t>Juzgado 002 de Ejecución de Penas y Medidas de Seguridad de Bogotá</t>
  </si>
  <si>
    <t>Juzgado 003 de Ejecución de Penas y Medidas de Seguridad de Bogotá</t>
  </si>
  <si>
    <t>Juzgado 004 de Ejecución de Penas y Medidas de Seguridad de Bogotá</t>
  </si>
  <si>
    <t>Juzgado 005 de Ejecución de Penas y Medidas de Seguridad de Bogotá</t>
  </si>
  <si>
    <t>Juzgado 006 de Ejecución de Penas y Medidas de Seguridad de Bogotá</t>
  </si>
  <si>
    <t>Juzgado 007 de Ejecución de Penas y Medidas de Seguridad de Bogotá</t>
  </si>
  <si>
    <t>Juzgado 008 de Ejecución de Penas y Medidas de Seguridad de Bogotá</t>
  </si>
  <si>
    <t>Juzgado 009 de Ejecución de Penas y Medidas de Seguridad de Bogotá</t>
  </si>
  <si>
    <t>Juzgado 010 de Ejecución de Penas y Medidas de Seguridad de Bogotá</t>
  </si>
  <si>
    <t>Juzgado 011 de Ejecución de Penas y Medidas de Seguridad de Bogotá</t>
  </si>
  <si>
    <t>Juzgado 012 de Ejecución de Penas y Medidas de Seguridad de Bogotá</t>
  </si>
  <si>
    <t>Juzgado 013 de Ejecución de Penas y Medidas de Seguridad de Bogotá</t>
  </si>
  <si>
    <t>Juzgado 014 de Ejecución de Penas y Medidas de Seguridad de Bogotá</t>
  </si>
  <si>
    <t>Juzgado 015 de Ejecución de Penas y Medidas de Seguridad de Bogotá</t>
  </si>
  <si>
    <t>Juzgado 016 de Ejecución de Penas y Medidas de Seguridad de Bogotá</t>
  </si>
  <si>
    <t>Juzgado 017 de Ejecución de Penas y Medidas de Seguridad de Bogotá</t>
  </si>
  <si>
    <t>Juzgado 018 de Ejecución de Penas y Medidas de Seguridad de Bogotá</t>
  </si>
  <si>
    <t>Juzgado 019 de Ejecución de Penas y Medidas de Seguridad de Bogotá</t>
  </si>
  <si>
    <t>Juzgado 020 de Ejecución de Penas y Medidas de Seguridad de Bogotá</t>
  </si>
  <si>
    <t>Juzgado 021 de Ejecución de Penas y Medidas de Seguridad de Bogotá</t>
  </si>
  <si>
    <t>Juzgado 022 de Ejecución de Penas y Medidas de Seguridad de Bogotá</t>
  </si>
  <si>
    <t>Juzgado 023 de Ejecución de Penas y Medidas de Seguridad de Bogotá</t>
  </si>
  <si>
    <t>Juzgado 024 de Ejecución de Penas y Medidas de Seguridad de Bogotá</t>
  </si>
  <si>
    <t>Juzgado 025 de Ejecución de Penas y Medidas de Seguridad de Bogotá</t>
  </si>
  <si>
    <t>Juzgado 026 de Ejecución de Penas y Medidas de Seguridad de Bogotá</t>
  </si>
  <si>
    <t>Juzgado 027 de Ejecución de Penas y Medidas de Seguridad de Bogotá</t>
  </si>
  <si>
    <t>Juzgado 028 de Ejecución de Penas y Medidas de Seguridad de Bogotá</t>
  </si>
  <si>
    <t>Juzgado 029 de Ejecución de Penas y Medidas de Seguridad de Bogotá</t>
  </si>
  <si>
    <t>Juzgado 001 de Ejecución de Penas y Medidas de Seguridad de Bucaramanga</t>
  </si>
  <si>
    <t>Juzgado 002 de Ejecución de Penas y Medidas de Seguridad de Bucaramanga</t>
  </si>
  <si>
    <t>Juzgado 003 de Ejecución de Penas y Medidas de Seguridad de Bucaramanga</t>
  </si>
  <si>
    <t>Juzgado 004 de Ejecución de Penas y Medidas de Seguridad de Bucaramanga</t>
  </si>
  <si>
    <t>Juzgado 005 de Ejecución de Penas y Medidas de Seguridad de Bucaramanga</t>
  </si>
  <si>
    <t>Juzgado 006 de Ejecución de Penas y Medidas de Seguridad de Bucaramanga</t>
  </si>
  <si>
    <t>Juzgado 001 de Ejecución de Penas y Medidas de Seguridad de Buenaventura</t>
  </si>
  <si>
    <t>Juzgado 001 de Ejecución de Penas y Medidas de Seguridad de Buga</t>
  </si>
  <si>
    <t>Juzgado 002 de Ejecución de Penas y Medidas de Seguridad de Buga</t>
  </si>
  <si>
    <t>Juzgado 003 de Ejecución de Penas y Medidas de Seguridad de Buga</t>
  </si>
  <si>
    <t>Juzgado 001 de Ejecución de Penas y Medidas de Seguridad de Palmira</t>
  </si>
  <si>
    <t>Juzgado 002 de Ejecución de Penas y Medidas de Seguridad de Palmira</t>
  </si>
  <si>
    <t>Juzgado 001 de Ejecución de Penas y Medidas de Seguridad de Cali</t>
  </si>
  <si>
    <t>Juzgado 002 de Ejecución de Penas y Medidas de Seguridad de Cali</t>
  </si>
  <si>
    <t>Juzgado 003 de Ejecución de Penas y Medidas de Seguridad de Cali</t>
  </si>
  <si>
    <t>Juzgado 004 de Ejecución de Penas y Medidas de Seguridad de Cali</t>
  </si>
  <si>
    <t>Juzgado 005 de Ejecución de Penas y Medidas de Seguridad de Cali</t>
  </si>
  <si>
    <t>Juzgado 006 de Ejecución de Penas y Medidas de Seguridad de Cali</t>
  </si>
  <si>
    <t>Juzgado 007 de Ejecución de Penas y Medidas de Seguridad de Cali</t>
  </si>
  <si>
    <t>Juzgado 008 de Ejecución de Penas y Medidas de Seguridad de Cali</t>
  </si>
  <si>
    <t>Juzgado 001 de Ejecución de Penas y Medidas de Seguridad de Cartagena</t>
  </si>
  <si>
    <t>Juzgado 002 de Ejecución de Penas y Medidas de Seguridad de Cartagena</t>
  </si>
  <si>
    <t>Juzgado 003 de Ejecución de Penas y Medidas de Seguridad de Cartagena</t>
  </si>
  <si>
    <t>Juzgado 001 de Ejecución de Penas y Medidas de Seguridad de Cúcuta</t>
  </si>
  <si>
    <t>Juzgado 002 de Ejecución de Penas y Medidas de Seguridad de Cúcuta</t>
  </si>
  <si>
    <t>Juzgado 003 de Ejecución de Penas y Medidas de Seguridad de Cúcuta</t>
  </si>
  <si>
    <t>Juzgado 004 de Ejecución de Penas y Medidas de Seguridad de Cúcuta</t>
  </si>
  <si>
    <t>Juzgado 005 de Ejecución de Penas y Medidas de Seguridad de Cúcuta</t>
  </si>
  <si>
    <t>Juzgado 001 de Ejecución de Penas y Medidas de Seguridad de Cáqueza</t>
  </si>
  <si>
    <t>Juzgado 001 de Ejecución de Penas y Medidas de Seguridad de Facatativá</t>
  </si>
  <si>
    <t>Juzgado 001 de Ejecución de Penas y Medidas de Seguridad de Fusagasugá</t>
  </si>
  <si>
    <t>Juzgado 001 de Ejecución de Penas y Medidas de Seguridad de Girardot</t>
  </si>
  <si>
    <t>Juzgado 001 de Ejecución de Penas y Medidas de Seguridad de Guaduas</t>
  </si>
  <si>
    <t>Juzgado 002 de Ejecución de Penas y Medidas de Seguridad de Guaduas</t>
  </si>
  <si>
    <t>Juzgado 001 de Ejecución de Penas y Medidas de Seguridad de Zipaquirá</t>
  </si>
  <si>
    <t>Juzgado 002 de Ejecución de Penas y Medidas de Seguridad de Zipaquirá</t>
  </si>
  <si>
    <t>Juzgado 001 de Ejecución de Penas y Medidas de Seguridad de Leticia</t>
  </si>
  <si>
    <t>Juzgado 001 de Ejecución de Penas y Medidas de Seguridad de Florencia</t>
  </si>
  <si>
    <t>Juzgado 002 de Ejecución de Penas y Medidas de Seguridad de Florencia</t>
  </si>
  <si>
    <t>Juzgado 003 de Ejecución de Penas y Medidas de Seguridad de Florencia</t>
  </si>
  <si>
    <t>Juzgado 001 de Ejecución de Penas y Medidas de Seguridad de Ibagué</t>
  </si>
  <si>
    <t>Juzgado 002 de Ejecución de Penas y Medidas de Seguridad de Ibagué</t>
  </si>
  <si>
    <t>Juzgado 003 de Ejecución de Penas y Medidas de Seguridad de Ibagué</t>
  </si>
  <si>
    <t>Juzgado 004 de Ejecución de Penas y Medidas de Seguridad de Ibagué</t>
  </si>
  <si>
    <t>Juzgado 005 de Ejecución de Penas y Medidas de Seguridad de Ibagué</t>
  </si>
  <si>
    <t>Juzgado 006 de Ejecución de Penas y Medidas de Seguridad de Ibagué</t>
  </si>
  <si>
    <t>Juzgado 001 de Ejecución de Penas y Medidas de Seguridad de Manizales</t>
  </si>
  <si>
    <t>Juzgado 002 de Ejecución de Penas y Medidas de Seguridad de Manizales</t>
  </si>
  <si>
    <t>Juzgado 003 de Ejecución de Penas y Medidas de Seguridad de Manizales</t>
  </si>
  <si>
    <t>Juzgado 001 de Ejecución de Penas y Medidas de Seguridad de Medellín</t>
  </si>
  <si>
    <t>Juzgado 002 de Ejecución de Penas y Medidas de Seguridad de Medellín</t>
  </si>
  <si>
    <t>Juzgado 003 de Ejecución de Penas y Medidas de Seguridad de Medellín</t>
  </si>
  <si>
    <t>Juzgado 004 de Ejecución de Penas y Medidas de Seguridad de Medellín</t>
  </si>
  <si>
    <t>Juzgado 005 de Ejecución de Penas y Medidas de Seguridad de Medellín</t>
  </si>
  <si>
    <t>Juzgado 006 de Ejecución de Penas y Medidas de Seguridad de Medellín</t>
  </si>
  <si>
    <t>Juzgado 007 de Ejecución de Penas y Medidas de Seguridad de Medellín</t>
  </si>
  <si>
    <t>Juzgado 008 de Ejecución de Penas y Medidas de Seguridad de Medellín</t>
  </si>
  <si>
    <t>Juzgado 001 de Ejecución de Penas y Medidas de Seguridad de Mocoa</t>
  </si>
  <si>
    <t>Juzgado 002 de Ejecución de Penas y Medidas de Seguridad de Mocoa</t>
  </si>
  <si>
    <t>Juzgado 001 de Ejecución de Penas y Medidas de Seguridad de Montería</t>
  </si>
  <si>
    <t>Juzgado 002 de Ejecución de Penas y Medidas de Seguridad de Montería</t>
  </si>
  <si>
    <t>Juzgado 001 de Ejecución de Penas y Medidas de Seguridad de Neiva</t>
  </si>
  <si>
    <t>Juzgado 002 de Ejecución de Penas y Medidas de Seguridad de Neiva</t>
  </si>
  <si>
    <t>Juzgado 003 de Ejecución de Penas y Medidas de Seguridad de Neiva</t>
  </si>
  <si>
    <t>Juzgado 004 de Ejecución de Penas y Medidas de Seguridad de Neiva</t>
  </si>
  <si>
    <t>Juzgado 001 de Ejecución de Penas y Medidas de Seguridad de Pamplona</t>
  </si>
  <si>
    <t>Juzgado 001 de Ejecución de Penas y Medidas de Seguridad de Pasto</t>
  </si>
  <si>
    <t>Juzgado 002 de Ejecución de Penas y Medidas de Seguridad de Pasto</t>
  </si>
  <si>
    <t>Juzgado 003 de Ejecución de Penas y Medidas de Seguridad de Pasto</t>
  </si>
  <si>
    <t>Juzgado 001 de Ejecución de Penas y Medidas de Seguridad de Tumaco</t>
  </si>
  <si>
    <t>Juzgado 001 de Ejecución de Penas y Medidas de Seguridad de Pereira</t>
  </si>
  <si>
    <t>Juzgado 002 de Ejecución de Penas y Medidas de Seguridad de Pereira</t>
  </si>
  <si>
    <t>Juzgado 003 de Ejecución de Penas y Medidas de Seguridad de Pereira</t>
  </si>
  <si>
    <t>Juzgado 004 de Ejecución de Penas y Medidas de Seguridad de Pereira</t>
  </si>
  <si>
    <t>Juzgado 001 de Ejecución de Penas y Medidas de Seguridad de Popayán</t>
  </si>
  <si>
    <t>Juzgado 002 de Ejecución de Penas y Medidas de Seguridad de Popayán</t>
  </si>
  <si>
    <t>Juzgado 003 de Ejecución de Penas y Medidas de Seguridad de Popayán</t>
  </si>
  <si>
    <t>Juzgado 004 de Ejecución de Penas y Medidas de Seguridad de Popayán</t>
  </si>
  <si>
    <t>Juzgado 005 de Ejecución de Penas y Medidas de Seguridad de Popayán</t>
  </si>
  <si>
    <t>Juzgado 001 de Ejecución de Penas y Medidas de Seguridad de Quibdó</t>
  </si>
  <si>
    <t>Juzgado 001 de Ejecución de Penas y Medidas de Seguridad de Riohacha</t>
  </si>
  <si>
    <t>Juzgado 001 de Ejecución de Penas y Medidas de Seguridad de San Andrés</t>
  </si>
  <si>
    <t>Juzgado 001 de Ejecución de Penas y Medidas de Seguridad de San Gil</t>
  </si>
  <si>
    <t>Juzgado 002 de Ejecución de Penas y Medidas de Seguridad de San Gil</t>
  </si>
  <si>
    <t>Juzgado 001 de Ejecución de Penas y Medidas de Seguridad de Santa Marta</t>
  </si>
  <si>
    <t>Juzgado 002 de Ejecución de Penas y Medidas de Seguridad de Santa Marta</t>
  </si>
  <si>
    <t>Juzgado 001 de Ejecución de Penas y Medidas de Seguridad de Santa Rosa de Viterbo</t>
  </si>
  <si>
    <t>Juzgado 002 de Ejecución de Penas y Medidas de Seguridad de Santa Rosa de Viterbo</t>
  </si>
  <si>
    <t>Juzgado 001 de Ejecución de Penas y Medidas de Seguridad de Sincelejo</t>
  </si>
  <si>
    <t>Juzgado 002 de Ejecución de Penas y Medidas de Seguridad de Sincelejo</t>
  </si>
  <si>
    <t>Juzgado 001 de Ejecución de Penas y Medidas de Seguridad de Tunja</t>
  </si>
  <si>
    <t>Juzgado 002 de Ejecución de Penas y Medidas de Seguridad de Tunja</t>
  </si>
  <si>
    <t>Juzgado 003 de Ejecución de Penas y Medidas de Seguridad de Tunja</t>
  </si>
  <si>
    <t>Juzgado 004 de Ejecución de Penas y Medidas de Seguridad de Tunja</t>
  </si>
  <si>
    <t>Juzgado 005 de Ejecución de Penas y Medidas de Seguridad de Tunja</t>
  </si>
  <si>
    <t>Juzgado 006 de Ejecución de Penas y Medidas de Seguridad de Tunja</t>
  </si>
  <si>
    <t>Juzgado 001 de Ejecución de Penas y Medidas de Seguridad de Valledupar</t>
  </si>
  <si>
    <t>Juzgado 002 de Ejecución de Penas y Medidas de Seguridad de Valledupar</t>
  </si>
  <si>
    <t>Juzgado 003 de Ejecución de Penas y Medidas de Seguridad de Valledupar</t>
  </si>
  <si>
    <t>Juzgado 004 de Ejecución de Penas y Medidas de Seguridad de Valledupar</t>
  </si>
  <si>
    <t>Juzgado 001 de Ejecución de Penas y Medidas de Seguridad de Villavicencio</t>
  </si>
  <si>
    <t>Juzgado 002 de Ejecución de Penas y Medidas de Seguridad de Villavicencio</t>
  </si>
  <si>
    <t>Juzgado 001 de Ejecución de Penas y Medidas de Seguridad de Acacías</t>
  </si>
  <si>
    <t>Juzgado 002 de Ejecución de Penas y Medidas de Seguridad de Acacías</t>
  </si>
  <si>
    <t>Juzgado 003 de Ejecución de Penas y Medidas de Seguridad de Acacías</t>
  </si>
  <si>
    <t>Juzgado 004 de Ejecución de Penas y Medidas de Seguridad de Acacías</t>
  </si>
  <si>
    <t>Juzgado 005 de Ejecución de Penas y Medidas de Seguridad de Acacías</t>
  </si>
  <si>
    <t>Juzgado 001 de Ejecución de Penas y Medidas de Seguridad de Yopal</t>
  </si>
  <si>
    <t>Juzgado 002 de Ejecución de Penas y Medidas de Seguridad de Yopal</t>
  </si>
  <si>
    <t>Juzgado 001 de Ejecución de Penas y Medidas de Seguridad de la Dorada</t>
  </si>
  <si>
    <t>Juzgado 002 de Ejecución de Penas y Medidas de Seguridad de la Dorada</t>
  </si>
  <si>
    <r>
      <t xml:space="preserve">ESPECIALIDAD: </t>
    </r>
    <r>
      <rPr>
        <b/>
        <sz val="14"/>
        <color indexed="8"/>
        <rFont val="Arial"/>
        <family val="2"/>
      </rPr>
      <t>PENAL MUNICIPAL PARA ADOLESCENTES CON FUNCIÓN CONTROL DE GARANTÍAS</t>
    </r>
  </si>
  <si>
    <r>
      <t>COMPETENCIA:</t>
    </r>
    <r>
      <rPr>
        <b/>
        <sz val="14"/>
        <color indexed="8"/>
        <rFont val="Arial"/>
        <family val="2"/>
      </rPr>
      <t xml:space="preserve"> JUZGADOS MUNICIPALES</t>
    </r>
  </si>
  <si>
    <t xml:space="preserve"> TOTAL INVENTARIO FINAL</t>
  </si>
  <si>
    <t>Juzgado 001 Penal Municipal para Adolescentes con Función de Control de Garantías de Arauca</t>
  </si>
  <si>
    <t>Juzgado 002 Penal Municipal para Adolescentes con Función de Control de Garantías de Arauca</t>
  </si>
  <si>
    <t>Total Arauca</t>
  </si>
  <si>
    <t>Juzgado 001 Penal Municipal para Adolescentes con Función de Control de Garantías de Armenia</t>
  </si>
  <si>
    <t>Juzgado 002 Penal Municipal para Adolescentes con Función de Control de Garantías de Armenia</t>
  </si>
  <si>
    <t>Juzgado 003 Penal Municipal para Adolescentes con Función de Control de Garantías de Armenia</t>
  </si>
  <si>
    <t>Juzgado 001 Penal Municipal para Adolescentes con Función de Control de Garantías de Barranquilla</t>
  </si>
  <si>
    <t>Juzgado 002 Penal Municipal para Adolescentes con Función de Control de Garantías de Barranquilla</t>
  </si>
  <si>
    <t>Juzgado 003 Penal Municipal para Adolescentes con Función de Control de Garantías de Barranquilla</t>
  </si>
  <si>
    <t>Juzgado 002 Penal Municipal para Adolescentes con Función de Control de Garantías de Bogotá</t>
  </si>
  <si>
    <t>Juzgado 003 Penal Municipal para Adolescentes con Función de Control de Garantías de Bogotá</t>
  </si>
  <si>
    <t>Juzgado 004 Penal Municipal para Adolescentes con Función de Control de Garantías de Bogotá</t>
  </si>
  <si>
    <t>Juzgado 005 Penal Municipal para Adolescentes con Función de Control de Garantías de Bogotá</t>
  </si>
  <si>
    <t>Juzgado 007 Penal Municipal para Adolescentes con Función de Control de Garantías de Bogotá</t>
  </si>
  <si>
    <t>Juzgado 008 Penal Municipal para Adolescentes con Función de Control de Garantías de Bogotá</t>
  </si>
  <si>
    <t>Juzgado 009 Penal Municipal para Adolescentes con Función de Control de Garantías de Bogotá</t>
  </si>
  <si>
    <t>Juzgado 010 Penal Municipal para Adolescentes con Función de Control de Garantías de Bogotá</t>
  </si>
  <si>
    <t>Juzgado 002 Penal Municipal para Adolescentes con Función de Control de Garantías de Bucaramanga</t>
  </si>
  <si>
    <t>Juzgado 003 Penal Municipal para Adolescentes con Función de Control de Garantías de Bucaramanga</t>
  </si>
  <si>
    <t>Juzgado 004 Penal Municipal para Adolescentes con Función de Control de Garantías de Bucaramanga</t>
  </si>
  <si>
    <t>Juzgado 001 Penal Municipal para Adolescentes con Función de Control de Garantías de Buga</t>
  </si>
  <si>
    <t>Juzgado 001 Penal Municipal para Adolescentes con Función de Control de Garantías de Cali</t>
  </si>
  <si>
    <t>Juzgado 002 Penal Municipal para Adolescentes con Función de Control de Garantías de Cali</t>
  </si>
  <si>
    <t>Juzgado 003 Penal Municipal para Adolescentes con Función de Control de Garantías de Cali</t>
  </si>
  <si>
    <t>Juzgado 004 Penal Municipal para Adolescentes con Función de Control de Garantías de Cali</t>
  </si>
  <si>
    <t>Juzgado 005 Penal Municipal para Adolescentes con Función de Control de Garantías de Cali</t>
  </si>
  <si>
    <t>Juzgado 006 Penal Municipal para Adolescentes con Función de Control de Garantías de Cali</t>
  </si>
  <si>
    <t>Juzgado 003 Penal Municipal para Adolescentes con Función de Control de Garantías de Cartagena</t>
  </si>
  <si>
    <t>Juzgado 004 Penal Municipal para Adolescentes con Función de Control de Garantías de Cartagena</t>
  </si>
  <si>
    <t>Juzgado 005 Penal Municipal para Adolescentes con Función de Control de Garantías de Cartagena</t>
  </si>
  <si>
    <t>Juzgado 001 Penal Municipal para Adolescentes con Función de Control de Garantías de Cúcuta</t>
  </si>
  <si>
    <t>Juzgado 002 Penal Municipal para Adolescentes con Función de Control de Garantías de Cúcuta</t>
  </si>
  <si>
    <t>Juzgado 003 Penal Municipal para Adolescentes con Función de Control de Garantías de Cúcuta</t>
  </si>
  <si>
    <t>Juzgado 001 Penal Municipal para Adolescentes con Función de Control de Garantías de Ibagué</t>
  </si>
  <si>
    <t>Juzgado 002 Penal Municipal para Adolescentes con Función de Control de Garantías de Ibagué</t>
  </si>
  <si>
    <t>Juzgado 003 Penal Municipal para Adolescentes con Función de Control de Garantías de Ibagué</t>
  </si>
  <si>
    <t>Juzgado 001 Penal Municipal para Adolescentes con Función de Control de Garantías de Manizales</t>
  </si>
  <si>
    <t>Juzgado 002 Penal Municipal para Adolescentes con Función de Control de Garantías de Manizales</t>
  </si>
  <si>
    <t>Juzgado 003 Penal Municipal para Adolescentes con Función de Control de Garantías de Manizales</t>
  </si>
  <si>
    <t>Juzgado 001 Penal Municipal para Adolescentes con Función de Control de Garantías de Medellín</t>
  </si>
  <si>
    <t>Juzgado 003 Penal Municipal para Adolescentes con Función de Control de Garantías de Medellín</t>
  </si>
  <si>
    <t>Juzgado 004 Penal Municipal para Adolescentes con Función de Control de Garantías de Medellín</t>
  </si>
  <si>
    <t>Juzgado 005 Penal Municipal para Adolescentes con Función de Control de Garantías de Medellín</t>
  </si>
  <si>
    <t>Juzgado 006 Penal Municipal para Adolescentes con Función de Control de Garantías de Medellín</t>
  </si>
  <si>
    <t>Juzgado 001 Penal Municipal para Adolescentes con Función de Control de Garantías de Montería</t>
  </si>
  <si>
    <t>Juzgado 002 Penal Municipal para Adolescentes con Función de Control de Garantías de Montería</t>
  </si>
  <si>
    <t>Juzgado 003 Penal Municipal para Adolescentes con Función de Control de Garantías de Montería</t>
  </si>
  <si>
    <t>Juzgado 001 Penal Municipal para Adolescentes con Función de Control de Garantías de Neiva</t>
  </si>
  <si>
    <t>Juzgado 002 Penal Municipal para Adolescentes con Función de Control de Garantías de Neiva</t>
  </si>
  <si>
    <t>Juzgado 003 Penal Municipal para Adolescentes con Función de Control de Garantías de Neiva</t>
  </si>
  <si>
    <t>Juzgado 001 Penal Municipal para Adolescentes con Función de Control de Garantías de Pasto</t>
  </si>
  <si>
    <t>Juzgado 002 Penal Municipal para Adolescentes con Función de Control de Garantías de Pasto</t>
  </si>
  <si>
    <t>Juzgado 003 Penal Municipal para Adolescentes con Función de Control de Garantías de Pasto</t>
  </si>
  <si>
    <t>Juzgado 001 Penal Municipal para Adolescentes con Función de Control de Garantías de Tumaco</t>
  </si>
  <si>
    <t>Juzgado 002 Penal Municipal para Adolescentes con Función de Control de Garantías de Tumaco</t>
  </si>
  <si>
    <t>Juzgado 001 Penal Municipal para Adolescentes con Función de Control de Garantías de Pereira</t>
  </si>
  <si>
    <t>Juzgado 002 Penal Municipal para Adolescentes con Función de Control de Garantías de Pereira</t>
  </si>
  <si>
    <t>Juzgado 003 Penal Municipal para Adolescentes con Función de Control de Garantías de Pereira</t>
  </si>
  <si>
    <t>Juzgado 001 Penal Municipal para Adolescentes con Función de Control de Garantías de Popayán</t>
  </si>
  <si>
    <t>Juzgado 002 Penal Municipal para Adolescentes con Función de Control de Garantías de Popayán</t>
  </si>
  <si>
    <t>Juzgado 003 Penal Municipal para Adolescentes con Función de Control de Garantías de Popayán</t>
  </si>
  <si>
    <t>Juzgado 001 Penal Municipal para Adolescentes con Función de Control de Garantías de Quibdó</t>
  </si>
  <si>
    <t>Juzgado 002 Penal Municipal para Adolescentes con Función de Control de Garantías de Quibdó</t>
  </si>
  <si>
    <t>Juzgado 002 Penal Municipal para Adolescentes con Función de Control de Garantías de Riohacha</t>
  </si>
  <si>
    <t>Juzgado 003 Penal Municipal para Adolescentes con Función de Control de Garantías de Riohacha</t>
  </si>
  <si>
    <t>Juzgado 001 Penal Municipal para Adolescentes con Función de Control de Garantías de San Gil</t>
  </si>
  <si>
    <t>Juzgado 002 Penal Municipal para Adolescentes con Función de Control de Garantías de San Gil</t>
  </si>
  <si>
    <t>Juzgado 001 Penal Municipal para Adolescentes con Función de Control de Garantías de Santa Marta</t>
  </si>
  <si>
    <t>Juzgado 002 Penal Municipal para Adolescentes con Función de Control de Garantías de Santa Marta</t>
  </si>
  <si>
    <t>Juzgado 003 Penal Municipal para Adolescentes con Función de Control de Garantías de Santa Marta</t>
  </si>
  <si>
    <t>Juzgado 001 Penal Municipal para Adolescentes con Función de Control de Garantías de Sogamoso</t>
  </si>
  <si>
    <t>Juzgado 002 Penal Municipal para Adolescentes con Función de Control de Garantías de Sogamoso</t>
  </si>
  <si>
    <t>Juzgado 001 Penal Municipal para Adolescentes con Función de Control de Garantías de Sincelejo</t>
  </si>
  <si>
    <t>Juzgado 002 Penal Municipal para Adolescentes con Función de Control de Garantías de Sincelejo</t>
  </si>
  <si>
    <t>Juzgado 001 Penal Municipal para Adolescentes con Función de Control de Garantías de Tunja</t>
  </si>
  <si>
    <t>Juzgado 002 Penal Municipal para Adolescentes con Función de Control de Garantías de Tunja</t>
  </si>
  <si>
    <t>Juzgado 003 Penal Municipal para Adolescentes con Función de Control de Garantías de Tunja</t>
  </si>
  <si>
    <t>Juzgado 001 Penal Municipal para Adolescentes con Función de Control de Garantías de Valledupar</t>
  </si>
  <si>
    <t>Juzgado 002 Penal Municipal para Adolescentes con Función de Control de Garantías de Valledupar</t>
  </si>
  <si>
    <t>Juzgado 003 Penal Municipal para Adolescentes con Función de Control de Garantías de Valledupar</t>
  </si>
  <si>
    <t>Juzgado 001 Penal Municipal para Adolescentes con Función de Control de Garantías de Villavicencio</t>
  </si>
  <si>
    <t>Juzgado 002 Penal Municipal para Adolescentes con Función de Control de Garantías de Villavicencio</t>
  </si>
  <si>
    <t>Juzgado 001 Penal Municipal para Adolescentes con Función de Control de Garantías de Yopal</t>
  </si>
  <si>
    <t>Juzgado 002 Penal Municipal para Adolescentes con Función de Control de Garantías de Yopal</t>
  </si>
  <si>
    <t>Juzgado 001 Penal Municipal para Adolescentes con Función de Control de Garantías de Bucaramanga</t>
  </si>
  <si>
    <t>Juzgado 001 Penal Municipal para Adolescentes con Función de Control de Garantías de Palmira</t>
  </si>
  <si>
    <r>
      <t xml:space="preserve">ESPECIALIDAD: </t>
    </r>
    <r>
      <rPr>
        <b/>
        <sz val="14"/>
        <color indexed="8"/>
        <rFont val="Arial"/>
        <family val="2"/>
      </rPr>
      <t>PENAL FUNCIÓN DE CONOCIMIENTO</t>
    </r>
  </si>
  <si>
    <t>Juzgado 001 Penal Municipal con Función de Conocimiento de Armenia</t>
  </si>
  <si>
    <t>Juzgado 002 Penal Municipal con Función de Conocimiento de Armenia</t>
  </si>
  <si>
    <t>Juzgado 001 Penal Municipal con Función de Conocimiento de Bogotá</t>
  </si>
  <si>
    <t>Juzgado 002 Penal Municipal con Función de Conocimiento de Bogotá</t>
  </si>
  <si>
    <t>Juzgado 003 Penal Municipal con Función de Conocimiento de Bogotá</t>
  </si>
  <si>
    <t>Juzgado 004 Penal Municipal con Función de Conocimiento de Bogotá</t>
  </si>
  <si>
    <t>Juzgado 005 Penal Municipal con Función de Conocimiento de Bogotá</t>
  </si>
  <si>
    <t>Juzgado 006 Penal Municipal con Función de Conocimiento de Bogotá</t>
  </si>
  <si>
    <t>Juzgado 007 Penal Municipal con Función de Conocimiento de Bogotá</t>
  </si>
  <si>
    <t>Juzgado 008 Penal Municipal con Función de Conocimiento de Bogotá</t>
  </si>
  <si>
    <t>Juzgado 009 Penal Municipal con Función de Conocimiento de Bogotá</t>
  </si>
  <si>
    <t>Juzgado 010 Penal Municipal con Función de Conocimiento de Bogotá</t>
  </si>
  <si>
    <t>Juzgado 011 Penal Municipal con Función de Conocimiento de Bogotá</t>
  </si>
  <si>
    <t>Juzgado 012 Penal Municipal con Función de Conocimiento de Bogotá</t>
  </si>
  <si>
    <t>Juzgado 013 Penal Municipal con Función de Conocimiento de Bogotá</t>
  </si>
  <si>
    <t>Juzgado 014 Penal Municipal con Función de Conocimiento de Bogotá</t>
  </si>
  <si>
    <t>Juzgado 015 Penal Municipal con Función de Conocimiento de Bogotá</t>
  </si>
  <si>
    <t>Juzgado 016 Penal Municipal con Función de Conocimiento de Bogotá</t>
  </si>
  <si>
    <t>Juzgado 017 Penal Municipal con Función de Conocimiento de Bogotá</t>
  </si>
  <si>
    <t>Juzgado 018 Penal Municipal con Función de Conocimiento de Bogotá</t>
  </si>
  <si>
    <t>Juzgado 019 Penal Municipal con Función de Conocimiento de Bogotá</t>
  </si>
  <si>
    <t>Juzgado 020 Penal Municipal con Función de Conocimiento de Bogotá</t>
  </si>
  <si>
    <t>Juzgado 021 Penal Municipal con Función de Conocimiento de Bogotá</t>
  </si>
  <si>
    <t>Juzgado 022 Penal Municipal con Función de Conocimiento de Bogotá</t>
  </si>
  <si>
    <t>Juzgado 023 Penal Municipal con Función de Conocimiento de Bogotá</t>
  </si>
  <si>
    <t>Juzgado 024 Penal Municipal con Función de Conocimiento de Bogotá</t>
  </si>
  <si>
    <t>Juzgado 025 Penal Municipal con Función de Conocimiento de Bogotá</t>
  </si>
  <si>
    <t>Juzgado 026 Penal Municipal con Función de Conocimiento de Bogotá</t>
  </si>
  <si>
    <t>Juzgado 027 Penal Municipal con Función de Conocimiento de Bogotá</t>
  </si>
  <si>
    <t>Juzgado 028 Penal Municipal con Función de Conocimiento de Bogotá</t>
  </si>
  <si>
    <t>Juzgado 029 Penal Municipal con Función de Conocimiento de Bogotá</t>
  </si>
  <si>
    <t>Juzgado 030 Penal Municipal con Función de Conocimiento de Bogotá</t>
  </si>
  <si>
    <t>Juzgado 031 Penal Municipal con Función de Conocimiento de Bogotá</t>
  </si>
  <si>
    <t>Juzgado 032 Penal Municipal con Función de Conocimiento de Bogotá</t>
  </si>
  <si>
    <t>Juzgado 033 Penal Municipal con Función de Conocimiento de Bogotá</t>
  </si>
  <si>
    <t>Juzgado 034 Penal Municipal con Función de Conocimiento de Bogotá</t>
  </si>
  <si>
    <t>Juzgado 035 Penal Municipal con Función de Conocimiento de Bogotá</t>
  </si>
  <si>
    <t>Juzgado 036 Penal Municipal con Función de Conocimiento de Bogotá</t>
  </si>
  <si>
    <t>Juzgado 037 Penal Municipal con Función de Conocimiento de Bogotá</t>
  </si>
  <si>
    <t>Juzgado 038 Penal Municipal con Función de Conocimiento de Bogotá</t>
  </si>
  <si>
    <t>Juzgado 039 Penal Municipal con Función de Conocimiento de Bogotá</t>
  </si>
  <si>
    <t>Juzgado 001 Penal Municipal con Función de Conocimiento de Bucaramanga</t>
  </si>
  <si>
    <t>Juzgado 002 Penal Municipal con Función de Conocimiento de Bucaramanga</t>
  </si>
  <si>
    <t>Juzgado 003 Penal Municipal con Función de Conocimiento de Bucaramanga</t>
  </si>
  <si>
    <t>Juzgado 004 Penal Municipal con Función de Conocimiento de Bucaramanga</t>
  </si>
  <si>
    <t>Juzgado 005 Penal Municipal con Función de Conocimiento de Bucaramanga</t>
  </si>
  <si>
    <t>Juzgado 006 Penal Municipal con Función de Conocimiento de Bucaramanga</t>
  </si>
  <si>
    <t>Juzgado 007 Penal Municipal con Función de Conocimiento de Bucaramanga</t>
  </si>
  <si>
    <t>Juzgado 008 Penal Municipal con Función de Conocimiento de Bucaramanga</t>
  </si>
  <si>
    <t>Juzgado 009 Penal Municipal con Función de Conocimiento de Bucaramanga</t>
  </si>
  <si>
    <t>Juzgado 004 Penal Municipal con Función de Conocimiento de Buenaventura</t>
  </si>
  <si>
    <t>Juzgado 002 Penal Municipal con Función de Conocimiento de Buga</t>
  </si>
  <si>
    <t>Juzgado 002 Penal Municipal con Función de Conocimiento de Cartago</t>
  </si>
  <si>
    <t>Juzgado 001 Penal Municipal con Función de Conocimiento de Palmira</t>
  </si>
  <si>
    <t>Juzgado 003 Penal Municipal con Función de Conocimiento de Tuluá</t>
  </si>
  <si>
    <t>Juzgado 005 Penal Municipal con Función de Conocimiento de Cali</t>
  </si>
  <si>
    <t>Juzgado 007 Penal Municipal con Función de Conocimiento de Cali</t>
  </si>
  <si>
    <t>Juzgado 010 Penal Municipal con Función de Conocimiento de Cali</t>
  </si>
  <si>
    <t>Juzgado 013 Penal Municipal con Función de Conocimiento de Cartagena</t>
  </si>
  <si>
    <t>Juzgado 014 Penal Municipal con Función de Conocimiento de Cartagena</t>
  </si>
  <si>
    <t>Juzgado 015 Penal Municipal con Función de Conocimiento de Cartagena</t>
  </si>
  <si>
    <t>Juzgado 001 Penal Municipal con Función de Conocimiento de Soacha</t>
  </si>
  <si>
    <t>Juzgado 002 Penal Municipal con Función de Conocimiento de Soacha</t>
  </si>
  <si>
    <t>Juzgado 003 Penal Municipal con Función de Conocimiento de Zipaquirá</t>
  </si>
  <si>
    <t>Juzgado 005 Penal Municipal con Función de Conocimiento de Florencia</t>
  </si>
  <si>
    <t>Juzgado 006 Penal Municipal con Función de Conocimiento de Florencia</t>
  </si>
  <si>
    <t>Juzgado 003 Penal Municipal con Función de Conocimiento de Ibagué</t>
  </si>
  <si>
    <t>Juzgado 004 Penal Municipal con Función de Conocimiento de Ibagué</t>
  </si>
  <si>
    <t>Juzgado 009 Penal Municipal con Función de Conocimiento de Ibagué</t>
  </si>
  <si>
    <t>Juzgado 001 Penal Municipal con Función de Conocimiento de Manizales</t>
  </si>
  <si>
    <t>Juzgado 002 Penal Municipal con Función de Conocimiento de Manizales</t>
  </si>
  <si>
    <t>Juzgado 003 Penal Municipal con Función de Conocimiento de Manizales</t>
  </si>
  <si>
    <t>Juzgado 001 Penal Municipal con Función de Conocimiento de Medellín</t>
  </si>
  <si>
    <t>Juzgado 019 Penal Municipal con Función de Conocimiento de Medellín</t>
  </si>
  <si>
    <t>Juzgado 023 Penal Municipal con Función de Conocimiento de Medellín</t>
  </si>
  <si>
    <t>Juzgado 036 Penal Municipal con Función de Conocimiento de Medellín</t>
  </si>
  <si>
    <t>Juzgado 037 Penal Municipal con Función de Conocimiento de Medellín</t>
  </si>
  <si>
    <t>Juzgado 045 Penal Municipal con Función de Conocimiento de Medellín</t>
  </si>
  <si>
    <t>Juzgado 046 Penal Municipal con Función de Conocimiento de Medellín</t>
  </si>
  <si>
    <t>Juzgado 047 Penal Municipal con Función de Conocimiento de Medellín</t>
  </si>
  <si>
    <t>Juzgado 001 Penal Municipal con Función de Conocimiento de Neiva</t>
  </si>
  <si>
    <t>Juzgado 005 Penal Municipal con Función de Conocimiento de Neiva</t>
  </si>
  <si>
    <t>Juzgado 009 Penal Municipal con Función de Conocimiento de Neiva</t>
  </si>
  <si>
    <t>Juzgado 001 Penal Municipal con Función de Conocimiento de Pereira</t>
  </si>
  <si>
    <t>Juzgado 002 Penal Municipal con Función de Conocimiento de Pereira</t>
  </si>
  <si>
    <t>Juzgado 003 Penal Municipal con Función de Conocimiento de Pereira</t>
  </si>
  <si>
    <t>Juzgado 002 Penal Municipal con Función de Conocimiento de Popayán</t>
  </si>
  <si>
    <t>Juzgado 006 Penal Municipal con Función de Conocimiento de Popayán</t>
  </si>
  <si>
    <t>Juzgado 007 Penal Municipal con Función de Conocimiento de Popayán</t>
  </si>
  <si>
    <t>Juzgado 001 Penal Municipal con Función de Conocimiento de Duitama</t>
  </si>
  <si>
    <t>Juzgado 001 Penal Municipal con Función de Conocimiento de Sogamoso</t>
  </si>
  <si>
    <t>Juzgado 002 Penal Municipal con Función de Conocimiento de Sogamoso</t>
  </si>
  <si>
    <t>Juzgado 001 Penal Municipal con Función de Conocimiento de Tunja</t>
  </si>
  <si>
    <t>Juzgado 002 Penal Municipal con Función de Conocimiento de Tunja</t>
  </si>
  <si>
    <t>Juzgado 003 Penal Municipal con Función de Conocimiento de Tunja</t>
  </si>
  <si>
    <t>Juzgado 004 Penal Municipal con Función de Conocimiento de Tunja</t>
  </si>
  <si>
    <t>Juzgado 002 Penal Municipal con Función de Conocimiento de Valledupar</t>
  </si>
  <si>
    <t>Juzgado 005 Penal Municipal con Función de Conocimiento de Valledupar</t>
  </si>
  <si>
    <t>Juzgado 003 Penal Municipal con Función de Conocimiento de Villavicencio</t>
  </si>
  <si>
    <t>Juzgado 004 Penal Municipal con Función de Conocimiento de Villavicencio</t>
  </si>
  <si>
    <t>Juzgado 007 Penal Municipal con Función de Conocimiento de Villavicencio</t>
  </si>
  <si>
    <t>Juzgado 008 Penal Municipal con Función de Conocimiento de Villavicencio</t>
  </si>
  <si>
    <t>Juzgado 033 Penal Municipal con Función de Conocimiento de Medellín</t>
  </si>
  <si>
    <t>Juzgado 034 Penal Municipal con Función de Conocimiento de Medellín</t>
  </si>
  <si>
    <r>
      <t xml:space="preserve">ESPECIALIDAD: </t>
    </r>
    <r>
      <rPr>
        <b/>
        <sz val="14"/>
        <color indexed="8"/>
        <rFont val="Arial"/>
        <family val="2"/>
      </rPr>
      <t>PENAL FUNCIÓN DE CONTROL GARANTÍAS</t>
    </r>
  </si>
  <si>
    <t>Juzgado 001 Penal Municipal con Función de Control de Garantías de Rionegro</t>
  </si>
  <si>
    <t>Juzgado 001 Penal Municipal con Función de Control de Garantías de Armenia</t>
  </si>
  <si>
    <t>Juzgado 002 Penal Municipal con Función de Control de Garantías de Armenia</t>
  </si>
  <si>
    <t>Juzgado 003 Penal Municipal con Función de Control de Garantías de Armenia</t>
  </si>
  <si>
    <t>Juzgado 004 Penal Municipal con Función de Control de Garantías de Armenia</t>
  </si>
  <si>
    <t>Juzgado 005 Penal Municipal con Función de Control de Garantías de Armenia</t>
  </si>
  <si>
    <t>Juzgado 006 Penal Municipal con Función de Control de Garantías de Armenia</t>
  </si>
  <si>
    <t>Juzgado 012 Penal Municipal con Función de Control de Garantías de Barranquilla</t>
  </si>
  <si>
    <t>Juzgado 013 Penal Municipal con Función de Control de Garantías de Barranquilla</t>
  </si>
  <si>
    <t>Juzgado 014 Penal Municipal con Función de Control de Garantías de Barranquilla</t>
  </si>
  <si>
    <t>Juzgado 015 Penal Municipal con Función de Control de Garantías de Barranquilla</t>
  </si>
  <si>
    <t>Juzgado 016 Penal Municipal con Función de Control de Garantías de Barranquilla</t>
  </si>
  <si>
    <t>Juzgado 017 Penal Municipal con Función de Control de Garantías de Barranquilla</t>
  </si>
  <si>
    <t>Juzgado 018 Penal Municipal con Función de Control de Garantías de Barranquilla</t>
  </si>
  <si>
    <t>Juzgado 019 Penal Municipal con Función de Control de Garantías de Barranquilla</t>
  </si>
  <si>
    <t>Juzgado 001 Penal Municipal con Función de Control de Garantías de Bogotá</t>
  </si>
  <si>
    <t>Juzgado 002 Penal Municipal con Función de Control de Garantías de Bogotá</t>
  </si>
  <si>
    <t>Juzgado 003 Penal Municipal con Función de Control de Garantías de Bogotá</t>
  </si>
  <si>
    <t>Juzgado 004 Penal Municipal con Función de Control de Garantías de Bogotá</t>
  </si>
  <si>
    <t>Juzgado 005 Penal Municipal con Función de Control de Garantías de Bogotá</t>
  </si>
  <si>
    <t>Juzgado 006 Penal Municipal con Función de Control de Garantías de Bogotá</t>
  </si>
  <si>
    <t>Juzgado 007 Penal Municipal con Función de Control de Garantías de Bogotá</t>
  </si>
  <si>
    <t>Juzgado 008 Penal Municipal con Función de Control de Garantías de Bogotá</t>
  </si>
  <si>
    <t>Juzgado 009 Penal Municipal con Función de Control de Garantías de Bogotá</t>
  </si>
  <si>
    <t>Juzgado 010 Penal Municipal con Función de Control de Garantías de Bogotá</t>
  </si>
  <si>
    <t>Juzgado 011 Penal Municipal con Función de Control de Garantías de Bogotá</t>
  </si>
  <si>
    <t>Juzgado 012 Penal Municipal con Función de Control de Garantías de Bogotá</t>
  </si>
  <si>
    <t>Juzgado 013 Penal Municipal con Función de Control de Garantías de Bogotá</t>
  </si>
  <si>
    <t>Juzgado 014 Penal Municipal con Función de Control de Garantías de Bogotá</t>
  </si>
  <si>
    <t>Juzgado 015 Penal Municipal con Función de Control de Garantías de Bogotá</t>
  </si>
  <si>
    <t>Juzgado 016 Penal Municipal con Función de Control de Garantías de Bogotá</t>
  </si>
  <si>
    <t>Juzgado 017 Penal Municipal con Función de Control de Garantías de Bogotá</t>
  </si>
  <si>
    <t>Juzgado 018 Penal Municipal con Función de Control de Garantías de Bogotá</t>
  </si>
  <si>
    <t>Juzgado 019 Penal Municipal con Función de Control de Garantías de Bogotá</t>
  </si>
  <si>
    <t>Juzgado 020 Penal Municipal con Función de Control de Garantías de Bogotá</t>
  </si>
  <si>
    <t>Juzgado 021 Penal Municipal con Función de Control de Garantías de Bogotá</t>
  </si>
  <si>
    <t>Juzgado 022 Penal Municipal con Función de Control de Garantías de Bogotá</t>
  </si>
  <si>
    <t>Juzgado 023 Penal Municipal con Función de Control de Garantías de Bogotá</t>
  </si>
  <si>
    <t>Juzgado 024 Penal Municipal con Función de Control de Garantías de Bogotá</t>
  </si>
  <si>
    <t>Juzgado 025 Penal Municipal con Función de Control de Garantías de Bogotá</t>
  </si>
  <si>
    <t>Juzgado 026 Penal Municipal con Función de Control de Garantías de Bogotá</t>
  </si>
  <si>
    <t>Juzgado 027 Penal Municipal con Función de Control de Garantías de Bogotá</t>
  </si>
  <si>
    <t>Juzgado 028 Penal Municipal con Función de Control de Garantías de Bogotá</t>
  </si>
  <si>
    <t>Juzgado 029 Penal Municipal con Función de Control de Garantías de Bogotá</t>
  </si>
  <si>
    <t>Juzgado 030 Penal Municipal con Función de Control de Garantías de Bogotá</t>
  </si>
  <si>
    <t>Juzgado 031 Penal Municipal con Función de Control de Garantías de Bogotá</t>
  </si>
  <si>
    <t>Juzgado 032 Penal Municipal con Función de Control de Garantías de Bogotá</t>
  </si>
  <si>
    <t>Juzgado 033 Penal Municipal con Función de Control de Garantías de Bogotá</t>
  </si>
  <si>
    <t>Juzgado 034 Penal Municipal con Función de Control de Garantías de Bogotá</t>
  </si>
  <si>
    <t>Juzgado 035 Penal Municipal con Función de Control de Garantías de Bogotá</t>
  </si>
  <si>
    <t>Juzgado 036 Penal Municipal con Función de Control de Garantías de Bogotá</t>
  </si>
  <si>
    <t>Juzgado 037 Penal Municipal con Función de Control de Garantías de Bogotá</t>
  </si>
  <si>
    <t>Juzgado 038 Penal Municipal con Función de Control de Garantías de Bogotá</t>
  </si>
  <si>
    <t>Juzgado 039 Penal Municipal con Función de Control de Garantías de Bogotá</t>
  </si>
  <si>
    <t>Juzgado 040 Penal Municipal con Función de Control de Garantías de Bogotá</t>
  </si>
  <si>
    <t>Juzgado 041 Penal Municipal con Función de Control de Garantías de Bogotá</t>
  </si>
  <si>
    <t>Juzgado 042 Penal Municipal con Función de Control de Garantías de Bogotá</t>
  </si>
  <si>
    <t>Juzgado 043 Penal Municipal con Función de Control de Garantías de Bogotá</t>
  </si>
  <si>
    <t>Juzgado 044 Penal Municipal con Función de Control de Garantías de Bogotá</t>
  </si>
  <si>
    <t>Juzgado 045 Penal Municipal con Función de Control de Garantías de Bogotá</t>
  </si>
  <si>
    <t>Juzgado 046 Penal Municipal con Función de Control de Garantías de Bogotá</t>
  </si>
  <si>
    <t>Juzgado 047 Penal Municipal con Función de Control de Garantías de Bogotá</t>
  </si>
  <si>
    <t>Juzgado 048 Penal Municipal con Función de Control de Garantías de Bogotá</t>
  </si>
  <si>
    <t>Juzgado 049 Penal Municipal con Función de Control de Garantías de Bogotá</t>
  </si>
  <si>
    <t>Juzgado 050 Penal Municipal con Función de Control de Garantías de Bogotá</t>
  </si>
  <si>
    <t>Juzgado 051 Penal Municipal con Función de Control de Garantías de Bogotá</t>
  </si>
  <si>
    <t>Juzgado 052 Penal Municipal con Función de Control de Garantías de Bogotá</t>
  </si>
  <si>
    <t>Juzgado 053 Penal Municipal con Función de Control de Garantías de Bogotá</t>
  </si>
  <si>
    <t>Juzgado 054 Penal Municipal con Función de Control de Garantías de Bogotá</t>
  </si>
  <si>
    <t>Juzgado 055 Penal Municipal con Función de Control de Garantías de Bogotá</t>
  </si>
  <si>
    <t>Juzgado 056 Penal Municipal con Función de Control de Garantías de Bogotá</t>
  </si>
  <si>
    <t>Juzgado 058 Penal Municipal con Función de Control de Garantías de Bogotá</t>
  </si>
  <si>
    <t>Juzgado 059 Penal Municipal con Función de Control de Garantías de Bogotá</t>
  </si>
  <si>
    <t>Juzgado 060 Penal Municipal con Función de Control de Garantías de Bogotá</t>
  </si>
  <si>
    <t>Juzgado 061 Penal Municipal con Función de Control de Garantías de Bogotá</t>
  </si>
  <si>
    <t>Juzgado 062 Penal Municipal con Función de Control de Garantías de Bogotá</t>
  </si>
  <si>
    <t>Juzgado 063 Penal Municipal con Función de Control de Garantías de Bogotá</t>
  </si>
  <si>
    <t>Juzgado 064 Penal Municipal con Función de Control de Garantías de Bogotá</t>
  </si>
  <si>
    <t>Juzgado 065 Penal Municipal con Función de Control de Garantías de Bogotá</t>
  </si>
  <si>
    <t>Juzgado 067 Penal Municipal con Función de Control de Garantías de Bogotá</t>
  </si>
  <si>
    <t>Juzgado 068 Penal Municipal con Función de Control de Garantías de Bogotá</t>
  </si>
  <si>
    <t>Juzgado 069 Penal Municipal con Función de Control de Garantías de Bogotá</t>
  </si>
  <si>
    <t>Juzgado 070 Penal Municipal con Función de Control de Garantías de Bogotá</t>
  </si>
  <si>
    <t>Juzgado 071 Penal Municipal con Función de Control de Garantías de Bogotá</t>
  </si>
  <si>
    <t>Juzgado 072 Penal Municipal con Función de Control de Garantías de Bogotá</t>
  </si>
  <si>
    <t>Juzgado 073 Penal Municipal con Función de Control de Garantías de Bogotá</t>
  </si>
  <si>
    <t>Juzgado 074 Penal Municipal con Función de Control de Garantías de Bogotá</t>
  </si>
  <si>
    <t>Juzgado 075 Penal Municipal con Función de Control de Garantías de Bogotá</t>
  </si>
  <si>
    <t>Juzgado 076 Penal Municipal con Función de Control de Garantías de Bogotá</t>
  </si>
  <si>
    <t>Juzgado 077 Penal Municipal con Función de Control de Garantías de Bogotá</t>
  </si>
  <si>
    <t>Juzgado 078 Penal Municipal con Función de Control de Garantías de Bogotá</t>
  </si>
  <si>
    <t>Juzgado 079 Penal Municipal con Función de Control de Garantías de Bogotá</t>
  </si>
  <si>
    <t>Juzgado 080 Penal Municipal con Función de Control de Garantías de Bogotá</t>
  </si>
  <si>
    <t>Juzgado 081 Penal Municipal con Función de Control de Garantías de Bogotá</t>
  </si>
  <si>
    <t>Juzgado 082 Penal Municipal con Función de Control de Garantías de Bogotá</t>
  </si>
  <si>
    <t>Juzgado 001 Penal Municipal con Función de Control de Garantías de Bucaramanga</t>
  </si>
  <si>
    <t>Juzgado 003 Penal Municipal con Función de Control de Garantías de Bucaramanga</t>
  </si>
  <si>
    <t>Juzgado 004 Penal Municipal con Función de Control de Garantías de Bucaramanga</t>
  </si>
  <si>
    <t>Juzgado 005 Penal Municipal con Función de Control de Garantías de Bucaramanga</t>
  </si>
  <si>
    <t>Juzgado 007 Penal Municipal con Función de Control de Garantías de Bucaramanga</t>
  </si>
  <si>
    <t>Juzgado 008 Penal Municipal con Función de Control de Garantías de Bucaramanga</t>
  </si>
  <si>
    <t>Juzgado 009 Penal Municipal con Función de Control de Garantías de Bucaramanga</t>
  </si>
  <si>
    <t>Juzgado 011 Penal Municipal con Función de Control de Garantías de Bucaramanga</t>
  </si>
  <si>
    <t>Juzgado 012 Penal Municipal con Función de Control de Garantías de Bucaramanga</t>
  </si>
  <si>
    <t>Juzgado 013 Penal Municipal con Función de Control de Garantías de Bucaramanga</t>
  </si>
  <si>
    <t>Juzgado 014 Penal Municipal con Función de Control de Garantías de Bucaramanga</t>
  </si>
  <si>
    <t>Juzgado 015 Penal Municipal con Función de Control de Garantías de Bucaramanga</t>
  </si>
  <si>
    <t>Juzgado 016 Penal Municipal con Función de Control de Garantías de Bucaramanga</t>
  </si>
  <si>
    <t>Juzgado 021 Penal Municipal con Función de Control de Garantías de Bucaramanga</t>
  </si>
  <si>
    <t>Juzgado 002 Penal Municipal con Función de Control de Garantías de Buenaventura</t>
  </si>
  <si>
    <t>Juzgado 003 Penal Municipal con Función de Control de Garantías de Buenaventura</t>
  </si>
  <si>
    <t>Juzgado 005 Penal Municipal con Función de Control de Garantías de Buenaventura</t>
  </si>
  <si>
    <t>Juzgado 006 Penal Municipal con Función de Control de Garantías de Buenaventura</t>
  </si>
  <si>
    <t>Juzgado 007 Penal Municipal con Función de Control de Garantías de Buenaventura</t>
  </si>
  <si>
    <t>Juzgado 003 Penal Municipal con Función de Control de Garantías de Buga</t>
  </si>
  <si>
    <t>Juzgado 004 Penal Municipal con Función de Control de Garantías de Buga</t>
  </si>
  <si>
    <t>Juzgado 005 Penal Municipal con Función de Control de Garantías de Buga</t>
  </si>
  <si>
    <t>Juzgado 001 Penal Municipal con Función de Control de Garantías de Cartago</t>
  </si>
  <si>
    <t>Juzgado 003 Penal Municipal con Función de Control de Garantías de Cartago</t>
  </si>
  <si>
    <t>Juzgado 005 Penal Municipal con Función de Control de Garantías de Cartago</t>
  </si>
  <si>
    <t>Juzgado 002 Penal Municipal con Función de Control de Garantías de Palmira</t>
  </si>
  <si>
    <t>Juzgado 003 Penal Municipal con Función de Control de Garantías de Palmira</t>
  </si>
  <si>
    <t>Juzgado 004 Penal Municipal con Función de Control de Garantías de Palmira</t>
  </si>
  <si>
    <t>Juzgado 006 Penal Municipal con Función de Control de Garantías de Palmira</t>
  </si>
  <si>
    <t>Juzgado 008 Penal Municipal con Función de Control de Garantías de Palmira</t>
  </si>
  <si>
    <t>Juzgado 002 Penal Municipal con Función de Control de Garantías de Roldanillo</t>
  </si>
  <si>
    <t>Juzgado 003 Penal Municipal con Función de Control de Garantías de Roldanillo</t>
  </si>
  <si>
    <t>Juzgado 002 Penal Municipal con Función de Control de Garantías de Sevilla</t>
  </si>
  <si>
    <t>Juzgado 003 Penal Municipal con Función de Control de Garantías de Sevilla</t>
  </si>
  <si>
    <t>Juzgado 002 Penal Municipal con Función de Control de Garantías de Tuluá</t>
  </si>
  <si>
    <t>Juzgado 004 Penal Municipal con Función de Control de Garantías de Tuluá</t>
  </si>
  <si>
    <t>Juzgado 002 Penal Municipal con Función de Control de Garantías de Cali</t>
  </si>
  <si>
    <t>Juzgado 003 Penal Municipal con Función de Control de Garantías de Cali</t>
  </si>
  <si>
    <t>Juzgado 004 Penal Municipal con Función de Control de Garantías de Cali</t>
  </si>
  <si>
    <t>Juzgado 006 Penal Municipal con Función de Control de Garantías de Cali</t>
  </si>
  <si>
    <t>Juzgado 008 Penal Municipal con Función de Control de Garantías de Cali</t>
  </si>
  <si>
    <t>Juzgado 009 Penal Municipal con Función de Control de Garantías de Cali</t>
  </si>
  <si>
    <t>Juzgado 012 Penal Municipal con Función de Control de Garantías de Cali</t>
  </si>
  <si>
    <t>Juzgado 013 Penal Municipal con Función de Control de Garantías de Cali</t>
  </si>
  <si>
    <t>Juzgado 014 Penal Municipal con Función de Control de Garantías de Cali</t>
  </si>
  <si>
    <t>Juzgado 016 Penal Municipal con Función de Control de Garantías de Cali</t>
  </si>
  <si>
    <t>Juzgado 017 Penal Municipal con Función de Control de Garantías de Cali</t>
  </si>
  <si>
    <t>Juzgado 018 Penal Municipal con Función de Control de Garantías de Cali</t>
  </si>
  <si>
    <t>Juzgado 020 Penal Municipal con Función de Control de Garantías de Cali</t>
  </si>
  <si>
    <t>Juzgado 021 Penal Municipal con Función de Control de Garantías de Cali</t>
  </si>
  <si>
    <t>Juzgado 024 Penal Municipal con Función de Control de Garantías de Cali</t>
  </si>
  <si>
    <t>Juzgado 025 Penal Municipal con Función de Control de Garantías de Cali</t>
  </si>
  <si>
    <t>Juzgado 026 Penal Municipal con Función de Control de Garantías de Cali</t>
  </si>
  <si>
    <t>Juzgado 027 Penal Municipal con Función de Control de Garantías de Cali</t>
  </si>
  <si>
    <t>Juzgado 028 Penal Municipal con Función de Control de Garantías de Cali</t>
  </si>
  <si>
    <t>Juzgado 029 Penal Municipal con Función de Control de Garantías de Cali</t>
  </si>
  <si>
    <t>Juzgado 030 Penal Municipal con Función de Control de Garantías de Cali</t>
  </si>
  <si>
    <t>Juzgado 031 Penal Municipal con Función de Control de Garantías de Cali</t>
  </si>
  <si>
    <t>Juzgado 032 Penal Municipal con Función de Control de Garantías de Cali</t>
  </si>
  <si>
    <t>Juzgado 033 Penal Municipal con Función de Control de Garantías de Cali</t>
  </si>
  <si>
    <t>Juzgado 034 Penal Municipal con Función de Control de Garantías de Cali</t>
  </si>
  <si>
    <t>Juzgado 035 Penal Municipal con Función de Control de Garantías de Cali</t>
  </si>
  <si>
    <t>Juzgado 010 Penal Municipal con Función de Control de Garantías de Cartagena</t>
  </si>
  <si>
    <t>Juzgado 011 Penal Municipal con Función de Control de Garantías de Cartagena</t>
  </si>
  <si>
    <t>Juzgado 012 Penal Municipal con Función de Control de Garantías de Cartagena</t>
  </si>
  <si>
    <t>Juzgado 016 Penal Municipal con Función de Control de Garantías de Cartagena</t>
  </si>
  <si>
    <t>Juzgado 017 Penal Municipal con Función de Control de Garantías de Cartagena</t>
  </si>
  <si>
    <t>Juzgado 001 Penal Municipal con Función de Control de Garantías de Zipaquirá</t>
  </si>
  <si>
    <t>Juzgado 001 Penal Municipal con Función de Control de Garantías de Manizales</t>
  </si>
  <si>
    <t>Juzgado 002 Penal Municipal con Función de Control de Garantías de Manizales</t>
  </si>
  <si>
    <t>Juzgado 003 Penal Municipal con Función de Control de Garantías de Manizales</t>
  </si>
  <si>
    <t>Juzgado 004 Penal Municipal con Función de Control de Garantías de Manizales</t>
  </si>
  <si>
    <t>Juzgado 005 Penal Municipal con Función de Control de Garantías de Manizales</t>
  </si>
  <si>
    <t>Juzgado 006 Penal Municipal con Función de Control de Garantías de Manizales</t>
  </si>
  <si>
    <t>Juzgado 007 Penal Municipal con Función de Control de Garantías de Manizales</t>
  </si>
  <si>
    <t>Juzgado 008 Penal Municipal con Función de Control de Garantías de Manizales</t>
  </si>
  <si>
    <t>Juzgado 002 Penal Municipal con Función de Control de Garantías de Medellín</t>
  </si>
  <si>
    <t>Juzgado 003 Penal Municipal con Función de Control de Garantías de Medellín</t>
  </si>
  <si>
    <t>Juzgado 006 Penal Municipal con Función de Control de Garantías de Medellín</t>
  </si>
  <si>
    <t>Juzgado 007 Penal Municipal con Función de Control de Garantías de Medellín</t>
  </si>
  <si>
    <t>Juzgado 008 Penal Municipal con Función de Control de Garantías de Medellín</t>
  </si>
  <si>
    <t>Juzgado 010 Penal Municipal con Función de Control de Garantías de Medellín</t>
  </si>
  <si>
    <t>Juzgado 011 Penal Municipal con Función de Control de Garantías de Medellín</t>
  </si>
  <si>
    <t>Juzgado 012 Penal Municipal con Función de Control de Garantías de Medellín</t>
  </si>
  <si>
    <t>Juzgado 013 Penal Municipal con Función de Control de Garantías de Medellín</t>
  </si>
  <si>
    <t>Juzgado 014 Penal Municipal con Función de Control de Garantías de Medellín</t>
  </si>
  <si>
    <t>Juzgado 016 Penal Municipal con Función de Control de Garantías de Medellín</t>
  </si>
  <si>
    <t>Juzgado 017 Penal Municipal con Función de Control de Garantías de Medellín</t>
  </si>
  <si>
    <t>Juzgado 021 Penal Municipal con Función de Control de Garantías de Medellín</t>
  </si>
  <si>
    <t>Juzgado 022 Penal Municipal con Función de Control de Garantías de Medellín</t>
  </si>
  <si>
    <t>Juzgado 024 Penal Municipal con Función de Control de Garantías de Medellín</t>
  </si>
  <si>
    <t>Juzgado 025 Penal Municipal con Función de Control de Garantías de Medellín</t>
  </si>
  <si>
    <t>Juzgado 027 Penal Municipal con Función de Control de Garantías de Medellín</t>
  </si>
  <si>
    <t>Juzgado 028 Penal Municipal con Función de Control de Garantías de Medellín</t>
  </si>
  <si>
    <t>Juzgado 029 Penal Municipal con Función de Control de Garantías de Medellín</t>
  </si>
  <si>
    <t>Juzgado 030 Penal Municipal con Función de Control de Garantías de Medellín</t>
  </si>
  <si>
    <t>Juzgado 031 Penal Municipal con Función de Control de Garantías de Medellín</t>
  </si>
  <si>
    <t>Juzgado 035 Penal Municipal con Función de Control de Garantías de Medellín</t>
  </si>
  <si>
    <t>Juzgado 038 Penal Municipal con Función de Control de Garantías de Medellín</t>
  </si>
  <si>
    <t>Juzgado 039 Penal Municipal con Función de Control de Garantías de Medellín</t>
  </si>
  <si>
    <t>Juzgado 040 Penal Municipal con Función de Control de Garantías de Medellín</t>
  </si>
  <si>
    <t>Juzgado 041 Penal Municipal con Función de Control de Garantías de Medellín</t>
  </si>
  <si>
    <t>Juzgado 042 Penal Municipal con Función de Control de Garantías de Medellín</t>
  </si>
  <si>
    <t>Juzgado 043 Penal Municipal con Función de Control de Garantías de Medellín</t>
  </si>
  <si>
    <t>Juzgado 044 Penal Municipal con Función de Control de Garantías de Medellín</t>
  </si>
  <si>
    <t>Juzgado 001 Penal Municipal con Función de Control de Garantías de Envigado</t>
  </si>
  <si>
    <t>Juzgado 002 Penal Municipal con Función de Control de Garantías de Neiva</t>
  </si>
  <si>
    <t>Juzgado 003 Penal Municipal con Función de Control de Garantías de Neiva</t>
  </si>
  <si>
    <t>Juzgado 004 Penal Municipal con Función de Control de Garantías de Neiva</t>
  </si>
  <si>
    <t>Juzgado 007 Penal Municipal con Función de Control de Garantías de Neiva</t>
  </si>
  <si>
    <t>Juzgado 008 Penal Municipal con Función de Control de Garantías de Neiva</t>
  </si>
  <si>
    <t>Juzgado 001 Penal Municipal con Función de Control de Garantías de Pasto</t>
  </si>
  <si>
    <t>Juzgado 002 Penal Municipal con Función de Control de Garantías de Pasto</t>
  </si>
  <si>
    <t>Juzgado 003 Penal Municipal con Función de Control de Garantías de Pasto</t>
  </si>
  <si>
    <t>Juzgado 001 Penal Municipal con Función de Control de Garantías de Pereira</t>
  </si>
  <si>
    <t>Juzgado 002 Penal Municipal con Función de Control de Garantías de Pereira</t>
  </si>
  <si>
    <t>Juzgado 003 Penal Municipal con Función de Control de Garantías de Pereira</t>
  </si>
  <si>
    <t>Juzgado 004 Penal Municipal con Función de Control de Garantías de Pereira</t>
  </si>
  <si>
    <t>Juzgado 005 Penal Municipal con Función de Control de Garantías de Pereira</t>
  </si>
  <si>
    <t>Juzgado 006 Penal Municipal con Función de Control de Garantías de Pereira</t>
  </si>
  <si>
    <t>Juzgado 007 Penal Municipal con Función de Control de Garantías de Pereira</t>
  </si>
  <si>
    <t>Juzgado 001 Penal Municipal con Función de Control de Garantías de Popayán</t>
  </si>
  <si>
    <t>Juzgado 003 Penal Municipal con Función de Control de Garantías de Popayán</t>
  </si>
  <si>
    <t>Juzgado 004 Penal Municipal con Función de Control de Garantías de Popayán</t>
  </si>
  <si>
    <t>Juzgado 005 Penal Municipal con Función de Control de Garantías de Popayán</t>
  </si>
  <si>
    <t>Juzgado 008 Penal Municipal con Función de Control de Garantías de Popayán</t>
  </si>
  <si>
    <t>Juzgado 001 Penal Municipal con Función de Control de Garantías de Quibdó</t>
  </si>
  <si>
    <t>Juzgado 004 Penal Municipal con Función de Control de Garantías de Riohacha</t>
  </si>
  <si>
    <t>Juzgado 002 Penal Municipal con Función de Control de Garantías de Sogamoso</t>
  </si>
  <si>
    <t>Juzgado 003 Penal Municipal con Función de Control de Garantías de Tunja</t>
  </si>
  <si>
    <t>Juzgado 001 Penal Municipal con Función de Control de Garantías de Valledupar</t>
  </si>
  <si>
    <t>Juzgado 002 Penal Municipal con Función de Control de Garantías de Valledupar</t>
  </si>
  <si>
    <t>Juzgado 003 Penal Municipal con Función de Control de Garantías de Valledupar</t>
  </si>
  <si>
    <t>Juzgado 004 Penal Municipal con Función de Control de Garantías de Valledupar</t>
  </si>
  <si>
    <t>Juzgado 001 Penal Municipal con Función de Control de Garantías de Villavicencio</t>
  </si>
  <si>
    <t>Juzgado 002 Penal Municipal con Función de Control de Garantías de Villavicencio</t>
  </si>
  <si>
    <t>Juzgado 006 Penal Municipal con Función de Control de Garantías de Villavicencio</t>
  </si>
  <si>
    <t>Juzgado 101 Itinerante Penal Municipal con Función de Control de Garantías de Barranquilla</t>
  </si>
  <si>
    <t>Juzgado 057 Penal Municipal con Función de Control de Garantías de Bogotá</t>
  </si>
  <si>
    <t>Juzgado 006 Penal Municipal con Función de Control de Garantías de Bucaramanga</t>
  </si>
  <si>
    <t>Juzgado 010 Penal Municipal con Función de Control de Garantías de Bucaramanga</t>
  </si>
  <si>
    <t>Juzgado 101 Itinerante Penal Municipal con Función de Control de Garantías de Bucaramanga</t>
  </si>
  <si>
    <t>Juzgado 102 Itinerante Penal Municipal con Función de Control de Garantías de Bucaramanga</t>
  </si>
  <si>
    <t>Juzgado 101 Itinerante Penal Municipal con Función de Control de Garantías de Buga</t>
  </si>
  <si>
    <t>Juzgado 101 Itinerante Penal Municipal con Función de Control de Garantías de Cartagena</t>
  </si>
  <si>
    <t>Juzgado 102 Itinerante Penal Municipal con Función de Control de Garantías de Cartagena</t>
  </si>
  <si>
    <t>Juzgado 101 Itinerante Penal Municipal con Función de Control de Garantías de Cúcuta</t>
  </si>
  <si>
    <t>Juzgado 102 Itinerante Penal Municipal con Función de Control de Garantías de Cúcuta</t>
  </si>
  <si>
    <t>Juzgado 018 Penal Municipal con Función de Control de Garantías de Medellín</t>
  </si>
  <si>
    <t>Juzgado 101 Itinerante Penal Municipal con Función de Control de Garantías de Medellín</t>
  </si>
  <si>
    <t>Juzgado 102 Itinerante Penal Municipal con Función de Control de Garantías de Medellín</t>
  </si>
  <si>
    <t>Juzgado 103 Itinerante Penal Municipal con Función de Control de Garantías de Medellín</t>
  </si>
  <si>
    <t>Juzgado 104 Itinerante Penal Municipal con Función de Control de Garantías de Medellín</t>
  </si>
  <si>
    <t>Juzgado 101 Itinerante Penal Municipal con Función de Control de Garantías de Montería</t>
  </si>
  <si>
    <t>Juzgado 102 Itinerante Penal Municipal con Función de Control de Garantías de Montería</t>
  </si>
  <si>
    <t>Juzgado 101 Itinerante Penal Municipal con Función de Control de Garantías de Pasto</t>
  </si>
  <si>
    <t>Juzgado 102 Itinerante Penal Municipal con Función de Control de Garantías de Pasto</t>
  </si>
  <si>
    <t>Juzgado 101 Itinerante Penal Municipal con Función de Control de Garantías de Popayán</t>
  </si>
  <si>
    <t>Juzgado 102 Itinerante Penal Municipal con Función de Control de Garantías de Popayán</t>
  </si>
  <si>
    <t>Juzgado 101 Itinerante Penal Municipal con Función de Control de Garantías de Quibdó</t>
  </si>
  <si>
    <t>Juzgado 102 Itinerante Penal Municipal con Función de Control de Garantías de Quibdó</t>
  </si>
  <si>
    <t>Juzgado 101 Itinerante Penal Municipal con Función de Control de Garantías de Riohacha</t>
  </si>
  <si>
    <t>Juzgado 101 Itinerante Penal Municipal con Función de Control de Garantías de Santa Marta</t>
  </si>
  <si>
    <t>Juzgado 102 Itinerante Penal Municipal con Función de Control de Garantías de Santa Marta</t>
  </si>
  <si>
    <t>Juzgado 101 Itinerante Penal Municipal con Función de Control de Garantías de Sincelejo</t>
  </si>
  <si>
    <t>Juzgado 102 Itinerante Penal Municipal con Función de Control de Garantías de Sincelejo</t>
  </si>
  <si>
    <t>Juzgado 101 Itinerante Penal Municipal con Función de Control de Garantías de Valledupar</t>
  </si>
  <si>
    <t>Juzgado 102 Itinerante Penal Municipal con Función de Control de Garantías de Valledupar</t>
  </si>
  <si>
    <t>Juzgado 009 Penal Municipal con Función de Control de Garantías de Villavicencio</t>
  </si>
  <si>
    <t>Juzgado 101 Itinerante Penal Municipal con Función de Control de Garantías de Villavicencio</t>
  </si>
  <si>
    <t>Juzgado 102 Itinerante Penal Municipal con Función de Control de Garantías de Villavicencio</t>
  </si>
  <si>
    <t>Juzgado 103 Itinerante Penal Municipal con Función de Control de Garantías de Villavicencio</t>
  </si>
  <si>
    <t>Juzgado 002 Penal Municipal de Rionegro</t>
  </si>
  <si>
    <t>Juzgado 001 Penal Municipal de Calarcá</t>
  </si>
  <si>
    <t>Juzgado 002 Penal Municipal de Calarcá</t>
  </si>
  <si>
    <t>Juzgado 001 Penal Municipal de Barranquilla</t>
  </si>
  <si>
    <t>Juzgado 002 Penal Municipal de Barranquilla</t>
  </si>
  <si>
    <t>Juzgado 003 Penal Municipal de Barranquilla</t>
  </si>
  <si>
    <t>Juzgado 004 Penal Municipal de Barranquilla</t>
  </si>
  <si>
    <t>Juzgado 005 Penal Municipal de Barranquilla</t>
  </si>
  <si>
    <t>Juzgado 006 Penal Municipal de Barranquilla</t>
  </si>
  <si>
    <t>Juzgado 007 Penal Municipal de Barranquilla</t>
  </si>
  <si>
    <t>Juzgado 008 Penal Municipal de Barranquilla</t>
  </si>
  <si>
    <t>Juzgado 010 Penal Municipal de Barranquilla</t>
  </si>
  <si>
    <t>Juzgado 011 Penal Municipal de Barranquilla</t>
  </si>
  <si>
    <t>Juzgado 001 Penal Municipal de Soledad</t>
  </si>
  <si>
    <t>Juzgado 037 Penal Municipal de Bogotá</t>
  </si>
  <si>
    <t>Juzgado 001 Penal Municipal de Barrancabermeja</t>
  </si>
  <si>
    <t>Juzgado 002 Penal Municipal de Barrancabermeja</t>
  </si>
  <si>
    <t>Juzgado 001 Penal Municipal de Buenaventura</t>
  </si>
  <si>
    <t>Juzgado 001 Penal Municipal de Buga</t>
  </si>
  <si>
    <t>Juzgado 004 Penal Municipal de Cartago</t>
  </si>
  <si>
    <t>Juzgado 005 Penal Municipal de Palmira</t>
  </si>
  <si>
    <t>Juzgado 001 Penal Municipal de Roldanillo</t>
  </si>
  <si>
    <t>Juzgado 001 Penal Municipal de Sevilla</t>
  </si>
  <si>
    <t>Juzgado 001 Penal Municipal de Tuluá</t>
  </si>
  <si>
    <t>Juzgado 001 Penal Municipal de Cali</t>
  </si>
  <si>
    <t>Juzgado 011 Penal Municipal de Cali</t>
  </si>
  <si>
    <t>Juzgado 019 Penal Municipal de Cali</t>
  </si>
  <si>
    <t>Juzgado 022 Penal Municipal de Cali</t>
  </si>
  <si>
    <t>Juzgado 001 Penal Municipal de Yumbo</t>
  </si>
  <si>
    <t>Juzgado 002 Penal Municipal de Yumbo</t>
  </si>
  <si>
    <t>Juzgado 001 Penal Municipal de Cartagena</t>
  </si>
  <si>
    <t>Juzgado 002 Penal Municipal de Cartagena</t>
  </si>
  <si>
    <t>Juzgado 003 Penal Municipal de Cartagena</t>
  </si>
  <si>
    <t>Juzgado 004 Penal Municipal de Cartagena</t>
  </si>
  <si>
    <t>Juzgado 005 Penal Municipal de Cartagena</t>
  </si>
  <si>
    <t>Juzgado 006 Penal Municipal de Cartagena</t>
  </si>
  <si>
    <t>Juzgado 007 Penal Municipal de Cartagena</t>
  </si>
  <si>
    <t>Juzgado 008 Penal Municipal de Cartagena</t>
  </si>
  <si>
    <t>Juzgado 009 Penal Municipal de Cartagena</t>
  </si>
  <si>
    <t>Juzgado 001 Penal Municipal de Cúcuta</t>
  </si>
  <si>
    <t>Juzgado 002 Penal Municipal de Cúcuta</t>
  </si>
  <si>
    <t>Juzgado 003 Penal Municipal de Cúcuta</t>
  </si>
  <si>
    <t>Juzgado 004 Penal Municipal de Cúcuta</t>
  </si>
  <si>
    <t>Juzgado 005 Penal Municipal de Cúcuta</t>
  </si>
  <si>
    <t>Juzgado 006 Penal Municipal de Cúcuta</t>
  </si>
  <si>
    <t>Juzgado 007 Penal Municipal de Cúcuta</t>
  </si>
  <si>
    <t>Juzgado 008 Penal Municipal de Cúcuta</t>
  </si>
  <si>
    <t>Juzgado 009 Penal Municipal de Cúcuta</t>
  </si>
  <si>
    <t>Juzgado 001 Penal Municipal de Los Patios</t>
  </si>
  <si>
    <t>Juzgado 002 Penal Municipal de Los Patios</t>
  </si>
  <si>
    <t>Juzgado 001 Penal Municipal de Ocaña</t>
  </si>
  <si>
    <t>Juzgado 002 Penal Municipal de Ocaña</t>
  </si>
  <si>
    <t>Juzgado 003 Penal Municipal de Ocaña</t>
  </si>
  <si>
    <t>Juzgado 001 Penal Municipal de Chocontá</t>
  </si>
  <si>
    <t>Juzgado 001 Penal Municipal de Facatativá</t>
  </si>
  <si>
    <t>Juzgado 002 Penal Municipal de Facatativá</t>
  </si>
  <si>
    <t>Juzgado 001 Penal Municipal de Funza</t>
  </si>
  <si>
    <t>Juzgado 001 Penal Municipal de Girardot</t>
  </si>
  <si>
    <t>Juzgado 002 Penal Municipal de Girardot</t>
  </si>
  <si>
    <t>Juzgado 003 Penal Municipal de Girardot</t>
  </si>
  <si>
    <t>Juzgado 001 Penal Municipal de Madrid</t>
  </si>
  <si>
    <t>Juzgado 001 Penal Municipal de Mosquera</t>
  </si>
  <si>
    <t>Juzgado 001 Penal Municipal de Ubaté</t>
  </si>
  <si>
    <t>Juzgado 002 Penal Municipal de Zipaquirá</t>
  </si>
  <si>
    <t>Juzgado 004 Penal Municipal de Zipaquirá</t>
  </si>
  <si>
    <t>Juzgado 001 Penal Municipal de Leticia</t>
  </si>
  <si>
    <t>Juzgado 002 Penal Municipal de Leticia</t>
  </si>
  <si>
    <t>Juzgado 001 Penal Municipal de Florencia</t>
  </si>
  <si>
    <t>Juzgado 002 Penal Municipal de Florencia</t>
  </si>
  <si>
    <t>Juzgado 003 Penal Municipal de Florencia</t>
  </si>
  <si>
    <t>Juzgado 004 Penal Municipal de Florencia</t>
  </si>
  <si>
    <t>Juzgado 001 Penal Municipal de Ibagué</t>
  </si>
  <si>
    <t>Juzgado 005 Penal Municipal de Ibagué</t>
  </si>
  <si>
    <t>Juzgado 006 Penal Municipal de Ibagué</t>
  </si>
  <si>
    <t>Juzgado 008 Penal Municipal de Ibagué</t>
  </si>
  <si>
    <t>Juzgado 010 Penal Municipal de Ibagué</t>
  </si>
  <si>
    <t>Juzgado 011 Penal Municipal de Ibagué</t>
  </si>
  <si>
    <t>Juzgado 012 Penal Municipal de Ibagué</t>
  </si>
  <si>
    <t>Juzgado 013 Penal Municipal de Ibagué</t>
  </si>
  <si>
    <t>Juzgado 001 Penal Municipal de Chaparral</t>
  </si>
  <si>
    <t>Juzgado 002 Penal Municipal de Chaparral</t>
  </si>
  <si>
    <t>Juzgado 001 Penal Municipal de Espinal</t>
  </si>
  <si>
    <t>Juzgado 002 Penal Municipal de Espinal</t>
  </si>
  <si>
    <t>Juzgado 003 Penal Municipal de Espinal</t>
  </si>
  <si>
    <t>Juzgado 001 Penal Municipal de Honda</t>
  </si>
  <si>
    <t>Juzgado 002 Penal Municipal de Honda</t>
  </si>
  <si>
    <t>Juzgado 005 Penal Municipal de Medellín</t>
  </si>
  <si>
    <t>Juzgado 009 Penal Municipal de Medellín</t>
  </si>
  <si>
    <t>Juzgado 015 Penal Municipal de Medellín</t>
  </si>
  <si>
    <t>Juzgado 020 Penal Municipal de Medellín</t>
  </si>
  <si>
    <t>Juzgado 026 Penal Municipal de Medellín</t>
  </si>
  <si>
    <t>Juzgado 001 Penal Municipal de Bello</t>
  </si>
  <si>
    <t>Juzgado 002 Penal Municipal de Bello</t>
  </si>
  <si>
    <t>Juzgado 003 Penal Municipal de Bello</t>
  </si>
  <si>
    <t>Juzgado 002 Penal Municipal de Envigado</t>
  </si>
  <si>
    <t>Juzgado 001 Penal Municipal de Girardota</t>
  </si>
  <si>
    <t>Juzgado 002 Penal Municipal de Girardota</t>
  </si>
  <si>
    <t>Juzgado 001 Penal Municipal de Mocoa</t>
  </si>
  <si>
    <t>Juzgado 002 Penal Municipal de Mocoa</t>
  </si>
  <si>
    <t>Juzgado 003 Penal Municipal de Mocoa</t>
  </si>
  <si>
    <t>Juzgado 001 Penal Municipal de Montería</t>
  </si>
  <si>
    <t>Juzgado 002 Penal Municipal de Montería</t>
  </si>
  <si>
    <t>Juzgado 003 Penal Municipal de Montería</t>
  </si>
  <si>
    <t>Juzgado 004 Penal Municipal de Montería</t>
  </si>
  <si>
    <t>Juzgado 006 Penal Municipal de Neiva</t>
  </si>
  <si>
    <t>Juzgado 001 Penal Municipal de Garzón</t>
  </si>
  <si>
    <t>Juzgado 002 Penal Municipal de Garzón</t>
  </si>
  <si>
    <t>Juzgado 001 Penal Municipal de Pitalito</t>
  </si>
  <si>
    <t>Juzgado 002 Penal Municipal de Pitalito</t>
  </si>
  <si>
    <t>Juzgado 003 Penal Municipal de Pitalito</t>
  </si>
  <si>
    <t>Juzgado 001 Penal Municipal de Pamplona</t>
  </si>
  <si>
    <t>Juzgado 002 Penal Municipal de Pamplona</t>
  </si>
  <si>
    <t>Juzgado 001 Penal Municipal de Pasto</t>
  </si>
  <si>
    <t>Juzgado 004 Penal Municipal de Pasto</t>
  </si>
  <si>
    <t>Juzgado 006 Penal Municipal de Pasto</t>
  </si>
  <si>
    <t>Juzgado 007 Penal Municipal de Pasto</t>
  </si>
  <si>
    <t>Juzgado 008 Penal Municipal de Pasto</t>
  </si>
  <si>
    <t>Juzgado 009 Penal Municipal de Pasto</t>
  </si>
  <si>
    <t>Juzgado 010 Penal Municipal de Pasto</t>
  </si>
  <si>
    <t>Juzgado 001 Penal Municipal de Ipiales</t>
  </si>
  <si>
    <t>Juzgado 002 Penal Municipal de Ipiales</t>
  </si>
  <si>
    <t>Juzgado 003 Penal Municipal de Ipiales</t>
  </si>
  <si>
    <t>Juzgado 001 Penal Municipal de Tumaco</t>
  </si>
  <si>
    <t>Juzgado 002 Penal Municipal de Tumaco</t>
  </si>
  <si>
    <t>Juzgado 003 Penal Municipal de Tumaco</t>
  </si>
  <si>
    <t>Juzgado 001 Penal Municipal de Túquerres</t>
  </si>
  <si>
    <t>Juzgado 002 Penal Municipal de Túquerres</t>
  </si>
  <si>
    <t>Juzgado 001 Penal Municipal de Dosquebradas</t>
  </si>
  <si>
    <t>Juzgado 002 Penal Municipal de Dosquebradas</t>
  </si>
  <si>
    <t>Juzgado 001 Penal Municipal de Santa Rosa de Cabal</t>
  </si>
  <si>
    <t>Juzgado 001 Penal Municipal de Puerto Tejada</t>
  </si>
  <si>
    <t>Juzgado 002 Penal Municipal de Puerto Tejada</t>
  </si>
  <si>
    <t>Juzgado 001 Penal Municipal de Santander de Quilichao</t>
  </si>
  <si>
    <t>Juzgado 002 Penal Municipal de Santander de Quilichao</t>
  </si>
  <si>
    <t>Juzgado 002 Penal Municipal de Quibdó</t>
  </si>
  <si>
    <t>Juzgado 003 Penal Municipal de Quibdó</t>
  </si>
  <si>
    <t>Juzgado 001 Penal Municipal de Riohacha</t>
  </si>
  <si>
    <t>Juzgado 002 Penal Municipal de Riohacha</t>
  </si>
  <si>
    <t>Juzgado 003 Penal Municipal de Riohacha</t>
  </si>
  <si>
    <t>Juzgado 001 Penal Municipal de Santa Marta</t>
  </si>
  <si>
    <t>Juzgado 002 Penal Municipal de Santa Marta</t>
  </si>
  <si>
    <t>Juzgado 003 Penal Municipal de Santa Marta</t>
  </si>
  <si>
    <t>Juzgado 004 Penal Municipal de Santa Marta</t>
  </si>
  <si>
    <t>Juzgado 005 Penal Municipal de Santa Marta</t>
  </si>
  <si>
    <t>Juzgado 006 Penal Municipal de Santa Marta</t>
  </si>
  <si>
    <t>Juzgado 007 Penal Municipal de Santa Marta</t>
  </si>
  <si>
    <t>Juzgado 008 Penal Municipal de Santa Marta</t>
  </si>
  <si>
    <t>Juzgado 002 Penal Municipal de Duitama</t>
  </si>
  <si>
    <t>Juzgado 003 Penal Municipal de Duitama</t>
  </si>
  <si>
    <t>Juzgado 004 Penal Municipal de Duitama</t>
  </si>
  <si>
    <t>Juzgado 001 Penal Municipal de Sogamoso</t>
  </si>
  <si>
    <t>Juzgado 001 Penal Municipal de Sincelejo</t>
  </si>
  <si>
    <t>Juzgado 002 Penal Municipal de Sincelejo</t>
  </si>
  <si>
    <t>Juzgado 003 Penal Municipal de Sincelejo</t>
  </si>
  <si>
    <t>Juzgado 004 Penal Municipal de Sincelejo</t>
  </si>
  <si>
    <t>Juzgado 001 Penal Municipal de Tunja</t>
  </si>
  <si>
    <t>Juzgado 002 Penal Municipal de Tunja</t>
  </si>
  <si>
    <t>Juzgado 001 Penal Municipal de Chiquinquirá</t>
  </si>
  <si>
    <t>Juzgado 002 Penal Municipal de Chiquinquirá</t>
  </si>
  <si>
    <t>Juzgado 003 Penal Municipal de Chiquinquirá</t>
  </si>
  <si>
    <t>Juzgado 005 Penal Municipal de Villavicencio</t>
  </si>
  <si>
    <t>Juzgado 001 Penal Municipal de Yopal</t>
  </si>
  <si>
    <t>Juzgado 002 Penal Municipal de Yopal</t>
  </si>
  <si>
    <t>Juzgado 001 Penal Municipal Mixto (Leyes 600,906 y 1098) de Floridablanca</t>
  </si>
  <si>
    <t>Juzgado 002 Penal Municipal Mixto (Leyes 600,906 y 1098) de Floridablanca</t>
  </si>
  <si>
    <t>Juzgado 001 Penal Municipal de la Mesa</t>
  </si>
  <si>
    <t>Juzgado 001 Penal Municipal Mixto (Leyes 600,906 y 1098) de Chía</t>
  </si>
  <si>
    <t>Juzgado 001 Penal Municipal Mixto (Leyes 600,906 y 1098) de Fusagasugá</t>
  </si>
  <si>
    <t>Juzgado 001 Penal Municipal Mixto (Leyes 600,906 y 1098) de Soacha</t>
  </si>
  <si>
    <t>Juzgado 002 Penal Municipal Mixto (Leyes 600,906 y 1098) de Chía</t>
  </si>
  <si>
    <t>Juzgado 002 Penal Municipal Mixto (Leyes 600,906 y 1098) de Fusagasugá</t>
  </si>
  <si>
    <t>Juzgado 003 Penal Municipal Mixto (Leyes 600,906 y 1098) de Soacha</t>
  </si>
  <si>
    <t>Juzgado 005 Penal Municipal Mixto (Leyes 600,906 y 1098) de Soacha</t>
  </si>
  <si>
    <t>Juzgado 006 Penal Municipal Mixto (Leyes 600,906 y 1098) de Soacha</t>
  </si>
  <si>
    <t>Juzgado 002 Penal Municipal de Ibagué</t>
  </si>
  <si>
    <t>Juzgado 007 Penal Municipal de Ibagué</t>
  </si>
  <si>
    <t>Juzgado 001 Penal Municipal de Itagüí</t>
  </si>
  <si>
    <t>Juzgado 002 Penal Municipal de Itagüí</t>
  </si>
  <si>
    <t>Juzgado 001 Penal Municipal de la Plata</t>
  </si>
  <si>
    <t>Juzgado 002 Penal Municipal de la Plata</t>
  </si>
  <si>
    <t>Juzgado 001 Penal Municipal Mixto (Leyes 600,906 y 1098) de San Andrés</t>
  </si>
  <si>
    <t>Juzgado 002 Penal Municipal Mixto (Leyes 600,906 y 1098) de San Andrés</t>
  </si>
  <si>
    <t>Promedio Antioquia</t>
  </si>
  <si>
    <t>Promedio Armenia</t>
  </si>
  <si>
    <t>Suma Barranquilla</t>
  </si>
  <si>
    <t>Promedio Barranquilla</t>
  </si>
  <si>
    <t>Suma Bogotá</t>
  </si>
  <si>
    <t>Promedio Bogotá</t>
  </si>
  <si>
    <t>Promedio Bucaramanga</t>
  </si>
  <si>
    <t>Promedio Buga</t>
  </si>
  <si>
    <t>Promedio Cali</t>
  </si>
  <si>
    <t>Promedio Cartagena</t>
  </si>
  <si>
    <t>Promedio Cúcuta</t>
  </si>
  <si>
    <t>Promedio Cundinamarca</t>
  </si>
  <si>
    <t>Promedio Ibagué</t>
  </si>
  <si>
    <t>Promedio Manizales</t>
  </si>
  <si>
    <t>Suma Medellín</t>
  </si>
  <si>
    <t>Promedio Medellín</t>
  </si>
  <si>
    <t>Promedio Montería</t>
  </si>
  <si>
    <t>Promedio Neiva</t>
  </si>
  <si>
    <t>Promedio Pasto</t>
  </si>
  <si>
    <t>Promedio Pereira</t>
  </si>
  <si>
    <t>Promedio Popayán</t>
  </si>
  <si>
    <t>Promedio Riohacha</t>
  </si>
  <si>
    <t>Promedio San Gil</t>
  </si>
  <si>
    <t>Promedio Santa Marta</t>
  </si>
  <si>
    <t>Promedio Sincelejo</t>
  </si>
  <si>
    <t>Promedio Tunja</t>
  </si>
  <si>
    <t>Promedio Valledupar</t>
  </si>
  <si>
    <t>Promedio Villavicencio</t>
  </si>
  <si>
    <t>Total Cúcuta</t>
  </si>
  <si>
    <t>Total Ibagué</t>
  </si>
  <si>
    <t>Total Medellín</t>
  </si>
  <si>
    <t>Total Montería</t>
  </si>
  <si>
    <t>Total Popayán</t>
  </si>
  <si>
    <t>Promedio General</t>
  </si>
  <si>
    <t>Total General</t>
  </si>
  <si>
    <t>Promedio Arauca</t>
  </si>
  <si>
    <t>Promedio Florencia</t>
  </si>
  <si>
    <t>Promedio Mocoa</t>
  </si>
  <si>
    <t>Promedio Quibdó</t>
  </si>
  <si>
    <t>Promedio San Andrés</t>
  </si>
  <si>
    <t>Promedio Santa Rosa de Viterbo</t>
  </si>
  <si>
    <t>Promedio Yopal</t>
  </si>
  <si>
    <t>Total Mocoa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</si>
</sst>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rgb="FF1F497D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i/>
      <sz val="12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1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165" fontId="3" fillId="2" borderId="0" xfId="1" applyNumberFormat="1" applyFont="1" applyFill="1" applyAlignment="1">
      <alignment wrapText="1"/>
    </xf>
    <xf numFmtId="165" fontId="3" fillId="2" borderId="0" xfId="1" applyNumberFormat="1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5" fontId="0" fillId="2" borderId="0" xfId="1" applyNumberFormat="1" applyFont="1" applyFill="1" applyAlignment="1">
      <alignment wrapText="1"/>
    </xf>
    <xf numFmtId="165" fontId="0" fillId="2" borderId="0" xfId="1" applyNumberFormat="1" applyFont="1" applyFill="1"/>
    <xf numFmtId="0" fontId="9" fillId="2" borderId="0" xfId="0" applyFont="1" applyFill="1" applyAlignment="1">
      <alignment vertical="center"/>
    </xf>
    <xf numFmtId="0" fontId="10" fillId="3" borderId="0" xfId="0" applyFont="1" applyFill="1" applyAlignment="1">
      <alignment vertical="justify"/>
    </xf>
    <xf numFmtId="0" fontId="12" fillId="2" borderId="0" xfId="0" applyFont="1" applyFill="1"/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right"/>
    </xf>
    <xf numFmtId="9" fontId="0" fillId="0" borderId="3" xfId="2" applyFont="1" applyBorder="1" applyAlignment="1">
      <alignment horizontal="right"/>
    </xf>
    <xf numFmtId="9" fontId="0" fillId="2" borderId="0" xfId="2" applyFont="1" applyFill="1" applyBorder="1" applyAlignment="1">
      <alignment horizontal="center"/>
    </xf>
    <xf numFmtId="3" fontId="2" fillId="7" borderId="3" xfId="0" applyNumberFormat="1" applyFont="1" applyFill="1" applyBorder="1" applyAlignment="1">
      <alignment horizontal="left"/>
    </xf>
    <xf numFmtId="3" fontId="2" fillId="7" borderId="3" xfId="0" applyNumberFormat="1" applyFont="1" applyFill="1" applyBorder="1" applyAlignment="1">
      <alignment horizontal="right"/>
    </xf>
    <xf numFmtId="3" fontId="13" fillId="8" borderId="3" xfId="0" applyNumberFormat="1" applyFont="1" applyFill="1" applyBorder="1" applyAlignment="1">
      <alignment horizontal="left"/>
    </xf>
    <xf numFmtId="3" fontId="13" fillId="8" borderId="3" xfId="0" applyNumberFormat="1" applyFont="1" applyFill="1" applyBorder="1" applyAlignment="1">
      <alignment horizontal="right"/>
    </xf>
    <xf numFmtId="9" fontId="13" fillId="8" borderId="3" xfId="2" applyFont="1" applyFill="1" applyBorder="1" applyAlignment="1">
      <alignment horizontal="right"/>
    </xf>
    <xf numFmtId="9" fontId="2" fillId="2" borderId="0" xfId="2" applyFont="1" applyFill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3" fontId="0" fillId="0" borderId="3" xfId="0" applyNumberFormat="1" applyBorder="1" applyAlignment="1">
      <alignment horizontal="right"/>
    </xf>
    <xf numFmtId="3" fontId="2" fillId="0" borderId="3" xfId="0" applyNumberFormat="1" applyFont="1" applyBorder="1"/>
    <xf numFmtId="0" fontId="14" fillId="9" borderId="0" xfId="0" applyFont="1" applyFill="1" applyAlignment="1">
      <alignment vertical="center"/>
    </xf>
    <xf numFmtId="0" fontId="0" fillId="0" borderId="0" xfId="0" applyAlignment="1"/>
    <xf numFmtId="0" fontId="0" fillId="2" borderId="0" xfId="0" applyFill="1" applyBorder="1"/>
    <xf numFmtId="3" fontId="0" fillId="10" borderId="0" xfId="0" applyNumberForma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3" fontId="2" fillId="10" borderId="0" xfId="0" applyNumberFormat="1" applyFont="1" applyFill="1" applyBorder="1" applyAlignment="1">
      <alignment horizontal="center"/>
    </xf>
    <xf numFmtId="3" fontId="2" fillId="11" borderId="0" xfId="0" applyNumberFormat="1" applyFont="1" applyFill="1" applyBorder="1" applyAlignment="1">
      <alignment horizontal="center"/>
    </xf>
    <xf numFmtId="0" fontId="2" fillId="11" borderId="0" xfId="0" applyFont="1" applyFill="1" applyBorder="1"/>
    <xf numFmtId="3" fontId="11" fillId="4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8" fillId="2" borderId="0" xfId="0" applyFont="1" applyFill="1"/>
    <xf numFmtId="3" fontId="18" fillId="10" borderId="0" xfId="0" applyNumberFormat="1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8" fillId="0" borderId="0" xfId="0" applyFont="1" applyAlignment="1"/>
    <xf numFmtId="165" fontId="19" fillId="2" borderId="0" xfId="1" applyNumberFormat="1" applyFont="1" applyFill="1" applyAlignment="1">
      <alignment wrapText="1"/>
    </xf>
    <xf numFmtId="165" fontId="19" fillId="2" borderId="0" xfId="1" applyNumberFormat="1" applyFont="1" applyFill="1"/>
    <xf numFmtId="0" fontId="19" fillId="0" borderId="0" xfId="0" applyFont="1"/>
    <xf numFmtId="0" fontId="2" fillId="2" borderId="3" xfId="0" applyFont="1" applyFill="1" applyBorder="1"/>
    <xf numFmtId="0" fontId="2" fillId="13" borderId="3" xfId="0" applyFont="1" applyFill="1" applyBorder="1" applyAlignment="1">
      <alignment horizontal="left"/>
    </xf>
    <xf numFmtId="0" fontId="2" fillId="13" borderId="3" xfId="0" applyFont="1" applyFill="1" applyBorder="1"/>
    <xf numFmtId="0" fontId="2" fillId="14" borderId="3" xfId="0" applyFont="1" applyFill="1" applyBorder="1" applyAlignment="1">
      <alignment horizontal="left"/>
    </xf>
    <xf numFmtId="0" fontId="2" fillId="14" borderId="3" xfId="0" applyFont="1" applyFill="1" applyBorder="1"/>
    <xf numFmtId="0" fontId="2" fillId="15" borderId="3" xfId="0" applyFont="1" applyFill="1" applyBorder="1"/>
    <xf numFmtId="0" fontId="0" fillId="15" borderId="3" xfId="0" applyFill="1" applyBorder="1"/>
    <xf numFmtId="3" fontId="0" fillId="0" borderId="0" xfId="0" applyNumberFormat="1"/>
    <xf numFmtId="9" fontId="0" fillId="2" borderId="3" xfId="2" applyFont="1" applyFill="1" applyBorder="1" applyAlignment="1">
      <alignment horizontal="right"/>
    </xf>
    <xf numFmtId="3" fontId="2" fillId="13" borderId="3" xfId="0" applyNumberFormat="1" applyFont="1" applyFill="1" applyBorder="1" applyAlignment="1">
      <alignment horizontal="right"/>
    </xf>
    <xf numFmtId="9" fontId="2" fillId="13" borderId="3" xfId="2" applyFont="1" applyFill="1" applyBorder="1" applyAlignment="1">
      <alignment horizontal="right"/>
    </xf>
    <xf numFmtId="3" fontId="2" fillId="14" borderId="3" xfId="0" applyNumberFormat="1" applyFont="1" applyFill="1" applyBorder="1" applyAlignment="1">
      <alignment horizontal="right"/>
    </xf>
    <xf numFmtId="0" fontId="2" fillId="14" borderId="3" xfId="0" applyFont="1" applyFill="1" applyBorder="1" applyAlignment="1">
      <alignment horizontal="right"/>
    </xf>
    <xf numFmtId="9" fontId="2" fillId="14" borderId="3" xfId="2" applyFont="1" applyFill="1" applyBorder="1" applyAlignment="1">
      <alignment horizontal="right"/>
    </xf>
    <xf numFmtId="0" fontId="2" fillId="15" borderId="3" xfId="0" applyFont="1" applyFill="1" applyBorder="1" applyAlignment="1">
      <alignment horizontal="right"/>
    </xf>
    <xf numFmtId="9" fontId="2" fillId="15" borderId="3" xfId="2" applyFont="1" applyFill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5" fillId="16" borderId="3" xfId="0" applyFont="1" applyFill="1" applyBorder="1" applyAlignment="1">
      <alignment horizontal="center" vertical="center" wrapText="1"/>
    </xf>
    <xf numFmtId="0" fontId="0" fillId="14" borderId="3" xfId="0" applyFill="1" applyBorder="1"/>
    <xf numFmtId="3" fontId="0" fillId="10" borderId="3" xfId="0" applyNumberFormat="1" applyFill="1" applyBorder="1" applyAlignment="1">
      <alignment horizontal="right"/>
    </xf>
    <xf numFmtId="3" fontId="2" fillId="15" borderId="3" xfId="0" applyNumberFormat="1" applyFont="1" applyFill="1" applyBorder="1" applyAlignment="1">
      <alignment horizontal="right"/>
    </xf>
    <xf numFmtId="0" fontId="2" fillId="12" borderId="3" xfId="0" applyFont="1" applyFill="1" applyBorder="1" applyAlignment="1">
      <alignment horizontal="left"/>
    </xf>
    <xf numFmtId="0" fontId="2" fillId="13" borderId="1" xfId="0" applyFont="1" applyFill="1" applyBorder="1" applyAlignment="1"/>
    <xf numFmtId="0" fontId="2" fillId="17" borderId="3" xfId="0" applyFont="1" applyFill="1" applyBorder="1" applyAlignment="1">
      <alignment horizontal="left"/>
    </xf>
    <xf numFmtId="0" fontId="2" fillId="17" borderId="1" xfId="0" applyFont="1" applyFill="1" applyBorder="1" applyAlignment="1"/>
    <xf numFmtId="3" fontId="2" fillId="10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/>
    <xf numFmtId="3" fontId="0" fillId="10" borderId="0" xfId="0" applyNumberFormat="1" applyFill="1" applyAlignment="1">
      <alignment horizontal="center" vertical="center"/>
    </xf>
    <xf numFmtId="0" fontId="0" fillId="2" borderId="3" xfId="0" applyFont="1" applyFill="1" applyBorder="1" applyAlignment="1">
      <alignment horizontal="left"/>
    </xf>
    <xf numFmtId="3" fontId="11" fillId="5" borderId="3" xfId="0" applyNumberFormat="1" applyFont="1" applyFill="1" applyBorder="1" applyAlignment="1">
      <alignment horizontal="center" vertical="center" wrapText="1"/>
    </xf>
    <xf numFmtId="0" fontId="21" fillId="2" borderId="0" xfId="3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3" fontId="0" fillId="10" borderId="3" xfId="0" applyNumberFormat="1" applyFont="1" applyFill="1" applyBorder="1" applyAlignment="1">
      <alignment horizontal="right" vertical="center"/>
    </xf>
    <xf numFmtId="3" fontId="2" fillId="10" borderId="3" xfId="0" applyNumberFormat="1" applyFont="1" applyFill="1" applyBorder="1" applyAlignment="1">
      <alignment horizontal="right" vertical="center"/>
    </xf>
    <xf numFmtId="3" fontId="2" fillId="17" borderId="3" xfId="0" applyNumberFormat="1" applyFont="1" applyFill="1" applyBorder="1" applyAlignment="1">
      <alignment horizontal="right"/>
    </xf>
    <xf numFmtId="3" fontId="2" fillId="12" borderId="3" xfId="0" applyNumberFormat="1" applyFont="1" applyFill="1" applyBorder="1" applyAlignment="1">
      <alignment horizontal="right"/>
    </xf>
    <xf numFmtId="9" fontId="0" fillId="10" borderId="3" xfId="2" applyFont="1" applyFill="1" applyBorder="1" applyAlignment="1">
      <alignment horizontal="right" vertical="center"/>
    </xf>
    <xf numFmtId="0" fontId="2" fillId="15" borderId="3" xfId="0" applyFont="1" applyFill="1" applyBorder="1" applyAlignment="1">
      <alignment horizontal="left"/>
    </xf>
    <xf numFmtId="0" fontId="0" fillId="15" borderId="3" xfId="0" applyFill="1" applyBorder="1" applyAlignment="1">
      <alignment horizontal="center"/>
    </xf>
    <xf numFmtId="0" fontId="22" fillId="0" borderId="0" xfId="0" applyFont="1"/>
    <xf numFmtId="3" fontId="0" fillId="13" borderId="3" xfId="0" applyNumberFormat="1" applyFill="1" applyBorder="1" applyAlignment="1">
      <alignment horizontal="right"/>
    </xf>
    <xf numFmtId="3" fontId="0" fillId="15" borderId="3" xfId="0" applyNumberFormat="1" applyFill="1" applyBorder="1" applyAlignment="1">
      <alignment horizontal="right"/>
    </xf>
    <xf numFmtId="9" fontId="2" fillId="13" borderId="3" xfId="0" applyNumberFormat="1" applyFont="1" applyFill="1" applyBorder="1" applyAlignment="1">
      <alignment horizontal="right"/>
    </xf>
    <xf numFmtId="9" fontId="0" fillId="13" borderId="3" xfId="0" applyNumberFormat="1" applyFill="1" applyBorder="1" applyAlignment="1">
      <alignment horizontal="right"/>
    </xf>
    <xf numFmtId="9" fontId="0" fillId="15" borderId="3" xfId="0" applyNumberFormat="1" applyFill="1" applyBorder="1" applyAlignment="1">
      <alignment horizontal="right"/>
    </xf>
    <xf numFmtId="9" fontId="0" fillId="13" borderId="3" xfId="2" applyFont="1" applyFill="1" applyBorder="1" applyAlignment="1">
      <alignment horizontal="right"/>
    </xf>
    <xf numFmtId="9" fontId="2" fillId="15" borderId="3" xfId="0" applyNumberFormat="1" applyFont="1" applyFill="1" applyBorder="1" applyAlignment="1">
      <alignment horizontal="right"/>
    </xf>
    <xf numFmtId="9" fontId="0" fillId="0" borderId="3" xfId="0" applyNumberFormat="1" applyBorder="1" applyAlignment="1">
      <alignment horizontal="right"/>
    </xf>
    <xf numFmtId="3" fontId="3" fillId="2" borderId="0" xfId="1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2" borderId="0" xfId="0" applyFont="1" applyFill="1"/>
    <xf numFmtId="3" fontId="0" fillId="2" borderId="0" xfId="1" applyNumberFormat="1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center" vertical="center"/>
    </xf>
    <xf numFmtId="0" fontId="23" fillId="2" borderId="0" xfId="0" applyFont="1" applyFill="1"/>
    <xf numFmtId="0" fontId="24" fillId="5" borderId="3" xfId="0" applyFont="1" applyFill="1" applyBorder="1" applyAlignment="1">
      <alignment horizontal="center" vertical="center"/>
    </xf>
    <xf numFmtId="3" fontId="24" fillId="5" borderId="3" xfId="0" applyNumberFormat="1" applyFont="1" applyFill="1" applyBorder="1" applyAlignment="1">
      <alignment horizontal="center" vertical="center" wrapText="1"/>
    </xf>
    <xf numFmtId="3" fontId="24" fillId="4" borderId="3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0" fontId="26" fillId="0" borderId="3" xfId="0" applyFont="1" applyFill="1" applyBorder="1" applyAlignment="1">
      <alignment horizontal="left"/>
    </xf>
    <xf numFmtId="3" fontId="26" fillId="0" borderId="3" xfId="0" applyNumberFormat="1" applyFont="1" applyFill="1" applyBorder="1" applyAlignment="1">
      <alignment horizontal="right"/>
    </xf>
    <xf numFmtId="9" fontId="26" fillId="0" borderId="3" xfId="2" applyFont="1" applyFill="1" applyBorder="1" applyAlignment="1">
      <alignment horizontal="right"/>
    </xf>
    <xf numFmtId="3" fontId="25" fillId="18" borderId="3" xfId="0" applyNumberFormat="1" applyFont="1" applyFill="1" applyBorder="1" applyAlignment="1">
      <alignment horizontal="left"/>
    </xf>
    <xf numFmtId="3" fontId="25" fillId="18" borderId="3" xfId="0" applyNumberFormat="1" applyFont="1" applyFill="1" applyBorder="1" applyAlignment="1">
      <alignment horizontal="right"/>
    </xf>
    <xf numFmtId="3" fontId="27" fillId="19" borderId="3" xfId="0" applyNumberFormat="1" applyFont="1" applyFill="1" applyBorder="1" applyAlignment="1">
      <alignment horizontal="left"/>
    </xf>
    <xf numFmtId="3" fontId="27" fillId="19" borderId="3" xfId="0" applyNumberFormat="1" applyFont="1" applyFill="1" applyBorder="1" applyAlignment="1">
      <alignment horizontal="right"/>
    </xf>
    <xf numFmtId="9" fontId="27" fillId="19" borderId="3" xfId="2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3" fontId="11" fillId="5" borderId="4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/>
    <xf numFmtId="0" fontId="26" fillId="0" borderId="3" xfId="0" applyFont="1" applyFill="1" applyBorder="1"/>
    <xf numFmtId="0" fontId="28" fillId="20" borderId="3" xfId="0" applyFont="1" applyFill="1" applyBorder="1" applyAlignment="1">
      <alignment horizontal="center" vertical="center"/>
    </xf>
    <xf numFmtId="0" fontId="28" fillId="2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26" fillId="0" borderId="3" xfId="0" applyNumberFormat="1" applyFont="1" applyFill="1" applyBorder="1"/>
    <xf numFmtId="9" fontId="27" fillId="0" borderId="3" xfId="2" applyFont="1" applyFill="1" applyBorder="1" applyAlignment="1">
      <alignment horizontal="right"/>
    </xf>
    <xf numFmtId="3" fontId="25" fillId="18" borderId="3" xfId="0" applyNumberFormat="1" applyFont="1" applyFill="1" applyBorder="1" applyAlignment="1"/>
    <xf numFmtId="3" fontId="25" fillId="18" borderId="3" xfId="0" applyNumberFormat="1" applyFont="1" applyFill="1" applyBorder="1" applyAlignment="1">
      <alignment horizontal="center"/>
    </xf>
    <xf numFmtId="3" fontId="27" fillId="19" borderId="3" xfId="0" applyNumberFormat="1" applyFont="1" applyFill="1" applyBorder="1" applyAlignment="1"/>
    <xf numFmtId="3" fontId="27" fillId="19" borderId="3" xfId="0" applyNumberFormat="1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3" fontId="29" fillId="2" borderId="0" xfId="0" applyNumberFormat="1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9" fontId="0" fillId="2" borderId="0" xfId="2" applyFont="1" applyFill="1"/>
    <xf numFmtId="3" fontId="0" fillId="0" borderId="3" xfId="0" applyNumberFormat="1" applyFont="1" applyBorder="1" applyAlignment="1">
      <alignment horizontal="right" vertical="center"/>
    </xf>
    <xf numFmtId="3" fontId="0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3" fontId="0" fillId="0" borderId="3" xfId="0" applyNumberFormat="1" applyBorder="1"/>
    <xf numFmtId="0" fontId="0" fillId="0" borderId="0" xfId="0" applyFill="1"/>
    <xf numFmtId="0" fontId="0" fillId="2" borderId="3" xfId="0" applyFont="1" applyFill="1" applyBorder="1"/>
    <xf numFmtId="0" fontId="32" fillId="2" borderId="0" xfId="0" applyFont="1" applyFill="1" applyAlignment="1">
      <alignment wrapText="1"/>
    </xf>
    <xf numFmtId="9" fontId="32" fillId="2" borderId="0" xfId="2" applyFont="1" applyFill="1" applyAlignment="1">
      <alignment wrapText="1"/>
    </xf>
    <xf numFmtId="165" fontId="0" fillId="0" borderId="3" xfId="0" applyNumberFormat="1" applyBorder="1"/>
    <xf numFmtId="165" fontId="32" fillId="0" borderId="3" xfId="0" applyNumberFormat="1" applyFont="1" applyBorder="1" applyAlignment="1">
      <alignment wrapText="1"/>
    </xf>
    <xf numFmtId="9" fontId="0" fillId="0" borderId="3" xfId="2" applyFont="1" applyBorder="1"/>
    <xf numFmtId="9" fontId="2" fillId="7" borderId="3" xfId="2" applyFont="1" applyFill="1" applyBorder="1" applyAlignment="1">
      <alignment horizontal="right"/>
    </xf>
    <xf numFmtId="9" fontId="0" fillId="0" borderId="3" xfId="2" applyFont="1" applyFill="1" applyBorder="1" applyAlignment="1">
      <alignment horizontal="right"/>
    </xf>
    <xf numFmtId="9" fontId="0" fillId="0" borderId="3" xfId="2" applyFont="1" applyBorder="1" applyAlignment="1"/>
    <xf numFmtId="9" fontId="27" fillId="19" borderId="3" xfId="2" applyFont="1" applyFill="1" applyBorder="1" applyAlignment="1"/>
    <xf numFmtId="1" fontId="0" fillId="0" borderId="0" xfId="0" applyNumberFormat="1" applyAlignment="1"/>
    <xf numFmtId="1" fontId="0" fillId="0" borderId="3" xfId="0" applyNumberFormat="1" applyBorder="1" applyAlignment="1"/>
    <xf numFmtId="1" fontId="27" fillId="19" borderId="3" xfId="0" applyNumberFormat="1" applyFont="1" applyFill="1" applyBorder="1" applyAlignment="1"/>
    <xf numFmtId="1" fontId="25" fillId="18" borderId="3" xfId="0" applyNumberFormat="1" applyFont="1" applyFill="1" applyBorder="1" applyAlignment="1"/>
    <xf numFmtId="9" fontId="0" fillId="0" borderId="0" xfId="2" applyFont="1" applyAlignment="1"/>
    <xf numFmtId="9" fontId="25" fillId="18" borderId="3" xfId="2" applyFont="1" applyFill="1" applyBorder="1" applyAlignment="1"/>
    <xf numFmtId="3" fontId="21" fillId="2" borderId="0" xfId="3" applyNumberFormat="1" applyFont="1" applyFill="1" applyAlignment="1">
      <alignment horizontal="center" vertical="center"/>
    </xf>
    <xf numFmtId="0" fontId="21" fillId="2" borderId="0" xfId="3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7" fillId="0" borderId="3" xfId="0" applyFont="1" applyFill="1" applyBorder="1"/>
    <xf numFmtId="0" fontId="33" fillId="0" borderId="3" xfId="0" applyFont="1" applyFill="1" applyBorder="1"/>
    <xf numFmtId="3" fontId="33" fillId="0" borderId="3" xfId="0" applyNumberFormat="1" applyFont="1" applyFill="1" applyBorder="1"/>
    <xf numFmtId="9" fontId="33" fillId="0" borderId="3" xfId="2" applyFont="1" applyFill="1" applyBorder="1" applyAlignment="1">
      <alignment horizontal="right"/>
    </xf>
    <xf numFmtId="0" fontId="32" fillId="0" borderId="0" xfId="0" applyFont="1" applyFill="1"/>
    <xf numFmtId="0" fontId="0" fillId="0" borderId="0" xfId="0" applyFill="1" applyAlignment="1">
      <alignment horizontal="center"/>
    </xf>
    <xf numFmtId="0" fontId="0" fillId="13" borderId="3" xfId="0" applyFont="1" applyFill="1" applyBorder="1"/>
    <xf numFmtId="0" fontId="0" fillId="15" borderId="3" xfId="0" applyFont="1" applyFill="1" applyBorder="1"/>
    <xf numFmtId="0" fontId="0" fillId="0" borderId="3" xfId="0" applyFont="1" applyBorder="1"/>
    <xf numFmtId="3" fontId="21" fillId="2" borderId="0" xfId="0" applyNumberFormat="1" applyFont="1" applyFill="1" applyAlignment="1">
      <alignment vertical="center" wrapText="1"/>
    </xf>
    <xf numFmtId="3" fontId="21" fillId="2" borderId="0" xfId="3" applyNumberFormat="1" applyFont="1" applyFill="1" applyAlignment="1">
      <alignment vertical="center"/>
    </xf>
    <xf numFmtId="3" fontId="21" fillId="2" borderId="0" xfId="0" applyNumberFormat="1" applyFont="1" applyFill="1" applyAlignment="1">
      <alignment horizontal="center" vertical="center"/>
    </xf>
    <xf numFmtId="0" fontId="11" fillId="20" borderId="3" xfId="0" applyFont="1" applyFill="1" applyBorder="1" applyAlignment="1">
      <alignment horizontal="center" vertical="center"/>
    </xf>
    <xf numFmtId="0" fontId="11" fillId="20" borderId="3" xfId="0" applyFont="1" applyFill="1" applyBorder="1" applyAlignment="1">
      <alignment horizontal="center" vertical="center" wrapText="1"/>
    </xf>
    <xf numFmtId="0" fontId="2" fillId="0" borderId="0" xfId="0" applyFont="1"/>
    <xf numFmtId="0" fontId="21" fillId="2" borderId="0" xfId="0" applyFont="1" applyFill="1" applyAlignment="1">
      <alignment vertical="center" wrapText="1"/>
    </xf>
    <xf numFmtId="0" fontId="21" fillId="2" borderId="0" xfId="3" applyFont="1" applyFill="1" applyAlignment="1">
      <alignment vertical="center"/>
    </xf>
    <xf numFmtId="0" fontId="0" fillId="0" borderId="3" xfId="0" applyFont="1" applyBorder="1" applyAlignment="1"/>
    <xf numFmtId="0" fontId="28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 wrapText="1"/>
    </xf>
    <xf numFmtId="0" fontId="30" fillId="2" borderId="0" xfId="3" applyFont="1" applyFill="1" applyAlignment="1">
      <alignment vertical="center"/>
    </xf>
    <xf numFmtId="0" fontId="31" fillId="0" borderId="0" xfId="0" applyFont="1" applyAlignment="1">
      <alignment vertical="top" wrapText="1"/>
    </xf>
    <xf numFmtId="0" fontId="24" fillId="5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3" fillId="0" borderId="0" xfId="0" applyFont="1"/>
    <xf numFmtId="0" fontId="10" fillId="3" borderId="0" xfId="0" applyFont="1" applyFill="1" applyAlignment="1">
      <alignment horizontal="left" vertical="justify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justify" wrapText="1"/>
    </xf>
    <xf numFmtId="3" fontId="24" fillId="4" borderId="5" xfId="0" applyNumberFormat="1" applyFont="1" applyFill="1" applyBorder="1" applyAlignment="1">
      <alignment horizontal="center" vertical="center" wrapText="1"/>
    </xf>
    <xf numFmtId="3" fontId="24" fillId="4" borderId="6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3" applyFont="1" applyFill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top" wrapText="1"/>
    </xf>
    <xf numFmtId="0" fontId="30" fillId="2" borderId="0" xfId="3" applyFont="1" applyFill="1" applyAlignment="1">
      <alignment horizontal="center" vertical="center"/>
    </xf>
    <xf numFmtId="0" fontId="9" fillId="0" borderId="0" xfId="0" applyNumberFormat="1" applyFont="1" applyAlignment="1">
      <alignment horizontal="left" vertical="top" wrapText="1"/>
    </xf>
    <xf numFmtId="0" fontId="21" fillId="2" borderId="0" xfId="0" applyFont="1" applyFill="1" applyAlignment="1">
      <alignment horizontal="center" vertical="center"/>
    </xf>
    <xf numFmtId="0" fontId="9" fillId="0" borderId="0" xfId="0" applyNumberFormat="1" applyFont="1" applyAlignment="1">
      <alignment horizontal="left" vertical="justify" wrapText="1"/>
    </xf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45679</xdr:rowOff>
    </xdr:from>
    <xdr:to>
      <xdr:col>1</xdr:col>
      <xdr:colOff>2305050</xdr:colOff>
      <xdr:row>3</xdr:row>
      <xdr:rowOff>161924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679"/>
          <a:ext cx="3514725" cy="687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28574</xdr:rowOff>
    </xdr:from>
    <xdr:to>
      <xdr:col>1</xdr:col>
      <xdr:colOff>3314700</xdr:colOff>
      <xdr:row>3</xdr:row>
      <xdr:rowOff>190499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8574"/>
          <a:ext cx="4286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28575</xdr:rowOff>
    </xdr:from>
    <xdr:to>
      <xdr:col>1</xdr:col>
      <xdr:colOff>2447925</xdr:colOff>
      <xdr:row>3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8575"/>
          <a:ext cx="35147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107497</xdr:rowOff>
    </xdr:from>
    <xdr:to>
      <xdr:col>1</xdr:col>
      <xdr:colOff>3133725</xdr:colOff>
      <xdr:row>4</xdr:row>
      <xdr:rowOff>2722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6" y="107497"/>
          <a:ext cx="3752849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74468</xdr:colOff>
      <xdr:row>0</xdr:row>
      <xdr:rowOff>31297</xdr:rowOff>
    </xdr:from>
    <xdr:to>
      <xdr:col>1</xdr:col>
      <xdr:colOff>2781300</xdr:colOff>
      <xdr:row>3</xdr:row>
      <xdr:rowOff>117022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468" y="31297"/>
          <a:ext cx="3592657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31298</xdr:rowOff>
    </xdr:from>
    <xdr:to>
      <xdr:col>1</xdr:col>
      <xdr:colOff>3152775</xdr:colOff>
      <xdr:row>3</xdr:row>
      <xdr:rowOff>171450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6" y="31298"/>
          <a:ext cx="4514849" cy="768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0</xdr:row>
      <xdr:rowOff>40481</xdr:rowOff>
    </xdr:from>
    <xdr:to>
      <xdr:col>1</xdr:col>
      <xdr:colOff>2428876</xdr:colOff>
      <xdr:row>3</xdr:row>
      <xdr:rowOff>142875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40481"/>
          <a:ext cx="2971800" cy="673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431007</xdr:colOff>
      <xdr:row>0</xdr:row>
      <xdr:rowOff>154781</xdr:rowOff>
    </xdr:from>
    <xdr:to>
      <xdr:col>1</xdr:col>
      <xdr:colOff>2371725</xdr:colOff>
      <xdr:row>3</xdr:row>
      <xdr:rowOff>171450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1007" y="154781"/>
          <a:ext cx="2702718" cy="588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45679</xdr:rowOff>
    </xdr:from>
    <xdr:to>
      <xdr:col>1</xdr:col>
      <xdr:colOff>2305050</xdr:colOff>
      <xdr:row>3</xdr:row>
      <xdr:rowOff>161924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679"/>
          <a:ext cx="3514725" cy="687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88107</xdr:colOff>
      <xdr:row>0</xdr:row>
      <xdr:rowOff>78581</xdr:rowOff>
    </xdr:from>
    <xdr:to>
      <xdr:col>1</xdr:col>
      <xdr:colOff>1476375</xdr:colOff>
      <xdr:row>4</xdr:row>
      <xdr:rowOff>83344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7" y="78581"/>
          <a:ext cx="2921793" cy="766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0</xdr:row>
      <xdr:rowOff>57150</xdr:rowOff>
    </xdr:from>
    <xdr:to>
      <xdr:col>1</xdr:col>
      <xdr:colOff>3457575</xdr:colOff>
      <xdr:row>4</xdr:row>
      <xdr:rowOff>125186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4" y="57150"/>
          <a:ext cx="4229101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1</xdr:col>
      <xdr:colOff>1571625</xdr:colOff>
      <xdr:row>4</xdr:row>
      <xdr:rowOff>57150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76200"/>
          <a:ext cx="33147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1295400</xdr:colOff>
      <xdr:row>3</xdr:row>
      <xdr:rowOff>171450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76200"/>
          <a:ext cx="2762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47625</xdr:rowOff>
    </xdr:from>
    <xdr:to>
      <xdr:col>1</xdr:col>
      <xdr:colOff>1714500</xdr:colOff>
      <xdr:row>3</xdr:row>
      <xdr:rowOff>95250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47625"/>
          <a:ext cx="3248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2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RowHeight="15" x14ac:dyDescent="0.25"/>
  <cols>
    <col min="1" max="1" width="18.140625" style="5" customWidth="1"/>
    <col min="2" max="2" width="58.140625" style="5" customWidth="1"/>
    <col min="3" max="3" width="11.85546875" style="5" customWidth="1"/>
    <col min="4" max="4" width="11.7109375" style="5" customWidth="1"/>
    <col min="5" max="5" width="12.85546875" style="5" customWidth="1"/>
    <col min="6" max="7" width="11" style="5" customWidth="1"/>
    <col min="8" max="8" width="11.42578125" style="5"/>
    <col min="9" max="9" width="8.5703125" style="5" customWidth="1"/>
    <col min="10" max="10" width="11.85546875" style="5" customWidth="1"/>
    <col min="11" max="11" width="8" style="5" customWidth="1"/>
    <col min="12" max="12" width="12.28515625" style="5" customWidth="1"/>
    <col min="13" max="13" width="12.42578125" style="5" customWidth="1"/>
    <col min="14" max="16384" width="11.42578125" style="5"/>
  </cols>
  <sheetData>
    <row r="1" spans="1:14" x14ac:dyDescent="0.25">
      <c r="A1" s="1"/>
      <c r="B1" s="2"/>
      <c r="C1" s="3"/>
      <c r="D1" s="4"/>
      <c r="E1"/>
      <c r="F1"/>
      <c r="G1"/>
      <c r="H1"/>
      <c r="I1"/>
      <c r="J1"/>
      <c r="K1"/>
      <c r="L1"/>
      <c r="M1"/>
      <c r="N1"/>
    </row>
    <row r="2" spans="1:14" x14ac:dyDescent="0.25">
      <c r="A2" s="1"/>
      <c r="B2"/>
      <c r="C2" s="3"/>
      <c r="D2" s="6" t="s">
        <v>0</v>
      </c>
      <c r="E2"/>
      <c r="F2"/>
      <c r="G2"/>
      <c r="H2"/>
      <c r="I2"/>
      <c r="J2"/>
      <c r="K2"/>
      <c r="L2"/>
      <c r="M2"/>
      <c r="N2"/>
    </row>
    <row r="3" spans="1:14" x14ac:dyDescent="0.25">
      <c r="A3" s="1"/>
      <c r="B3"/>
      <c r="C3" s="3"/>
      <c r="D3" s="7" t="s">
        <v>1</v>
      </c>
      <c r="E3"/>
      <c r="F3"/>
      <c r="G3"/>
      <c r="H3"/>
      <c r="I3"/>
      <c r="J3"/>
      <c r="K3"/>
      <c r="L3"/>
      <c r="M3"/>
      <c r="N3"/>
    </row>
    <row r="4" spans="1:14" x14ac:dyDescent="0.25">
      <c r="A4" s="8"/>
      <c r="B4" s="2"/>
      <c r="C4" s="3"/>
      <c r="D4" s="4"/>
      <c r="E4"/>
      <c r="F4"/>
      <c r="G4"/>
      <c r="H4"/>
      <c r="I4"/>
      <c r="J4"/>
      <c r="K4"/>
      <c r="L4"/>
      <c r="M4"/>
      <c r="N4"/>
    </row>
    <row r="5" spans="1:14" x14ac:dyDescent="0.25">
      <c r="A5" s="9" t="s">
        <v>216</v>
      </c>
      <c r="B5" s="2"/>
      <c r="C5" s="3"/>
      <c r="D5" s="4"/>
      <c r="E5"/>
      <c r="F5"/>
      <c r="G5"/>
      <c r="H5"/>
      <c r="I5"/>
      <c r="J5"/>
      <c r="K5"/>
      <c r="L5"/>
      <c r="M5"/>
      <c r="N5"/>
    </row>
    <row r="6" spans="1:14" x14ac:dyDescent="0.25">
      <c r="A6" s="10" t="s">
        <v>2</v>
      </c>
      <c r="B6" s="2"/>
      <c r="C6" s="3"/>
      <c r="D6" s="4"/>
      <c r="E6"/>
      <c r="F6"/>
      <c r="G6"/>
      <c r="H6"/>
      <c r="I6"/>
      <c r="J6"/>
      <c r="K6"/>
      <c r="L6"/>
      <c r="M6"/>
      <c r="N6"/>
    </row>
    <row r="7" spans="1:14" ht="15.75" x14ac:dyDescent="0.25">
      <c r="A7" s="10" t="s">
        <v>3</v>
      </c>
      <c r="B7" s="2"/>
      <c r="C7" s="3"/>
      <c r="D7" s="4"/>
      <c r="E7"/>
      <c r="F7"/>
      <c r="G7"/>
      <c r="H7"/>
      <c r="I7"/>
      <c r="J7"/>
      <c r="K7"/>
      <c r="L7"/>
      <c r="M7"/>
      <c r="N7"/>
    </row>
    <row r="8" spans="1:14" ht="15.75" x14ac:dyDescent="0.25">
      <c r="A8" s="10" t="s">
        <v>4</v>
      </c>
      <c r="B8" s="2"/>
      <c r="C8" s="3"/>
      <c r="D8" s="4"/>
      <c r="E8"/>
      <c r="F8"/>
      <c r="G8"/>
      <c r="H8"/>
      <c r="I8"/>
      <c r="J8"/>
      <c r="K8"/>
      <c r="L8"/>
      <c r="M8"/>
      <c r="N8"/>
    </row>
    <row r="9" spans="1:14" x14ac:dyDescent="0.25">
      <c r="A9" s="10" t="s">
        <v>5</v>
      </c>
      <c r="B9" s="11"/>
      <c r="C9" s="12"/>
      <c r="D9" s="13"/>
      <c r="E9"/>
      <c r="F9"/>
      <c r="G9"/>
      <c r="H9"/>
      <c r="I9"/>
      <c r="J9"/>
      <c r="K9"/>
      <c r="L9"/>
      <c r="M9"/>
      <c r="N9"/>
    </row>
    <row r="10" spans="1:14" ht="18.75" customHeight="1" x14ac:dyDescent="0.25">
      <c r="A10" s="14" t="s">
        <v>6</v>
      </c>
      <c r="B10" s="11"/>
      <c r="C10" s="12"/>
      <c r="D10" s="13"/>
      <c r="E10"/>
      <c r="F10"/>
      <c r="G10"/>
      <c r="H10"/>
      <c r="I10"/>
      <c r="J10"/>
      <c r="K10"/>
      <c r="L10"/>
      <c r="M10"/>
      <c r="N10"/>
    </row>
    <row r="11" spans="1:14" ht="45.75" customHeight="1" x14ac:dyDescent="0.25">
      <c r="A11" s="199" t="s">
        <v>7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5"/>
    </row>
    <row r="12" spans="1:14" ht="36.75" customHeight="1" x14ac:dyDescent="0.25">
      <c r="I12" s="200" t="s">
        <v>8</v>
      </c>
      <c r="J12" s="201"/>
      <c r="K12" s="200" t="s">
        <v>9</v>
      </c>
      <c r="L12" s="201"/>
      <c r="N12" s="16"/>
    </row>
    <row r="13" spans="1:14" ht="45" customHeight="1" x14ac:dyDescent="0.25">
      <c r="A13" s="17" t="s">
        <v>10</v>
      </c>
      <c r="B13" s="18" t="s">
        <v>11</v>
      </c>
      <c r="C13" s="18" t="s">
        <v>12</v>
      </c>
      <c r="D13" s="18" t="s">
        <v>13</v>
      </c>
      <c r="E13" s="18" t="s">
        <v>14</v>
      </c>
      <c r="F13" s="18" t="s">
        <v>15</v>
      </c>
      <c r="G13" s="18" t="s">
        <v>16</v>
      </c>
      <c r="H13" s="18" t="s">
        <v>17</v>
      </c>
      <c r="I13" s="19" t="s">
        <v>18</v>
      </c>
      <c r="J13" s="19" t="s">
        <v>19</v>
      </c>
      <c r="K13" s="19" t="s">
        <v>18</v>
      </c>
      <c r="L13" s="19" t="s">
        <v>19</v>
      </c>
      <c r="M13" s="20" t="s">
        <v>20</v>
      </c>
    </row>
    <row r="14" spans="1:14" x14ac:dyDescent="0.25">
      <c r="A14" s="30" t="s">
        <v>21</v>
      </c>
      <c r="B14" s="31" t="s">
        <v>22</v>
      </c>
      <c r="C14" s="153">
        <v>12.166666666666666</v>
      </c>
      <c r="D14" s="158">
        <v>330</v>
      </c>
      <c r="E14" s="158">
        <v>27.123287671232887</v>
      </c>
      <c r="F14" s="158">
        <v>271</v>
      </c>
      <c r="G14" s="158">
        <v>22.273972602739736</v>
      </c>
      <c r="H14" s="158">
        <v>190</v>
      </c>
      <c r="I14" s="159">
        <v>10.43835616438356</v>
      </c>
      <c r="J14" s="159">
        <v>16.684931506849317</v>
      </c>
      <c r="K14" s="159">
        <v>9.205479452054794</v>
      </c>
      <c r="L14" s="159">
        <v>13.068493150684931</v>
      </c>
      <c r="M14" s="160">
        <v>0.82121212121212117</v>
      </c>
      <c r="N14" s="23"/>
    </row>
    <row r="15" spans="1:14" x14ac:dyDescent="0.25">
      <c r="A15" s="30" t="s">
        <v>21</v>
      </c>
      <c r="B15" s="31" t="s">
        <v>23</v>
      </c>
      <c r="C15" s="153">
        <v>11.766666666666667</v>
      </c>
      <c r="D15" s="158">
        <v>329</v>
      </c>
      <c r="E15" s="158">
        <v>27.960339943342781</v>
      </c>
      <c r="F15" s="158">
        <v>312</v>
      </c>
      <c r="G15" s="158">
        <v>26.51558073654391</v>
      </c>
      <c r="H15" s="158">
        <v>89</v>
      </c>
      <c r="I15" s="159">
        <v>11.133144475920679</v>
      </c>
      <c r="J15" s="159">
        <v>16.827195467422097</v>
      </c>
      <c r="K15" s="159">
        <v>10.623229461756372</v>
      </c>
      <c r="L15" s="159">
        <v>15.892351274787535</v>
      </c>
      <c r="M15" s="160">
        <v>0.94832826747720367</v>
      </c>
      <c r="N15" s="23"/>
    </row>
    <row r="16" spans="1:14" x14ac:dyDescent="0.25">
      <c r="A16" s="30" t="s">
        <v>21</v>
      </c>
      <c r="B16" s="31" t="s">
        <v>24</v>
      </c>
      <c r="C16" s="153">
        <v>12.166666666666666</v>
      </c>
      <c r="D16" s="158">
        <v>266</v>
      </c>
      <c r="E16" s="158">
        <v>21.863013698630144</v>
      </c>
      <c r="F16" s="158">
        <v>247</v>
      </c>
      <c r="G16" s="158">
        <v>20.301369863013704</v>
      </c>
      <c r="H16" s="158">
        <v>42</v>
      </c>
      <c r="I16" s="159">
        <v>6.4109589041095907</v>
      </c>
      <c r="J16" s="159">
        <v>15.452054794520549</v>
      </c>
      <c r="K16" s="159">
        <v>6.2465753424657544</v>
      </c>
      <c r="L16" s="159">
        <v>14.054794520547945</v>
      </c>
      <c r="M16" s="160">
        <v>0.9285714285714286</v>
      </c>
      <c r="N16" s="23"/>
    </row>
    <row r="17" spans="1:14" x14ac:dyDescent="0.25">
      <c r="A17" s="30" t="s">
        <v>21</v>
      </c>
      <c r="B17" s="31" t="s">
        <v>25</v>
      </c>
      <c r="C17" s="153">
        <v>12.166666666666666</v>
      </c>
      <c r="D17" s="158">
        <v>319</v>
      </c>
      <c r="E17" s="158">
        <v>26.219178082191785</v>
      </c>
      <c r="F17" s="158">
        <v>272</v>
      </c>
      <c r="G17" s="158">
        <v>22.356164383561648</v>
      </c>
      <c r="H17" s="158">
        <v>68</v>
      </c>
      <c r="I17" s="159">
        <v>10.19178082191781</v>
      </c>
      <c r="J17" s="159">
        <v>16.027397260273972</v>
      </c>
      <c r="K17" s="159">
        <v>11.506849315068491</v>
      </c>
      <c r="L17" s="159">
        <v>10.84931506849315</v>
      </c>
      <c r="M17" s="160">
        <v>0.85266457680250785</v>
      </c>
      <c r="N17" s="23"/>
    </row>
    <row r="18" spans="1:14" x14ac:dyDescent="0.25">
      <c r="A18" s="30" t="s">
        <v>21</v>
      </c>
      <c r="B18" s="31" t="s">
        <v>26</v>
      </c>
      <c r="C18" s="153">
        <v>12.166666666666666</v>
      </c>
      <c r="D18" s="158">
        <v>338</v>
      </c>
      <c r="E18" s="158">
        <v>27.780821917808225</v>
      </c>
      <c r="F18" s="158">
        <v>332</v>
      </c>
      <c r="G18" s="158">
        <v>27.287671232876715</v>
      </c>
      <c r="H18" s="158">
        <v>43</v>
      </c>
      <c r="I18" s="159">
        <v>11.671232876712333</v>
      </c>
      <c r="J18" s="159">
        <v>16.109589041095891</v>
      </c>
      <c r="K18" s="159">
        <v>12.493150684931509</v>
      </c>
      <c r="L18" s="159">
        <v>14.794520547945204</v>
      </c>
      <c r="M18" s="160">
        <v>0.98224852071005919</v>
      </c>
      <c r="N18" s="29"/>
    </row>
    <row r="19" spans="1:14" x14ac:dyDescent="0.25">
      <c r="A19" s="30" t="s">
        <v>21</v>
      </c>
      <c r="B19" s="31" t="s">
        <v>27</v>
      </c>
      <c r="C19" s="153">
        <v>11.766666666666667</v>
      </c>
      <c r="D19" s="158">
        <v>299</v>
      </c>
      <c r="E19" s="158">
        <v>25.410764872521252</v>
      </c>
      <c r="F19" s="158">
        <v>269</v>
      </c>
      <c r="G19" s="158">
        <v>22.861189801699719</v>
      </c>
      <c r="H19" s="158">
        <v>24</v>
      </c>
      <c r="I19" s="159">
        <v>10.53824362606232</v>
      </c>
      <c r="J19" s="159">
        <v>14.872521246458923</v>
      </c>
      <c r="K19" s="159">
        <v>10.963172804532578</v>
      </c>
      <c r="L19" s="159">
        <v>11.89801699716714</v>
      </c>
      <c r="M19" s="160">
        <v>0.89966555183946484</v>
      </c>
      <c r="N19" s="23"/>
    </row>
    <row r="20" spans="1:14" x14ac:dyDescent="0.25">
      <c r="A20" s="26" t="s">
        <v>29</v>
      </c>
      <c r="B20" s="27"/>
      <c r="C20" s="27"/>
      <c r="D20" s="27">
        <v>1881</v>
      </c>
      <c r="E20" s="27"/>
      <c r="F20" s="27">
        <v>1703</v>
      </c>
      <c r="G20" s="27"/>
      <c r="H20" s="27">
        <v>456</v>
      </c>
      <c r="I20" s="27"/>
      <c r="J20" s="27"/>
      <c r="K20" s="27"/>
      <c r="L20" s="28"/>
      <c r="M20" s="28">
        <v>0.90536948431685271</v>
      </c>
      <c r="N20" s="23"/>
    </row>
    <row r="21" spans="1:14" x14ac:dyDescent="0.25">
      <c r="A21" s="24" t="s">
        <v>1596</v>
      </c>
      <c r="B21" s="25"/>
      <c r="C21" s="25"/>
      <c r="D21" s="25"/>
      <c r="E21" s="25">
        <v>26.059567697621176</v>
      </c>
      <c r="F21" s="25"/>
      <c r="G21" s="25">
        <v>23.59932477007257</v>
      </c>
      <c r="H21" s="25"/>
      <c r="I21" s="25">
        <v>10.063952811517714</v>
      </c>
      <c r="J21" s="25">
        <v>15.995614886103459</v>
      </c>
      <c r="K21" s="25">
        <v>10.173076176801581</v>
      </c>
      <c r="L21" s="25">
        <v>13.426248593270984</v>
      </c>
      <c r="M21" s="161"/>
      <c r="N21" s="23"/>
    </row>
    <row r="22" spans="1:14" x14ac:dyDescent="0.25">
      <c r="A22" s="30" t="s">
        <v>30</v>
      </c>
      <c r="B22" s="31" t="s">
        <v>31</v>
      </c>
      <c r="C22" s="153">
        <v>12.166666666666666</v>
      </c>
      <c r="D22" s="158">
        <v>191</v>
      </c>
      <c r="E22" s="158">
        <v>15.698630136986305</v>
      </c>
      <c r="F22" s="158">
        <v>159</v>
      </c>
      <c r="G22" s="158">
        <v>13.068493150684931</v>
      </c>
      <c r="H22" s="158">
        <v>109</v>
      </c>
      <c r="I22" s="159">
        <v>5.3424657534246593</v>
      </c>
      <c r="J22" s="159">
        <v>10.356164383561644</v>
      </c>
      <c r="K22" s="159">
        <v>5.3424657534246593</v>
      </c>
      <c r="L22" s="159">
        <v>7.7260273972602738</v>
      </c>
      <c r="M22" s="160">
        <v>0.83246073298429324</v>
      </c>
      <c r="N22" s="23"/>
    </row>
    <row r="23" spans="1:14" x14ac:dyDescent="0.25">
      <c r="A23" s="30" t="s">
        <v>30</v>
      </c>
      <c r="B23" s="31" t="s">
        <v>32</v>
      </c>
      <c r="C23" s="153">
        <v>12.166666666666666</v>
      </c>
      <c r="D23" s="158">
        <v>177</v>
      </c>
      <c r="E23" s="158">
        <v>14.547945205479452</v>
      </c>
      <c r="F23" s="158">
        <v>156</v>
      </c>
      <c r="G23" s="158">
        <v>12.821917808219183</v>
      </c>
      <c r="H23" s="158">
        <v>22</v>
      </c>
      <c r="I23" s="159">
        <v>4.4383561643835625</v>
      </c>
      <c r="J23" s="159">
        <v>10.109589041095893</v>
      </c>
      <c r="K23" s="159">
        <v>4.9315068493150696</v>
      </c>
      <c r="L23" s="159">
        <v>7.89041095890411</v>
      </c>
      <c r="M23" s="160">
        <v>0.88135593220338981</v>
      </c>
      <c r="N23" s="29"/>
    </row>
    <row r="24" spans="1:14" x14ac:dyDescent="0.25">
      <c r="A24" s="30" t="s">
        <v>30</v>
      </c>
      <c r="B24" s="31" t="s">
        <v>33</v>
      </c>
      <c r="C24" s="153">
        <v>12.166666666666666</v>
      </c>
      <c r="D24" s="158">
        <v>173</v>
      </c>
      <c r="E24" s="158">
        <v>14.219178082191783</v>
      </c>
      <c r="F24" s="158">
        <v>132</v>
      </c>
      <c r="G24" s="158">
        <v>10.849315068493151</v>
      </c>
      <c r="H24" s="158">
        <v>29</v>
      </c>
      <c r="I24" s="159">
        <v>4.191780821917809</v>
      </c>
      <c r="J24" s="159">
        <v>10.027397260273974</v>
      </c>
      <c r="K24" s="159">
        <v>4.0273972602739736</v>
      </c>
      <c r="L24" s="159">
        <v>6.8219178082191787</v>
      </c>
      <c r="M24" s="160">
        <v>0.76300578034682076</v>
      </c>
      <c r="N24" s="29"/>
    </row>
    <row r="25" spans="1:14" x14ac:dyDescent="0.25">
      <c r="A25" s="26" t="s">
        <v>34</v>
      </c>
      <c r="B25" s="27"/>
      <c r="C25" s="27"/>
      <c r="D25" s="27">
        <v>541</v>
      </c>
      <c r="E25" s="27"/>
      <c r="F25" s="27">
        <v>447</v>
      </c>
      <c r="G25" s="27"/>
      <c r="H25" s="27">
        <v>160</v>
      </c>
      <c r="I25" s="27"/>
      <c r="J25" s="27"/>
      <c r="K25" s="27"/>
      <c r="L25" s="28"/>
      <c r="M25" s="28">
        <v>0.82624768946395566</v>
      </c>
      <c r="N25" s="29"/>
    </row>
    <row r="26" spans="1:14" x14ac:dyDescent="0.25">
      <c r="A26" s="24" t="s">
        <v>1597</v>
      </c>
      <c r="B26" s="25"/>
      <c r="C26" s="25"/>
      <c r="D26" s="25"/>
      <c r="E26" s="25">
        <v>14.821917808219181</v>
      </c>
      <c r="F26" s="25"/>
      <c r="G26" s="25">
        <v>12.246575342465755</v>
      </c>
      <c r="H26" s="25"/>
      <c r="I26" s="25">
        <v>4.6575342465753442</v>
      </c>
      <c r="J26" s="25">
        <v>10.164383561643836</v>
      </c>
      <c r="K26" s="25">
        <v>4.7671232876712342</v>
      </c>
      <c r="L26" s="25">
        <v>7.4794520547945211</v>
      </c>
      <c r="M26" s="161"/>
      <c r="N26" s="36"/>
    </row>
    <row r="27" spans="1:14" x14ac:dyDescent="0.25">
      <c r="A27" s="30" t="s">
        <v>35</v>
      </c>
      <c r="B27" s="31" t="s">
        <v>36</v>
      </c>
      <c r="C27" s="153">
        <v>6.0333333333333332</v>
      </c>
      <c r="D27" s="158">
        <v>142</v>
      </c>
      <c r="E27" s="158">
        <v>23.535911602209953</v>
      </c>
      <c r="F27" s="158">
        <v>121</v>
      </c>
      <c r="G27" s="158">
        <v>20.055248618784539</v>
      </c>
      <c r="H27" s="158">
        <v>9</v>
      </c>
      <c r="I27" s="159">
        <v>6.7955801104972355</v>
      </c>
      <c r="J27" s="159">
        <v>16.740331491712706</v>
      </c>
      <c r="K27" s="159">
        <v>6.2983425414364618</v>
      </c>
      <c r="L27" s="159">
        <v>13.756906077348066</v>
      </c>
      <c r="M27" s="160">
        <v>0.852112676056338</v>
      </c>
      <c r="N27" s="36"/>
    </row>
    <row r="28" spans="1:14" x14ac:dyDescent="0.25">
      <c r="A28" s="30" t="s">
        <v>35</v>
      </c>
      <c r="B28" s="31" t="s">
        <v>37</v>
      </c>
      <c r="C28" s="153">
        <v>9.1</v>
      </c>
      <c r="D28" s="158">
        <v>170</v>
      </c>
      <c r="E28" s="158">
        <v>18.681318681318675</v>
      </c>
      <c r="F28" s="158">
        <v>134</v>
      </c>
      <c r="G28" s="158">
        <v>14.725274725274721</v>
      </c>
      <c r="H28" s="158">
        <v>22</v>
      </c>
      <c r="I28" s="159">
        <v>1.7582417582417587</v>
      </c>
      <c r="J28" s="159">
        <v>16.92307692307692</v>
      </c>
      <c r="K28" s="159">
        <v>2.5274725274725278</v>
      </c>
      <c r="L28" s="159">
        <v>12.197802197802197</v>
      </c>
      <c r="M28" s="160">
        <v>0.78823529411764703</v>
      </c>
      <c r="N28" s="36"/>
    </row>
    <row r="29" spans="1:14" x14ac:dyDescent="0.25">
      <c r="A29" s="30" t="s">
        <v>35</v>
      </c>
      <c r="B29" s="31" t="s">
        <v>38</v>
      </c>
      <c r="C29" s="153">
        <v>9.1</v>
      </c>
      <c r="D29" s="158">
        <v>217</v>
      </c>
      <c r="E29" s="158">
        <v>23.846153846153843</v>
      </c>
      <c r="F29" s="158">
        <v>225</v>
      </c>
      <c r="G29" s="158">
        <v>24.725274725274723</v>
      </c>
      <c r="H29" s="158">
        <v>16</v>
      </c>
      <c r="I29" s="159">
        <v>23.84615384615384</v>
      </c>
      <c r="J29" s="159"/>
      <c r="K29" s="159">
        <v>24.725274725274719</v>
      </c>
      <c r="L29" s="159"/>
      <c r="M29" s="160">
        <v>1.0368663594470047</v>
      </c>
      <c r="N29" s="36"/>
    </row>
    <row r="30" spans="1:14" x14ac:dyDescent="0.25">
      <c r="A30" s="30" t="s">
        <v>35</v>
      </c>
      <c r="B30" s="31" t="s">
        <v>39</v>
      </c>
      <c r="C30" s="153">
        <v>12.166666666666666</v>
      </c>
      <c r="D30" s="158">
        <v>260</v>
      </c>
      <c r="E30" s="158">
        <v>21.369863013698634</v>
      </c>
      <c r="F30" s="158">
        <v>210</v>
      </c>
      <c r="G30" s="158">
        <v>17.260273972602739</v>
      </c>
      <c r="H30" s="158">
        <v>26</v>
      </c>
      <c r="I30" s="159">
        <v>5.2602739726027421</v>
      </c>
      <c r="J30" s="159">
        <v>16.109589041095894</v>
      </c>
      <c r="K30" s="159">
        <v>3.6164383561643842</v>
      </c>
      <c r="L30" s="159">
        <v>13.643835616438357</v>
      </c>
      <c r="M30" s="160">
        <v>0.80769230769230771</v>
      </c>
      <c r="N30" s="36"/>
    </row>
    <row r="31" spans="1:14" x14ac:dyDescent="0.25">
      <c r="A31" s="26" t="s">
        <v>40</v>
      </c>
      <c r="B31" s="27"/>
      <c r="C31" s="27"/>
      <c r="D31" s="27">
        <v>789</v>
      </c>
      <c r="E31" s="27"/>
      <c r="F31" s="27">
        <v>690</v>
      </c>
      <c r="G31" s="27"/>
      <c r="H31" s="27">
        <v>73</v>
      </c>
      <c r="I31" s="27"/>
      <c r="J31" s="27"/>
      <c r="K31" s="27"/>
      <c r="L31" s="28"/>
      <c r="M31" s="28">
        <v>0.87452471482889738</v>
      </c>
      <c r="N31" s="36"/>
    </row>
    <row r="32" spans="1:14" x14ac:dyDescent="0.25">
      <c r="A32" s="24" t="s">
        <v>1599</v>
      </c>
      <c r="B32" s="25"/>
      <c r="C32" s="25"/>
      <c r="D32" s="25"/>
      <c r="E32" s="25">
        <v>21.858311785845277</v>
      </c>
      <c r="F32" s="25"/>
      <c r="G32" s="25">
        <v>19.191518010484181</v>
      </c>
      <c r="H32" s="25"/>
      <c r="I32" s="25">
        <v>9.415062421873893</v>
      </c>
      <c r="J32" s="25">
        <v>16.590999151961842</v>
      </c>
      <c r="K32" s="25">
        <v>9.2918820375870244</v>
      </c>
      <c r="L32" s="25">
        <v>13.19951463052954</v>
      </c>
      <c r="M32" s="161"/>
      <c r="N32" s="36"/>
    </row>
    <row r="33" spans="1:13" x14ac:dyDescent="0.25">
      <c r="A33" s="30" t="s">
        <v>41</v>
      </c>
      <c r="B33" s="31" t="s">
        <v>42</v>
      </c>
      <c r="C33" s="153">
        <v>12.166666666666666</v>
      </c>
      <c r="D33" s="158">
        <v>449</v>
      </c>
      <c r="E33" s="158">
        <v>36.904109589041106</v>
      </c>
      <c r="F33" s="158">
        <v>360</v>
      </c>
      <c r="G33" s="158">
        <v>29.589041095890423</v>
      </c>
      <c r="H33" s="158">
        <v>38</v>
      </c>
      <c r="I33" s="159">
        <v>12.821917808219178</v>
      </c>
      <c r="J33" s="159">
        <v>24.082191780821919</v>
      </c>
      <c r="K33" s="159">
        <v>11.260273972602739</v>
      </c>
      <c r="L33" s="159">
        <v>18.328767123287673</v>
      </c>
      <c r="M33" s="160">
        <v>0.80178173719376389</v>
      </c>
    </row>
    <row r="34" spans="1:13" x14ac:dyDescent="0.25">
      <c r="A34" s="30" t="s">
        <v>41</v>
      </c>
      <c r="B34" s="31" t="s">
        <v>43</v>
      </c>
      <c r="C34" s="153">
        <v>12.166666666666666</v>
      </c>
      <c r="D34" s="158">
        <v>260</v>
      </c>
      <c r="E34" s="158">
        <v>21.369863013698634</v>
      </c>
      <c r="F34" s="158">
        <v>204</v>
      </c>
      <c r="G34" s="158">
        <v>16.767123287671236</v>
      </c>
      <c r="H34" s="158">
        <v>22</v>
      </c>
      <c r="I34" s="159">
        <v>7.4794520547945211</v>
      </c>
      <c r="J34" s="159">
        <v>13.890410958904113</v>
      </c>
      <c r="K34" s="159">
        <v>7.9726027397260308</v>
      </c>
      <c r="L34" s="159">
        <v>8.7945205479452078</v>
      </c>
      <c r="M34" s="160">
        <v>0.7846153846153846</v>
      </c>
    </row>
    <row r="35" spans="1:13" x14ac:dyDescent="0.25">
      <c r="A35" s="30" t="s">
        <v>41</v>
      </c>
      <c r="B35" s="31" t="s">
        <v>44</v>
      </c>
      <c r="C35" s="153">
        <v>12.166666666666666</v>
      </c>
      <c r="D35" s="158">
        <v>451</v>
      </c>
      <c r="E35" s="158">
        <v>37.068493150684944</v>
      </c>
      <c r="F35" s="158">
        <v>353</v>
      </c>
      <c r="G35" s="158">
        <v>29.013698630136997</v>
      </c>
      <c r="H35" s="158">
        <v>16</v>
      </c>
      <c r="I35" s="159">
        <v>13.726027397260275</v>
      </c>
      <c r="J35" s="159">
        <v>23.342465753424662</v>
      </c>
      <c r="K35" s="159">
        <v>13.397260273972602</v>
      </c>
      <c r="L35" s="159">
        <v>15.616438356164386</v>
      </c>
      <c r="M35" s="160">
        <v>0.78270509977827052</v>
      </c>
    </row>
    <row r="36" spans="1:13" x14ac:dyDescent="0.25">
      <c r="A36" s="30" t="s">
        <v>41</v>
      </c>
      <c r="B36" s="31" t="s">
        <v>45</v>
      </c>
      <c r="C36" s="153">
        <v>12.166666666666666</v>
      </c>
      <c r="D36" s="158">
        <v>264</v>
      </c>
      <c r="E36" s="158">
        <v>21.698630136986296</v>
      </c>
      <c r="F36" s="158">
        <v>256</v>
      </c>
      <c r="G36" s="158">
        <v>21.041095890410965</v>
      </c>
      <c r="H36" s="158">
        <v>20</v>
      </c>
      <c r="I36" s="159">
        <v>8.7123287671232887</v>
      </c>
      <c r="J36" s="159">
        <v>12.986301369863016</v>
      </c>
      <c r="K36" s="159">
        <v>8.465753424657537</v>
      </c>
      <c r="L36" s="159">
        <v>12.575342465753426</v>
      </c>
      <c r="M36" s="160">
        <v>0.96969696969696972</v>
      </c>
    </row>
    <row r="37" spans="1:13" x14ac:dyDescent="0.25">
      <c r="A37" s="30" t="s">
        <v>41</v>
      </c>
      <c r="B37" s="31" t="s">
        <v>46</v>
      </c>
      <c r="C37" s="153">
        <v>12.166666666666666</v>
      </c>
      <c r="D37" s="158">
        <v>418</v>
      </c>
      <c r="E37" s="158">
        <v>34.356164383561648</v>
      </c>
      <c r="F37" s="158">
        <v>379</v>
      </c>
      <c r="G37" s="158">
        <v>31.150684931506856</v>
      </c>
      <c r="H37" s="158">
        <v>58</v>
      </c>
      <c r="I37" s="159">
        <v>11.671232876712331</v>
      </c>
      <c r="J37" s="159">
        <v>22.684931506849317</v>
      </c>
      <c r="K37" s="159">
        <v>10.931506849315072</v>
      </c>
      <c r="L37" s="159">
        <v>20.219178082191785</v>
      </c>
      <c r="M37" s="160">
        <v>0.90669856459330145</v>
      </c>
    </row>
    <row r="38" spans="1:13" x14ac:dyDescent="0.25">
      <c r="A38" s="30" t="s">
        <v>41</v>
      </c>
      <c r="B38" s="31" t="s">
        <v>47</v>
      </c>
      <c r="C38" s="153">
        <v>9.1</v>
      </c>
      <c r="D38" s="158">
        <v>331</v>
      </c>
      <c r="E38" s="158">
        <v>36.373626373626365</v>
      </c>
      <c r="F38" s="158">
        <v>235</v>
      </c>
      <c r="G38" s="158">
        <v>25.824175824175818</v>
      </c>
      <c r="H38" s="158">
        <v>38</v>
      </c>
      <c r="I38" s="159">
        <v>11.978021978021975</v>
      </c>
      <c r="J38" s="159">
        <v>24.395604395604394</v>
      </c>
      <c r="K38" s="159">
        <v>9.5604395604395584</v>
      </c>
      <c r="L38" s="159">
        <v>16.263736263736263</v>
      </c>
      <c r="M38" s="160">
        <v>0.70996978851963743</v>
      </c>
    </row>
    <row r="39" spans="1:13" x14ac:dyDescent="0.25">
      <c r="A39" s="30" t="s">
        <v>41</v>
      </c>
      <c r="B39" s="31" t="s">
        <v>48</v>
      </c>
      <c r="C39" s="153">
        <v>12.166666666666666</v>
      </c>
      <c r="D39" s="158">
        <v>449</v>
      </c>
      <c r="E39" s="158">
        <v>36.904109589041099</v>
      </c>
      <c r="F39" s="158">
        <v>322</v>
      </c>
      <c r="G39" s="158">
        <v>26.465753424657535</v>
      </c>
      <c r="H39" s="158">
        <v>126</v>
      </c>
      <c r="I39" s="159">
        <v>13.315068493150685</v>
      </c>
      <c r="J39" s="159">
        <v>23.589041095890412</v>
      </c>
      <c r="K39" s="159">
        <v>10.6027397260274</v>
      </c>
      <c r="L39" s="159">
        <v>15.863013698630141</v>
      </c>
      <c r="M39" s="160">
        <v>0.71714922048997776</v>
      </c>
    </row>
    <row r="40" spans="1:13" x14ac:dyDescent="0.25">
      <c r="A40" s="30" t="s">
        <v>41</v>
      </c>
      <c r="B40" s="31" t="s">
        <v>49</v>
      </c>
      <c r="C40" s="153">
        <v>11.766666666666667</v>
      </c>
      <c r="D40" s="158">
        <v>434</v>
      </c>
      <c r="E40" s="158">
        <v>36.883852691218131</v>
      </c>
      <c r="F40" s="158">
        <v>362</v>
      </c>
      <c r="G40" s="158">
        <v>30.76487252124646</v>
      </c>
      <c r="H40" s="158">
        <v>34</v>
      </c>
      <c r="I40" s="159">
        <v>12.492917847025495</v>
      </c>
      <c r="J40" s="159">
        <v>24.390934844192632</v>
      </c>
      <c r="K40" s="159">
        <v>10.368271954674221</v>
      </c>
      <c r="L40" s="159">
        <v>20.396600566572239</v>
      </c>
      <c r="M40" s="160">
        <v>0.83410138248847931</v>
      </c>
    </row>
    <row r="41" spans="1:13" x14ac:dyDescent="0.25">
      <c r="A41" s="30" t="s">
        <v>41</v>
      </c>
      <c r="B41" s="31" t="s">
        <v>50</v>
      </c>
      <c r="C41" s="153">
        <v>12.166666666666666</v>
      </c>
      <c r="D41" s="158">
        <v>457</v>
      </c>
      <c r="E41" s="158">
        <v>37.561643835616444</v>
      </c>
      <c r="F41" s="158">
        <v>364</v>
      </c>
      <c r="G41" s="158">
        <v>29.917808219178088</v>
      </c>
      <c r="H41" s="158">
        <v>79</v>
      </c>
      <c r="I41" s="159">
        <v>13.643835616438359</v>
      </c>
      <c r="J41" s="159">
        <v>23.917808219178092</v>
      </c>
      <c r="K41" s="159">
        <v>11.424657534246577</v>
      </c>
      <c r="L41" s="159">
        <v>18.493150684931511</v>
      </c>
      <c r="M41" s="160">
        <v>0.79649890590809624</v>
      </c>
    </row>
    <row r="42" spans="1:13" x14ac:dyDescent="0.25">
      <c r="A42" s="30" t="s">
        <v>41</v>
      </c>
      <c r="B42" s="31" t="s">
        <v>51</v>
      </c>
      <c r="C42" s="153">
        <v>12.166666666666666</v>
      </c>
      <c r="D42" s="158">
        <v>438</v>
      </c>
      <c r="E42" s="158">
        <v>36.000000000000021</v>
      </c>
      <c r="F42" s="158">
        <v>314</v>
      </c>
      <c r="G42" s="158">
        <v>25.808219178082197</v>
      </c>
      <c r="H42" s="158">
        <v>23</v>
      </c>
      <c r="I42" s="159">
        <v>11.917808219178085</v>
      </c>
      <c r="J42" s="159">
        <v>24.082191780821923</v>
      </c>
      <c r="K42" s="159">
        <v>11.013698630136988</v>
      </c>
      <c r="L42" s="159">
        <v>14.794520547945208</v>
      </c>
      <c r="M42" s="160">
        <v>0.71689497716894979</v>
      </c>
    </row>
    <row r="43" spans="1:13" x14ac:dyDescent="0.25">
      <c r="A43" s="30" t="s">
        <v>41</v>
      </c>
      <c r="B43" s="31" t="s">
        <v>52</v>
      </c>
      <c r="C43" s="153">
        <v>12.166666666666666</v>
      </c>
      <c r="D43" s="158">
        <v>457</v>
      </c>
      <c r="E43" s="158">
        <v>37.561643835616437</v>
      </c>
      <c r="F43" s="158">
        <v>362</v>
      </c>
      <c r="G43" s="158">
        <v>29.753424657534257</v>
      </c>
      <c r="H43" s="158">
        <v>28</v>
      </c>
      <c r="I43" s="159">
        <v>12.739726027397264</v>
      </c>
      <c r="J43" s="159">
        <v>24.82191780821918</v>
      </c>
      <c r="K43" s="159">
        <v>12.082191780821921</v>
      </c>
      <c r="L43" s="159">
        <v>17.671232876712331</v>
      </c>
      <c r="M43" s="160">
        <v>0.79212253829321666</v>
      </c>
    </row>
    <row r="44" spans="1:13" x14ac:dyDescent="0.25">
      <c r="A44" s="30" t="s">
        <v>41</v>
      </c>
      <c r="B44" s="31" t="s">
        <v>53</v>
      </c>
      <c r="C44" s="153">
        <v>12.166666666666666</v>
      </c>
      <c r="D44" s="158">
        <v>407</v>
      </c>
      <c r="E44" s="158">
        <v>33.452054794520549</v>
      </c>
      <c r="F44" s="158">
        <v>266</v>
      </c>
      <c r="G44" s="158">
        <v>21.863013698630144</v>
      </c>
      <c r="H44" s="158">
        <v>87</v>
      </c>
      <c r="I44" s="159">
        <v>10.273972602739729</v>
      </c>
      <c r="J44" s="159">
        <v>23.178082191780824</v>
      </c>
      <c r="K44" s="159">
        <v>8.9589041095890423</v>
      </c>
      <c r="L44" s="159">
        <v>12.904109589041095</v>
      </c>
      <c r="M44" s="160">
        <v>0.65356265356265353</v>
      </c>
    </row>
    <row r="45" spans="1:13" x14ac:dyDescent="0.25">
      <c r="A45" s="30" t="s">
        <v>41</v>
      </c>
      <c r="B45" s="31" t="s">
        <v>54</v>
      </c>
      <c r="C45" s="153">
        <v>12.166666666666666</v>
      </c>
      <c r="D45" s="158">
        <v>423</v>
      </c>
      <c r="E45" s="158">
        <v>34.767123287671239</v>
      </c>
      <c r="F45" s="158">
        <v>378</v>
      </c>
      <c r="G45" s="158">
        <v>31.068493150684937</v>
      </c>
      <c r="H45" s="158">
        <v>54</v>
      </c>
      <c r="I45" s="159">
        <v>11.506849315068497</v>
      </c>
      <c r="J45" s="159">
        <v>23.260273972602743</v>
      </c>
      <c r="K45" s="159">
        <v>10.356164383561643</v>
      </c>
      <c r="L45" s="159">
        <v>20.712328767123292</v>
      </c>
      <c r="M45" s="160">
        <v>0.8936170212765957</v>
      </c>
    </row>
    <row r="46" spans="1:13" x14ac:dyDescent="0.25">
      <c r="A46" s="30" t="s">
        <v>41</v>
      </c>
      <c r="B46" s="31" t="s">
        <v>55</v>
      </c>
      <c r="C46" s="153">
        <v>12.166666666666666</v>
      </c>
      <c r="D46" s="158">
        <v>418</v>
      </c>
      <c r="E46" s="158">
        <v>34.356164383561648</v>
      </c>
      <c r="F46" s="158">
        <v>308</v>
      </c>
      <c r="G46" s="158">
        <v>25.315068493150694</v>
      </c>
      <c r="H46" s="158">
        <v>125</v>
      </c>
      <c r="I46" s="159">
        <v>12.164383561643836</v>
      </c>
      <c r="J46" s="159">
        <v>22.191780821917806</v>
      </c>
      <c r="K46" s="159">
        <v>10.109589041095893</v>
      </c>
      <c r="L46" s="159">
        <v>15.205479452054798</v>
      </c>
      <c r="M46" s="160">
        <v>0.73684210526315785</v>
      </c>
    </row>
    <row r="47" spans="1:13" x14ac:dyDescent="0.25">
      <c r="A47" s="30" t="s">
        <v>41</v>
      </c>
      <c r="B47" s="31" t="s">
        <v>56</v>
      </c>
      <c r="C47" s="153">
        <v>12.166666666666666</v>
      </c>
      <c r="D47" s="158">
        <v>434</v>
      </c>
      <c r="E47" s="158">
        <v>35.671232876712338</v>
      </c>
      <c r="F47" s="158">
        <v>339</v>
      </c>
      <c r="G47" s="158">
        <v>27.863013698630144</v>
      </c>
      <c r="H47" s="158">
        <v>20</v>
      </c>
      <c r="I47" s="159">
        <v>12.328767123287676</v>
      </c>
      <c r="J47" s="159">
        <v>23.342465753424658</v>
      </c>
      <c r="K47" s="159">
        <v>11.424657534246574</v>
      </c>
      <c r="L47" s="159">
        <v>16.438356164383563</v>
      </c>
      <c r="M47" s="160">
        <v>0.78110599078341014</v>
      </c>
    </row>
    <row r="48" spans="1:13" x14ac:dyDescent="0.25">
      <c r="A48" s="30" t="s">
        <v>41</v>
      </c>
      <c r="B48" s="31" t="s">
        <v>57</v>
      </c>
      <c r="C48" s="153">
        <v>12.166666666666666</v>
      </c>
      <c r="D48" s="158">
        <v>445</v>
      </c>
      <c r="E48" s="158">
        <v>36.575342465753437</v>
      </c>
      <c r="F48" s="158">
        <v>381</v>
      </c>
      <c r="G48" s="158">
        <v>31.315068493150694</v>
      </c>
      <c r="H48" s="158">
        <v>40</v>
      </c>
      <c r="I48" s="159">
        <v>12.657534246575345</v>
      </c>
      <c r="J48" s="159">
        <v>23.917808219178085</v>
      </c>
      <c r="K48" s="159">
        <v>10.602739726027396</v>
      </c>
      <c r="L48" s="159">
        <v>20.712328767123289</v>
      </c>
      <c r="M48" s="160">
        <v>0.85617977528089884</v>
      </c>
    </row>
    <row r="49" spans="1:13" x14ac:dyDescent="0.25">
      <c r="A49" s="30" t="s">
        <v>41</v>
      </c>
      <c r="B49" s="31" t="s">
        <v>58</v>
      </c>
      <c r="C49" s="153">
        <v>12.166666666666666</v>
      </c>
      <c r="D49" s="158">
        <v>427</v>
      </c>
      <c r="E49" s="158">
        <v>35.095890410958908</v>
      </c>
      <c r="F49" s="158">
        <v>348</v>
      </c>
      <c r="G49" s="158">
        <v>28.602739726027401</v>
      </c>
      <c r="H49" s="158">
        <v>25</v>
      </c>
      <c r="I49" s="159">
        <v>11.589041095890416</v>
      </c>
      <c r="J49" s="159">
        <v>23.506849315068497</v>
      </c>
      <c r="K49" s="159">
        <v>9.7808219178082219</v>
      </c>
      <c r="L49" s="159">
        <v>18.82191780821918</v>
      </c>
      <c r="M49" s="160">
        <v>0.81498829039812648</v>
      </c>
    </row>
    <row r="50" spans="1:13" x14ac:dyDescent="0.25">
      <c r="A50" s="30" t="s">
        <v>41</v>
      </c>
      <c r="B50" s="31" t="s">
        <v>59</v>
      </c>
      <c r="C50" s="153">
        <v>12.166666666666666</v>
      </c>
      <c r="D50" s="158">
        <v>432</v>
      </c>
      <c r="E50" s="158">
        <v>35.506849315068493</v>
      </c>
      <c r="F50" s="158">
        <v>227</v>
      </c>
      <c r="G50" s="158">
        <v>18.657534246575349</v>
      </c>
      <c r="H50" s="158">
        <v>141</v>
      </c>
      <c r="I50" s="159">
        <v>12.082191780821919</v>
      </c>
      <c r="J50" s="159">
        <v>23.424657534246577</v>
      </c>
      <c r="K50" s="159">
        <v>5.0958904109589049</v>
      </c>
      <c r="L50" s="159">
        <v>13.56164383561644</v>
      </c>
      <c r="M50" s="160">
        <v>0.52546296296296291</v>
      </c>
    </row>
    <row r="51" spans="1:13" x14ac:dyDescent="0.25">
      <c r="A51" s="33" t="s">
        <v>41</v>
      </c>
      <c r="B51" s="31" t="s">
        <v>60</v>
      </c>
      <c r="C51" s="21" t="s">
        <v>61</v>
      </c>
      <c r="D51" s="21" t="s">
        <v>61</v>
      </c>
      <c r="E51" s="21" t="s">
        <v>61</v>
      </c>
      <c r="F51" s="21" t="s">
        <v>61</v>
      </c>
      <c r="G51" s="21" t="s">
        <v>61</v>
      </c>
      <c r="H51" s="21" t="s">
        <v>61</v>
      </c>
      <c r="I51" s="21" t="s">
        <v>61</v>
      </c>
      <c r="J51" s="21" t="s">
        <v>61</v>
      </c>
      <c r="K51" s="21" t="s">
        <v>61</v>
      </c>
      <c r="L51" s="21" t="s">
        <v>61</v>
      </c>
      <c r="M51" s="162" t="s">
        <v>61</v>
      </c>
    </row>
    <row r="52" spans="1:13" x14ac:dyDescent="0.25">
      <c r="A52" s="30" t="s">
        <v>41</v>
      </c>
      <c r="B52" s="31" t="s">
        <v>63</v>
      </c>
      <c r="C52" s="153">
        <v>11.766666666666667</v>
      </c>
      <c r="D52" s="158">
        <v>444</v>
      </c>
      <c r="E52" s="158">
        <v>37.733711048158646</v>
      </c>
      <c r="F52" s="158">
        <v>317</v>
      </c>
      <c r="G52" s="158">
        <v>26.940509915014168</v>
      </c>
      <c r="H52" s="158">
        <v>81</v>
      </c>
      <c r="I52" s="159">
        <v>13.342776203966002</v>
      </c>
      <c r="J52" s="159">
        <v>24.390934844192632</v>
      </c>
      <c r="K52" s="159">
        <v>10.878186968838525</v>
      </c>
      <c r="L52" s="159">
        <v>16.062322946175637</v>
      </c>
      <c r="M52" s="160">
        <v>0.713963963963964</v>
      </c>
    </row>
    <row r="53" spans="1:13" x14ac:dyDescent="0.25">
      <c r="A53" s="30" t="s">
        <v>41</v>
      </c>
      <c r="B53" s="31" t="s">
        <v>64</v>
      </c>
      <c r="C53" s="153">
        <v>12.166666666666666</v>
      </c>
      <c r="D53" s="158">
        <v>431</v>
      </c>
      <c r="E53" s="158">
        <v>35.424657534246577</v>
      </c>
      <c r="F53" s="158">
        <v>423</v>
      </c>
      <c r="G53" s="158">
        <v>34.767123287671232</v>
      </c>
      <c r="H53" s="158">
        <v>77</v>
      </c>
      <c r="I53" s="159">
        <v>11.917808219178085</v>
      </c>
      <c r="J53" s="159">
        <v>23.506849315068493</v>
      </c>
      <c r="K53" s="159">
        <v>14.38356164383562</v>
      </c>
      <c r="L53" s="159">
        <v>20.383561643835613</v>
      </c>
      <c r="M53" s="160">
        <v>0.9814385150812065</v>
      </c>
    </row>
    <row r="54" spans="1:13" x14ac:dyDescent="0.25">
      <c r="A54" s="30" t="s">
        <v>41</v>
      </c>
      <c r="B54" s="31" t="s">
        <v>65</v>
      </c>
      <c r="C54" s="153">
        <v>11.066666666666666</v>
      </c>
      <c r="D54" s="158">
        <v>400</v>
      </c>
      <c r="E54" s="158">
        <v>36.144578313253014</v>
      </c>
      <c r="F54" s="158">
        <v>317</v>
      </c>
      <c r="G54" s="158">
        <v>28.644578313253007</v>
      </c>
      <c r="H54" s="158">
        <v>296</v>
      </c>
      <c r="I54" s="159">
        <v>10.210843373493978</v>
      </c>
      <c r="J54" s="159">
        <v>25.933734939759038</v>
      </c>
      <c r="K54" s="159">
        <v>10.39156626506024</v>
      </c>
      <c r="L54" s="159">
        <v>18.253012048192769</v>
      </c>
      <c r="M54" s="160">
        <v>0.79249999999999998</v>
      </c>
    </row>
    <row r="55" spans="1:13" x14ac:dyDescent="0.25">
      <c r="A55" s="30" t="s">
        <v>41</v>
      </c>
      <c r="B55" s="31" t="s">
        <v>66</v>
      </c>
      <c r="C55" s="153">
        <v>12.166666666666666</v>
      </c>
      <c r="D55" s="158">
        <v>450</v>
      </c>
      <c r="E55" s="158">
        <v>36.986301369863007</v>
      </c>
      <c r="F55" s="158">
        <v>348</v>
      </c>
      <c r="G55" s="158">
        <v>28.602739726027394</v>
      </c>
      <c r="H55" s="158">
        <v>178</v>
      </c>
      <c r="I55" s="159">
        <v>12.904109589041097</v>
      </c>
      <c r="J55" s="159">
        <v>24.082191780821923</v>
      </c>
      <c r="K55" s="159">
        <v>11.917808219178085</v>
      </c>
      <c r="L55" s="159">
        <v>16.684931506849313</v>
      </c>
      <c r="M55" s="160">
        <v>0.77333333333333332</v>
      </c>
    </row>
    <row r="56" spans="1:13" x14ac:dyDescent="0.25">
      <c r="A56" s="30" t="s">
        <v>41</v>
      </c>
      <c r="B56" s="31" t="s">
        <v>67</v>
      </c>
      <c r="C56" s="153">
        <v>9.1</v>
      </c>
      <c r="D56" s="158">
        <v>340</v>
      </c>
      <c r="E56" s="158">
        <v>37.362637362637351</v>
      </c>
      <c r="F56" s="158">
        <v>284</v>
      </c>
      <c r="G56" s="158">
        <v>31.208791208791204</v>
      </c>
      <c r="H56" s="158">
        <v>47</v>
      </c>
      <c r="I56" s="159">
        <v>11.20879120879121</v>
      </c>
      <c r="J56" s="159">
        <v>26.15384615384615</v>
      </c>
      <c r="K56" s="159">
        <v>10.549450549450547</v>
      </c>
      <c r="L56" s="159">
        <v>20.659340659340661</v>
      </c>
      <c r="M56" s="160">
        <v>0.83529411764705885</v>
      </c>
    </row>
    <row r="57" spans="1:13" x14ac:dyDescent="0.25">
      <c r="A57" s="30" t="s">
        <v>41</v>
      </c>
      <c r="B57" s="31" t="s">
        <v>68</v>
      </c>
      <c r="C57" s="153">
        <v>12.166666666666666</v>
      </c>
      <c r="D57" s="158">
        <v>441</v>
      </c>
      <c r="E57" s="158">
        <v>36.246575342465754</v>
      </c>
      <c r="F57" s="158">
        <v>374</v>
      </c>
      <c r="G57" s="158">
        <v>30.739726027397275</v>
      </c>
      <c r="H57" s="158">
        <v>50</v>
      </c>
      <c r="I57" s="159">
        <v>12.493150684931507</v>
      </c>
      <c r="J57" s="159">
        <v>23.753424657534243</v>
      </c>
      <c r="K57" s="159">
        <v>9.4520547945205511</v>
      </c>
      <c r="L57" s="159">
        <v>21.287671232876715</v>
      </c>
      <c r="M57" s="160">
        <v>0.84807256235827666</v>
      </c>
    </row>
    <row r="58" spans="1:13" x14ac:dyDescent="0.25">
      <c r="A58" s="30" t="s">
        <v>41</v>
      </c>
      <c r="B58" s="31" t="s">
        <v>69</v>
      </c>
      <c r="C58" s="153">
        <v>12.166666666666666</v>
      </c>
      <c r="D58" s="158">
        <v>390</v>
      </c>
      <c r="E58" s="158">
        <v>32.054794520547944</v>
      </c>
      <c r="F58" s="158">
        <v>389</v>
      </c>
      <c r="G58" s="158">
        <v>31.972602739726035</v>
      </c>
      <c r="H58" s="158">
        <v>14</v>
      </c>
      <c r="I58" s="159">
        <v>12.246575342465755</v>
      </c>
      <c r="J58" s="159">
        <v>19.808219178082194</v>
      </c>
      <c r="K58" s="159">
        <v>12.493150684931507</v>
      </c>
      <c r="L58" s="159">
        <v>19.479452054794521</v>
      </c>
      <c r="M58" s="160">
        <v>0.99743589743589745</v>
      </c>
    </row>
    <row r="59" spans="1:13" x14ac:dyDescent="0.25">
      <c r="A59" s="30" t="s">
        <v>41</v>
      </c>
      <c r="B59" s="31" t="s">
        <v>70</v>
      </c>
      <c r="C59" s="153">
        <v>12.166666666666666</v>
      </c>
      <c r="D59" s="158">
        <v>436</v>
      </c>
      <c r="E59" s="158">
        <v>35.835616438356162</v>
      </c>
      <c r="F59" s="158">
        <v>352</v>
      </c>
      <c r="G59" s="158">
        <v>28.931506849315078</v>
      </c>
      <c r="H59" s="158">
        <v>476</v>
      </c>
      <c r="I59" s="159">
        <v>11.753424657534245</v>
      </c>
      <c r="J59" s="159">
        <v>24.082191780821923</v>
      </c>
      <c r="K59" s="159">
        <v>9.3698630136986303</v>
      </c>
      <c r="L59" s="159">
        <v>19.561643835616444</v>
      </c>
      <c r="M59" s="160">
        <v>0.80733944954128445</v>
      </c>
    </row>
    <row r="60" spans="1:13" x14ac:dyDescent="0.25">
      <c r="A60" s="26" t="s">
        <v>74</v>
      </c>
      <c r="B60" s="27"/>
      <c r="C60" s="27"/>
      <c r="D60" s="27">
        <v>10726</v>
      </c>
      <c r="E60" s="27"/>
      <c r="F60" s="27">
        <v>8562</v>
      </c>
      <c r="G60" s="27"/>
      <c r="H60" s="27">
        <v>2193</v>
      </c>
      <c r="I60" s="27"/>
      <c r="J60" s="27"/>
      <c r="K60" s="27"/>
      <c r="L60" s="28"/>
      <c r="M60" s="28">
        <v>0.7982472496736901</v>
      </c>
    </row>
    <row r="61" spans="1:13" x14ac:dyDescent="0.25">
      <c r="A61" s="24" t="s">
        <v>1601</v>
      </c>
      <c r="B61" s="25"/>
      <c r="C61" s="25"/>
      <c r="D61" s="25"/>
      <c r="E61" s="25">
        <v>34.842141002417925</v>
      </c>
      <c r="F61" s="25"/>
      <c r="G61" s="25">
        <v>27.791861816712906</v>
      </c>
      <c r="H61" s="25"/>
      <c r="I61" s="25">
        <v>11.891482926567335</v>
      </c>
      <c r="J61" s="25">
        <v>22.950658075850598</v>
      </c>
      <c r="K61" s="25">
        <v>10.493992527285464</v>
      </c>
      <c r="L61" s="25">
        <v>17.297869289427442</v>
      </c>
      <c r="M61" s="161"/>
    </row>
    <row r="62" spans="1:13" x14ac:dyDescent="0.25">
      <c r="A62" s="30" t="s">
        <v>75</v>
      </c>
      <c r="B62" s="31" t="s">
        <v>76</v>
      </c>
      <c r="C62" s="153">
        <v>12.166666666666666</v>
      </c>
      <c r="D62" s="158">
        <v>462</v>
      </c>
      <c r="E62" s="158">
        <v>37.972602739726042</v>
      </c>
      <c r="F62" s="158">
        <v>318</v>
      </c>
      <c r="G62" s="158">
        <v>26.136986301369866</v>
      </c>
      <c r="H62" s="158">
        <v>99</v>
      </c>
      <c r="I62" s="159">
        <v>12.493150684931505</v>
      </c>
      <c r="J62" s="159">
        <v>25.479452054794525</v>
      </c>
      <c r="K62" s="159">
        <v>10.849315068493153</v>
      </c>
      <c r="L62" s="159">
        <v>15.287671232876713</v>
      </c>
      <c r="M62" s="160">
        <v>0.68831168831168832</v>
      </c>
    </row>
    <row r="63" spans="1:13" x14ac:dyDescent="0.25">
      <c r="A63" s="30" t="s">
        <v>75</v>
      </c>
      <c r="B63" s="31" t="s">
        <v>77</v>
      </c>
      <c r="C63" s="153">
        <v>12.166666666666666</v>
      </c>
      <c r="D63" s="158">
        <v>483</v>
      </c>
      <c r="E63" s="158">
        <v>39.698630136986296</v>
      </c>
      <c r="F63" s="158">
        <v>377</v>
      </c>
      <c r="G63" s="158">
        <v>30.986301369863021</v>
      </c>
      <c r="H63" s="158">
        <v>20</v>
      </c>
      <c r="I63" s="159">
        <v>12.246575342465752</v>
      </c>
      <c r="J63" s="159">
        <v>27.452054794520549</v>
      </c>
      <c r="K63" s="159">
        <v>12.493150684931509</v>
      </c>
      <c r="L63" s="159">
        <v>18.493150684931507</v>
      </c>
      <c r="M63" s="160">
        <v>0.78053830227743271</v>
      </c>
    </row>
    <row r="64" spans="1:13" x14ac:dyDescent="0.25">
      <c r="A64" s="30" t="s">
        <v>75</v>
      </c>
      <c r="B64" s="31" t="s">
        <v>78</v>
      </c>
      <c r="C64" s="153">
        <v>11.766666666666667</v>
      </c>
      <c r="D64" s="158">
        <v>445</v>
      </c>
      <c r="E64" s="158">
        <v>37.818696883852702</v>
      </c>
      <c r="F64" s="158">
        <v>313</v>
      </c>
      <c r="G64" s="158">
        <v>26.600566572237966</v>
      </c>
      <c r="H64" s="158">
        <v>101</v>
      </c>
      <c r="I64" s="159">
        <v>11.558073654390936</v>
      </c>
      <c r="J64" s="159">
        <v>26.260623229461753</v>
      </c>
      <c r="K64" s="159">
        <v>10.198300283286118</v>
      </c>
      <c r="L64" s="159">
        <v>16.402266288951843</v>
      </c>
      <c r="M64" s="160">
        <v>0.70337078651685392</v>
      </c>
    </row>
    <row r="65" spans="1:13" x14ac:dyDescent="0.25">
      <c r="A65" s="30" t="s">
        <v>75</v>
      </c>
      <c r="B65" s="31" t="s">
        <v>79</v>
      </c>
      <c r="C65" s="153">
        <v>11.766666666666667</v>
      </c>
      <c r="D65" s="158">
        <v>523</v>
      </c>
      <c r="E65" s="158">
        <v>44.447592067988666</v>
      </c>
      <c r="F65" s="158">
        <v>383</v>
      </c>
      <c r="G65" s="158">
        <v>32.549575070821525</v>
      </c>
      <c r="H65" s="158">
        <v>139</v>
      </c>
      <c r="I65" s="159">
        <v>16.742209631728041</v>
      </c>
      <c r="J65" s="159">
        <v>27.705382436260621</v>
      </c>
      <c r="K65" s="159">
        <v>14.107648725212464</v>
      </c>
      <c r="L65" s="159">
        <v>18.441926345609065</v>
      </c>
      <c r="M65" s="160">
        <v>0.73231357552581267</v>
      </c>
    </row>
    <row r="66" spans="1:13" x14ac:dyDescent="0.25">
      <c r="A66" s="30" t="s">
        <v>75</v>
      </c>
      <c r="B66" s="31" t="s">
        <v>80</v>
      </c>
      <c r="C66" s="153">
        <v>12.166666666666666</v>
      </c>
      <c r="D66" s="158">
        <v>489</v>
      </c>
      <c r="E66" s="158">
        <v>40.19178082191781</v>
      </c>
      <c r="F66" s="158">
        <v>447</v>
      </c>
      <c r="G66" s="158">
        <v>36.739726027397253</v>
      </c>
      <c r="H66" s="158">
        <v>91</v>
      </c>
      <c r="I66" s="159">
        <v>13.972602739726026</v>
      </c>
      <c r="J66" s="159">
        <v>26.219178082191785</v>
      </c>
      <c r="K66" s="159">
        <v>14.465753424657533</v>
      </c>
      <c r="L66" s="159">
        <v>22.273972602739729</v>
      </c>
      <c r="M66" s="160">
        <v>0.91411042944785281</v>
      </c>
    </row>
    <row r="67" spans="1:13" x14ac:dyDescent="0.25">
      <c r="A67" s="30" t="s">
        <v>75</v>
      </c>
      <c r="B67" s="31" t="s">
        <v>81</v>
      </c>
      <c r="C67" s="153">
        <v>12.166666666666666</v>
      </c>
      <c r="D67" s="158">
        <v>506</v>
      </c>
      <c r="E67" s="158">
        <v>41.589041095890408</v>
      </c>
      <c r="F67" s="158">
        <v>396</v>
      </c>
      <c r="G67" s="158">
        <v>32.547945205479458</v>
      </c>
      <c r="H67" s="158">
        <v>55</v>
      </c>
      <c r="I67" s="159">
        <v>13.97260273972603</v>
      </c>
      <c r="J67" s="159">
        <v>27.616438356164387</v>
      </c>
      <c r="K67" s="159">
        <v>15.616438356164387</v>
      </c>
      <c r="L67" s="159">
        <v>16.931506849315074</v>
      </c>
      <c r="M67" s="160">
        <v>0.78260869565217395</v>
      </c>
    </row>
    <row r="68" spans="1:13" x14ac:dyDescent="0.25">
      <c r="A68" s="26" t="s">
        <v>228</v>
      </c>
      <c r="B68" s="27"/>
      <c r="C68" s="27"/>
      <c r="D68" s="27">
        <v>2908</v>
      </c>
      <c r="E68" s="27"/>
      <c r="F68" s="27">
        <v>2234</v>
      </c>
      <c r="G68" s="27"/>
      <c r="H68" s="27">
        <v>505</v>
      </c>
      <c r="I68" s="27"/>
      <c r="J68" s="27"/>
      <c r="K68" s="27"/>
      <c r="L68" s="28"/>
      <c r="M68" s="28">
        <v>0.76822558459422285</v>
      </c>
    </row>
    <row r="69" spans="1:13" x14ac:dyDescent="0.25">
      <c r="A69" s="24" t="s">
        <v>1602</v>
      </c>
      <c r="B69" s="25"/>
      <c r="C69" s="25"/>
      <c r="D69" s="25"/>
      <c r="E69" s="25">
        <v>40.286390624393654</v>
      </c>
      <c r="F69" s="25"/>
      <c r="G69" s="25">
        <v>30.926850091194851</v>
      </c>
      <c r="H69" s="25"/>
      <c r="I69" s="25">
        <v>13.497535798828048</v>
      </c>
      <c r="J69" s="25">
        <v>26.788854825565604</v>
      </c>
      <c r="K69" s="25">
        <v>12.955101090457527</v>
      </c>
      <c r="L69" s="25">
        <v>17.971749000737322</v>
      </c>
      <c r="M69" s="161"/>
    </row>
    <row r="70" spans="1:13" x14ac:dyDescent="0.25">
      <c r="A70" s="30" t="s">
        <v>83</v>
      </c>
      <c r="B70" s="31" t="s">
        <v>84</v>
      </c>
      <c r="C70" s="153">
        <v>12.166666666666666</v>
      </c>
      <c r="D70" s="158">
        <v>398</v>
      </c>
      <c r="E70" s="158">
        <v>32.712328767123296</v>
      </c>
      <c r="F70" s="158">
        <v>379</v>
      </c>
      <c r="G70" s="158">
        <v>31.150684931506863</v>
      </c>
      <c r="H70" s="158">
        <v>65</v>
      </c>
      <c r="I70" s="159">
        <v>10.191780821917806</v>
      </c>
      <c r="J70" s="159">
        <v>22.520547945205482</v>
      </c>
      <c r="K70" s="159">
        <v>11.013698630136981</v>
      </c>
      <c r="L70" s="159">
        <v>20.136986301369866</v>
      </c>
      <c r="M70" s="160">
        <v>0.95226130653266328</v>
      </c>
    </row>
    <row r="71" spans="1:13" x14ac:dyDescent="0.25">
      <c r="A71" s="30" t="s">
        <v>83</v>
      </c>
      <c r="B71" s="31" t="s">
        <v>85</v>
      </c>
      <c r="C71" s="153">
        <v>12.166666666666666</v>
      </c>
      <c r="D71" s="158">
        <v>234</v>
      </c>
      <c r="E71" s="158">
        <v>19.232876712328771</v>
      </c>
      <c r="F71" s="158">
        <v>202</v>
      </c>
      <c r="G71" s="158">
        <v>16.602739726027405</v>
      </c>
      <c r="H71" s="158">
        <v>15</v>
      </c>
      <c r="I71" s="159">
        <v>5.6712328767123301</v>
      </c>
      <c r="J71" s="159">
        <v>13.56164383561644</v>
      </c>
      <c r="K71" s="159">
        <v>4.9315068493150696</v>
      </c>
      <c r="L71" s="159">
        <v>11.671232876712331</v>
      </c>
      <c r="M71" s="160">
        <v>0.86324786324786329</v>
      </c>
    </row>
    <row r="72" spans="1:13" x14ac:dyDescent="0.25">
      <c r="A72" s="30" t="s">
        <v>83</v>
      </c>
      <c r="B72" s="31" t="s">
        <v>86</v>
      </c>
      <c r="C72" s="153">
        <v>12.166666666666666</v>
      </c>
      <c r="D72" s="158">
        <v>487</v>
      </c>
      <c r="E72" s="158">
        <v>40.027397260273979</v>
      </c>
      <c r="F72" s="158">
        <v>427</v>
      </c>
      <c r="G72" s="158">
        <v>35.095890410958908</v>
      </c>
      <c r="H72" s="158">
        <v>27</v>
      </c>
      <c r="I72" s="159">
        <v>18</v>
      </c>
      <c r="J72" s="159">
        <v>22.027397260273979</v>
      </c>
      <c r="K72" s="159">
        <v>17.17808219178082</v>
      </c>
      <c r="L72" s="159">
        <v>17.917808219178085</v>
      </c>
      <c r="M72" s="160">
        <v>0.87679671457905539</v>
      </c>
    </row>
    <row r="73" spans="1:13" x14ac:dyDescent="0.25">
      <c r="A73" s="30" t="s">
        <v>83</v>
      </c>
      <c r="B73" s="31" t="s">
        <v>87</v>
      </c>
      <c r="C73" s="153">
        <v>12.166666666666666</v>
      </c>
      <c r="D73" s="158">
        <v>374</v>
      </c>
      <c r="E73" s="158">
        <v>30.739726027397264</v>
      </c>
      <c r="F73" s="158">
        <v>330</v>
      </c>
      <c r="G73" s="158">
        <v>27.123287671232887</v>
      </c>
      <c r="H73" s="158">
        <v>23</v>
      </c>
      <c r="I73" s="159">
        <v>6.9863013698630159</v>
      </c>
      <c r="J73" s="159">
        <v>23.75342465753425</v>
      </c>
      <c r="K73" s="159">
        <v>6.6575342465753442</v>
      </c>
      <c r="L73" s="159">
        <v>20.465753424657539</v>
      </c>
      <c r="M73" s="160">
        <v>0.88235294117647056</v>
      </c>
    </row>
    <row r="74" spans="1:13" x14ac:dyDescent="0.25">
      <c r="A74" s="30" t="s">
        <v>83</v>
      </c>
      <c r="B74" s="31" t="s">
        <v>88</v>
      </c>
      <c r="C74" s="153">
        <v>12.166666666666666</v>
      </c>
      <c r="D74" s="158">
        <v>391</v>
      </c>
      <c r="E74" s="158">
        <v>32.136986301369866</v>
      </c>
      <c r="F74" s="158">
        <v>349</v>
      </c>
      <c r="G74" s="158">
        <v>28.68493150684932</v>
      </c>
      <c r="H74" s="158">
        <v>22</v>
      </c>
      <c r="I74" s="159">
        <v>8.876712328767125</v>
      </c>
      <c r="J74" s="159">
        <v>23.260273972602739</v>
      </c>
      <c r="K74" s="159">
        <v>8.3013698630137007</v>
      </c>
      <c r="L74" s="159">
        <v>20.38356164383562</v>
      </c>
      <c r="M74" s="160">
        <v>0.89258312020460362</v>
      </c>
    </row>
    <row r="75" spans="1:13" x14ac:dyDescent="0.25">
      <c r="A75" s="26" t="s">
        <v>89</v>
      </c>
      <c r="B75" s="27"/>
      <c r="C75" s="27"/>
      <c r="D75" s="27">
        <v>1884</v>
      </c>
      <c r="E75" s="27"/>
      <c r="F75" s="27">
        <v>1687</v>
      </c>
      <c r="G75" s="27"/>
      <c r="H75" s="27">
        <v>152</v>
      </c>
      <c r="I75" s="27"/>
      <c r="J75" s="27"/>
      <c r="K75" s="27"/>
      <c r="L75" s="28"/>
      <c r="M75" s="28">
        <v>0.89543524416135878</v>
      </c>
    </row>
    <row r="76" spans="1:13" x14ac:dyDescent="0.25">
      <c r="A76" s="24" t="s">
        <v>1603</v>
      </c>
      <c r="B76" s="25"/>
      <c r="C76" s="25"/>
      <c r="D76" s="25"/>
      <c r="E76" s="25">
        <v>30.969863013698635</v>
      </c>
      <c r="F76" s="25"/>
      <c r="G76" s="25">
        <v>27.731506849315075</v>
      </c>
      <c r="H76" s="25"/>
      <c r="I76" s="25">
        <v>9.9452054794520564</v>
      </c>
      <c r="J76" s="25">
        <v>21.024657534246579</v>
      </c>
      <c r="K76" s="25">
        <v>9.6164383561643838</v>
      </c>
      <c r="L76" s="25">
        <v>18.115068493150687</v>
      </c>
      <c r="M76" s="161"/>
    </row>
    <row r="77" spans="1:13" x14ac:dyDescent="0.25">
      <c r="A77" s="30" t="s">
        <v>90</v>
      </c>
      <c r="B77" s="31" t="s">
        <v>91</v>
      </c>
      <c r="C77" s="153">
        <v>12.166666666666666</v>
      </c>
      <c r="D77" s="158">
        <v>398</v>
      </c>
      <c r="E77" s="158">
        <v>32.712328767123303</v>
      </c>
      <c r="F77" s="158">
        <v>294</v>
      </c>
      <c r="G77" s="158">
        <v>24.164383561643845</v>
      </c>
      <c r="H77" s="158">
        <v>19</v>
      </c>
      <c r="I77" s="159">
        <v>10.273972602739725</v>
      </c>
      <c r="J77" s="159">
        <v>22.438356164383563</v>
      </c>
      <c r="K77" s="159">
        <v>9.5342465753424683</v>
      </c>
      <c r="L77" s="159">
        <v>14.63013698630137</v>
      </c>
      <c r="M77" s="160">
        <v>0.7386934673366834</v>
      </c>
    </row>
    <row r="78" spans="1:13" x14ac:dyDescent="0.25">
      <c r="A78" s="30" t="s">
        <v>90</v>
      </c>
      <c r="B78" s="31" t="s">
        <v>92</v>
      </c>
      <c r="C78" s="153">
        <v>6.0333333333333332</v>
      </c>
      <c r="D78" s="158">
        <v>198</v>
      </c>
      <c r="E78" s="158">
        <v>32.817679558011051</v>
      </c>
      <c r="F78" s="158">
        <v>156</v>
      </c>
      <c r="G78" s="158">
        <v>25.856353591160225</v>
      </c>
      <c r="H78" s="158">
        <v>97</v>
      </c>
      <c r="I78" s="159">
        <v>10.276243093922652</v>
      </c>
      <c r="J78" s="159">
        <v>22.541436464088399</v>
      </c>
      <c r="K78" s="159">
        <v>7.6243093922651912</v>
      </c>
      <c r="L78" s="159">
        <v>18.232044198895029</v>
      </c>
      <c r="M78" s="160">
        <v>0.78787878787878785</v>
      </c>
    </row>
    <row r="79" spans="1:13" x14ac:dyDescent="0.25">
      <c r="A79" s="30" t="s">
        <v>90</v>
      </c>
      <c r="B79" s="31" t="s">
        <v>93</v>
      </c>
      <c r="C79" s="153">
        <v>12.166666666666666</v>
      </c>
      <c r="D79" s="158">
        <v>328</v>
      </c>
      <c r="E79" s="158">
        <v>26.958904109589039</v>
      </c>
      <c r="F79" s="158">
        <v>260</v>
      </c>
      <c r="G79" s="158">
        <v>21.369863013698634</v>
      </c>
      <c r="H79" s="158">
        <v>31</v>
      </c>
      <c r="I79" s="159">
        <v>6.0000000000000018</v>
      </c>
      <c r="J79" s="159">
        <v>20.958904109589042</v>
      </c>
      <c r="K79" s="159">
        <v>6.575342465753427</v>
      </c>
      <c r="L79" s="159">
        <v>14.794520547945208</v>
      </c>
      <c r="M79" s="160">
        <v>0.79268292682926833</v>
      </c>
    </row>
    <row r="80" spans="1:13" x14ac:dyDescent="0.25">
      <c r="A80" s="30" t="s">
        <v>90</v>
      </c>
      <c r="B80" s="31" t="s">
        <v>94</v>
      </c>
      <c r="C80" s="153">
        <v>12.166666666666666</v>
      </c>
      <c r="D80" s="158">
        <v>357</v>
      </c>
      <c r="E80" s="158">
        <v>29.342465753424666</v>
      </c>
      <c r="F80" s="158">
        <v>306</v>
      </c>
      <c r="G80" s="158">
        <v>25.150684931506856</v>
      </c>
      <c r="H80" s="158">
        <v>21</v>
      </c>
      <c r="I80" s="159">
        <v>9.2876712328767148</v>
      </c>
      <c r="J80" s="159">
        <v>20.054794520547947</v>
      </c>
      <c r="K80" s="159">
        <v>9.1232876712328803</v>
      </c>
      <c r="L80" s="159">
        <v>16.027397260273972</v>
      </c>
      <c r="M80" s="160">
        <v>0.8571428571428571</v>
      </c>
    </row>
    <row r="81" spans="1:13" x14ac:dyDescent="0.25">
      <c r="A81" s="30" t="s">
        <v>90</v>
      </c>
      <c r="B81" s="31" t="s">
        <v>95</v>
      </c>
      <c r="C81" s="153">
        <v>12.166666666666666</v>
      </c>
      <c r="D81" s="158">
        <v>371</v>
      </c>
      <c r="E81" s="158">
        <v>30.493150684931507</v>
      </c>
      <c r="F81" s="158">
        <v>279</v>
      </c>
      <c r="G81" s="158">
        <v>22.931506849315074</v>
      </c>
      <c r="H81" s="158">
        <v>63</v>
      </c>
      <c r="I81" s="159">
        <v>9.4520547945205511</v>
      </c>
      <c r="J81" s="159">
        <v>21.041095890410961</v>
      </c>
      <c r="K81" s="159">
        <v>8.3835616438356162</v>
      </c>
      <c r="L81" s="159">
        <v>14.547945205479454</v>
      </c>
      <c r="M81" s="160">
        <v>0.75202156334231807</v>
      </c>
    </row>
    <row r="82" spans="1:13" x14ac:dyDescent="0.25">
      <c r="A82" s="30" t="s">
        <v>90</v>
      </c>
      <c r="B82" s="31" t="s">
        <v>96</v>
      </c>
      <c r="C82" s="153">
        <v>12.166666666666666</v>
      </c>
      <c r="D82" s="158">
        <v>404</v>
      </c>
      <c r="E82" s="158">
        <v>33.205479452054803</v>
      </c>
      <c r="F82" s="158">
        <v>350</v>
      </c>
      <c r="G82" s="158">
        <v>28.767123287671243</v>
      </c>
      <c r="H82" s="158">
        <v>10</v>
      </c>
      <c r="I82" s="159">
        <v>10.356164383561641</v>
      </c>
      <c r="J82" s="159">
        <v>22.849315068493155</v>
      </c>
      <c r="K82" s="159">
        <v>9.0410958904109595</v>
      </c>
      <c r="L82" s="159">
        <v>19.726027397260275</v>
      </c>
      <c r="M82" s="160">
        <v>0.86633663366336633</v>
      </c>
    </row>
    <row r="83" spans="1:13" x14ac:dyDescent="0.25">
      <c r="A83" s="30" t="s">
        <v>90</v>
      </c>
      <c r="B83" s="31" t="s">
        <v>97</v>
      </c>
      <c r="C83" s="153">
        <v>12.166666666666666</v>
      </c>
      <c r="D83" s="158">
        <v>217</v>
      </c>
      <c r="E83" s="158">
        <v>17.835616438356166</v>
      </c>
      <c r="F83" s="158">
        <v>222</v>
      </c>
      <c r="G83" s="158">
        <v>18.246575342465754</v>
      </c>
      <c r="H83" s="158">
        <v>40</v>
      </c>
      <c r="I83" s="159">
        <v>9.8630136986301391</v>
      </c>
      <c r="J83" s="159">
        <v>7.9726027397260282</v>
      </c>
      <c r="K83" s="159">
        <v>10.849315068493151</v>
      </c>
      <c r="L83" s="159">
        <v>7.397260273972603</v>
      </c>
      <c r="M83" s="160">
        <v>1.0230414746543779</v>
      </c>
    </row>
    <row r="84" spans="1:13" x14ac:dyDescent="0.25">
      <c r="A84" s="30" t="s">
        <v>90</v>
      </c>
      <c r="B84" s="31" t="s">
        <v>98</v>
      </c>
      <c r="C84" s="153">
        <v>12.166666666666666</v>
      </c>
      <c r="D84" s="158">
        <v>404</v>
      </c>
      <c r="E84" s="158">
        <v>33.205479452054803</v>
      </c>
      <c r="F84" s="158">
        <v>313</v>
      </c>
      <c r="G84" s="158">
        <v>25.726027397260282</v>
      </c>
      <c r="H84" s="158">
        <v>73</v>
      </c>
      <c r="I84" s="159">
        <v>9.4520547945205546</v>
      </c>
      <c r="J84" s="159">
        <v>23.75342465753425</v>
      </c>
      <c r="K84" s="159">
        <v>10.767123287671236</v>
      </c>
      <c r="L84" s="159">
        <v>14.958904109589042</v>
      </c>
      <c r="M84" s="160">
        <v>0.77475247524752477</v>
      </c>
    </row>
    <row r="85" spans="1:13" x14ac:dyDescent="0.25">
      <c r="A85" s="30" t="s">
        <v>90</v>
      </c>
      <c r="B85" s="31" t="s">
        <v>99</v>
      </c>
      <c r="C85" s="153">
        <v>12.166666666666666</v>
      </c>
      <c r="D85" s="158">
        <v>301</v>
      </c>
      <c r="E85" s="158">
        <v>24.739726027397261</v>
      </c>
      <c r="F85" s="158">
        <v>273</v>
      </c>
      <c r="G85" s="158">
        <v>22.438356164383556</v>
      </c>
      <c r="H85" s="158">
        <v>75</v>
      </c>
      <c r="I85" s="159">
        <v>7.97260273972603</v>
      </c>
      <c r="J85" s="159">
        <v>16.767123287671232</v>
      </c>
      <c r="K85" s="159">
        <v>7.068493150684934</v>
      </c>
      <c r="L85" s="159">
        <v>15.36986301369863</v>
      </c>
      <c r="M85" s="160">
        <v>0.90697674418604646</v>
      </c>
    </row>
    <row r="86" spans="1:13" x14ac:dyDescent="0.25">
      <c r="A86" s="26" t="s">
        <v>100</v>
      </c>
      <c r="B86" s="27"/>
      <c r="C86" s="27"/>
      <c r="D86" s="27">
        <v>2978</v>
      </c>
      <c r="E86" s="27"/>
      <c r="F86" s="27">
        <v>2453</v>
      </c>
      <c r="G86" s="27"/>
      <c r="H86" s="27">
        <v>429</v>
      </c>
      <c r="I86" s="27"/>
      <c r="J86" s="27"/>
      <c r="K86" s="27"/>
      <c r="L86" s="28"/>
      <c r="M86" s="28">
        <v>0.82370718603089321</v>
      </c>
    </row>
    <row r="87" spans="1:13" x14ac:dyDescent="0.25">
      <c r="A87" s="24" t="s">
        <v>1604</v>
      </c>
      <c r="B87" s="25"/>
      <c r="C87" s="25"/>
      <c r="D87" s="25"/>
      <c r="E87" s="25">
        <v>29.034536693660286</v>
      </c>
      <c r="F87" s="25"/>
      <c r="G87" s="25">
        <v>23.850097126567274</v>
      </c>
      <c r="H87" s="25"/>
      <c r="I87" s="25">
        <v>9.2148641489442227</v>
      </c>
      <c r="J87" s="25">
        <v>19.819672544716063</v>
      </c>
      <c r="K87" s="25">
        <v>8.7740861272988742</v>
      </c>
      <c r="L87" s="25">
        <v>15.076010999268398</v>
      </c>
      <c r="M87" s="161"/>
    </row>
    <row r="88" spans="1:13" x14ac:dyDescent="0.25">
      <c r="A88" s="30" t="s">
        <v>101</v>
      </c>
      <c r="B88" s="31" t="s">
        <v>102</v>
      </c>
      <c r="C88" s="153">
        <v>9.1</v>
      </c>
      <c r="D88" s="158">
        <v>219</v>
      </c>
      <c r="E88" s="158">
        <v>24.065934065934062</v>
      </c>
      <c r="F88" s="158">
        <v>172</v>
      </c>
      <c r="G88" s="158">
        <v>18.901098901098898</v>
      </c>
      <c r="H88" s="158">
        <v>23</v>
      </c>
      <c r="I88" s="159">
        <v>5.4945054945054945</v>
      </c>
      <c r="J88" s="159">
        <v>18.571428571428573</v>
      </c>
      <c r="K88" s="159">
        <v>4.9450549450549453</v>
      </c>
      <c r="L88" s="159">
        <v>13.956043956043954</v>
      </c>
      <c r="M88" s="160">
        <v>0.78538812785388123</v>
      </c>
    </row>
    <row r="89" spans="1:13" x14ac:dyDescent="0.25">
      <c r="A89" s="30" t="s">
        <v>101</v>
      </c>
      <c r="B89" s="31" t="s">
        <v>103</v>
      </c>
      <c r="C89" s="153">
        <v>12.166666666666666</v>
      </c>
      <c r="D89" s="158">
        <v>353</v>
      </c>
      <c r="E89" s="158">
        <v>29.013698630136989</v>
      </c>
      <c r="F89" s="158">
        <v>248</v>
      </c>
      <c r="G89" s="158">
        <v>20.383561643835623</v>
      </c>
      <c r="H89" s="158">
        <v>76</v>
      </c>
      <c r="I89" s="159">
        <v>7.5616438356164402</v>
      </c>
      <c r="J89" s="159">
        <v>21.452054794520546</v>
      </c>
      <c r="K89" s="159">
        <v>3.8630136986301373</v>
      </c>
      <c r="L89" s="159">
        <v>16.520547945205482</v>
      </c>
      <c r="M89" s="160">
        <v>0.7025495750708215</v>
      </c>
    </row>
    <row r="90" spans="1:13" x14ac:dyDescent="0.25">
      <c r="A90" s="30" t="s">
        <v>101</v>
      </c>
      <c r="B90" s="31" t="s">
        <v>104</v>
      </c>
      <c r="C90" s="153">
        <v>12.166666666666666</v>
      </c>
      <c r="D90" s="158">
        <v>213</v>
      </c>
      <c r="E90" s="158">
        <v>17.5068493150685</v>
      </c>
      <c r="F90" s="158">
        <v>199</v>
      </c>
      <c r="G90" s="158">
        <v>16.356164383561648</v>
      </c>
      <c r="H90" s="158">
        <v>155</v>
      </c>
      <c r="I90" s="159">
        <v>3.7808219178082196</v>
      </c>
      <c r="J90" s="159">
        <v>13.726027397260278</v>
      </c>
      <c r="K90" s="159">
        <v>2.7123287671232887</v>
      </c>
      <c r="L90" s="159">
        <v>13.643835616438357</v>
      </c>
      <c r="M90" s="160">
        <v>0.93427230046948362</v>
      </c>
    </row>
    <row r="91" spans="1:13" x14ac:dyDescent="0.25">
      <c r="A91" s="26" t="s">
        <v>105</v>
      </c>
      <c r="B91" s="27"/>
      <c r="C91" s="27"/>
      <c r="D91" s="27">
        <v>785</v>
      </c>
      <c r="E91" s="27"/>
      <c r="F91" s="27">
        <v>619</v>
      </c>
      <c r="G91" s="27"/>
      <c r="H91" s="27">
        <v>254</v>
      </c>
      <c r="I91" s="27"/>
      <c r="J91" s="27"/>
      <c r="K91" s="27"/>
      <c r="L91" s="28"/>
      <c r="M91" s="28">
        <v>0.7885350318471338</v>
      </c>
    </row>
    <row r="92" spans="1:13" x14ac:dyDescent="0.25">
      <c r="A92" s="24" t="s">
        <v>1605</v>
      </c>
      <c r="B92" s="25"/>
      <c r="C92" s="25"/>
      <c r="D92" s="25"/>
      <c r="E92" s="25">
        <v>23.528827337046518</v>
      </c>
      <c r="F92" s="25"/>
      <c r="G92" s="25">
        <v>18.546941642832056</v>
      </c>
      <c r="H92" s="25"/>
      <c r="I92" s="25">
        <v>5.6123237493100513</v>
      </c>
      <c r="J92" s="25">
        <v>17.916503587736468</v>
      </c>
      <c r="K92" s="25">
        <v>3.8401324702694573</v>
      </c>
      <c r="L92" s="25">
        <v>14.706809172562599</v>
      </c>
      <c r="M92" s="161"/>
    </row>
    <row r="93" spans="1:13" x14ac:dyDescent="0.25">
      <c r="A93" s="30" t="s">
        <v>106</v>
      </c>
      <c r="B93" s="31" t="s">
        <v>107</v>
      </c>
      <c r="C93" s="153">
        <v>12.166666666666666</v>
      </c>
      <c r="D93" s="158">
        <v>761</v>
      </c>
      <c r="E93" s="158">
        <v>62.547945205479458</v>
      </c>
      <c r="F93" s="158">
        <v>633</v>
      </c>
      <c r="G93" s="158">
        <v>52.027397260273958</v>
      </c>
      <c r="H93" s="158">
        <v>88</v>
      </c>
      <c r="I93" s="159">
        <v>19.150684931506856</v>
      </c>
      <c r="J93" s="159">
        <v>43.39726027397262</v>
      </c>
      <c r="K93" s="159">
        <v>17.424657534246574</v>
      </c>
      <c r="L93" s="159">
        <v>34.602739726027394</v>
      </c>
      <c r="M93" s="160">
        <v>0.83180026281208941</v>
      </c>
    </row>
    <row r="94" spans="1:13" x14ac:dyDescent="0.25">
      <c r="A94" s="30" t="s">
        <v>106</v>
      </c>
      <c r="B94" s="31" t="s">
        <v>108</v>
      </c>
      <c r="C94" s="153">
        <v>12.166666666666666</v>
      </c>
      <c r="D94" s="158">
        <v>710</v>
      </c>
      <c r="E94" s="158">
        <v>58.356164383561627</v>
      </c>
      <c r="F94" s="158">
        <v>705</v>
      </c>
      <c r="G94" s="158">
        <v>57.945205479452056</v>
      </c>
      <c r="H94" s="158">
        <v>46</v>
      </c>
      <c r="I94" s="159">
        <v>16.438356164383563</v>
      </c>
      <c r="J94" s="159">
        <v>41.917808219178085</v>
      </c>
      <c r="K94" s="159">
        <v>15.78082191780822</v>
      </c>
      <c r="L94" s="159">
        <v>42.164383561643831</v>
      </c>
      <c r="M94" s="160">
        <v>0.99295774647887325</v>
      </c>
    </row>
    <row r="95" spans="1:13" x14ac:dyDescent="0.25">
      <c r="A95" s="30" t="s">
        <v>106</v>
      </c>
      <c r="B95" s="31" t="s">
        <v>109</v>
      </c>
      <c r="C95" s="153">
        <v>12.166666666666666</v>
      </c>
      <c r="D95" s="158">
        <v>682</v>
      </c>
      <c r="E95" s="158">
        <v>56.054794520547944</v>
      </c>
      <c r="F95" s="158">
        <v>587</v>
      </c>
      <c r="G95" s="158">
        <v>48.246575342465768</v>
      </c>
      <c r="H95" s="158">
        <v>62</v>
      </c>
      <c r="I95" s="159">
        <v>13.80821917808219</v>
      </c>
      <c r="J95" s="159">
        <v>42.246575342465754</v>
      </c>
      <c r="K95" s="159">
        <v>15.534246575342467</v>
      </c>
      <c r="L95" s="159">
        <v>32.712328767123296</v>
      </c>
      <c r="M95" s="160">
        <v>0.86070381231671556</v>
      </c>
    </row>
    <row r="96" spans="1:13" x14ac:dyDescent="0.25">
      <c r="A96" s="26" t="s">
        <v>1624</v>
      </c>
      <c r="B96" s="27"/>
      <c r="C96" s="27"/>
      <c r="D96" s="27">
        <v>2153</v>
      </c>
      <c r="E96" s="27"/>
      <c r="F96" s="27">
        <v>1925</v>
      </c>
      <c r="G96" s="27"/>
      <c r="H96" s="27">
        <v>196</v>
      </c>
      <c r="I96" s="27"/>
      <c r="J96" s="27"/>
      <c r="K96" s="27"/>
      <c r="L96" s="28"/>
      <c r="M96" s="28">
        <v>0.89410125406409657</v>
      </c>
    </row>
    <row r="97" spans="1:13" x14ac:dyDescent="0.25">
      <c r="A97" s="24" t="s">
        <v>1606</v>
      </c>
      <c r="B97" s="25"/>
      <c r="C97" s="25"/>
      <c r="D97" s="25"/>
      <c r="E97" s="25">
        <v>58.986301369863007</v>
      </c>
      <c r="F97" s="25"/>
      <c r="G97" s="25">
        <v>52.739726027397261</v>
      </c>
      <c r="H97" s="25"/>
      <c r="I97" s="25">
        <v>16.465753424657539</v>
      </c>
      <c r="J97" s="25">
        <v>42.520547945205486</v>
      </c>
      <c r="K97" s="25">
        <v>16.246575342465754</v>
      </c>
      <c r="L97" s="25">
        <v>36.493150684931507</v>
      </c>
      <c r="M97" s="161"/>
    </row>
    <row r="98" spans="1:13" x14ac:dyDescent="0.25">
      <c r="A98" s="30" t="s">
        <v>111</v>
      </c>
      <c r="B98" s="31" t="s">
        <v>112</v>
      </c>
      <c r="C98" s="153">
        <v>12.166666666666666</v>
      </c>
      <c r="D98" s="158">
        <v>357</v>
      </c>
      <c r="E98" s="158">
        <v>29.342465753424658</v>
      </c>
      <c r="F98" s="158">
        <v>241</v>
      </c>
      <c r="G98" s="158">
        <v>19.808219178082194</v>
      </c>
      <c r="H98" s="158">
        <v>34</v>
      </c>
      <c r="I98" s="159">
        <v>12.986301369863014</v>
      </c>
      <c r="J98" s="159">
        <v>16.356164383561648</v>
      </c>
      <c r="K98" s="159">
        <v>11.095890410958905</v>
      </c>
      <c r="L98" s="159">
        <v>8.7123287671232887</v>
      </c>
      <c r="M98" s="160">
        <v>0.67507002801120453</v>
      </c>
    </row>
    <row r="99" spans="1:13" x14ac:dyDescent="0.25">
      <c r="A99" s="30" t="s">
        <v>111</v>
      </c>
      <c r="B99" s="31" t="s">
        <v>113</v>
      </c>
      <c r="C99" s="153">
        <v>12.166666666666666</v>
      </c>
      <c r="D99" s="158">
        <v>348</v>
      </c>
      <c r="E99" s="158">
        <v>28.602739726027398</v>
      </c>
      <c r="F99" s="158">
        <v>305</v>
      </c>
      <c r="G99" s="158">
        <v>25.068493150684933</v>
      </c>
      <c r="H99" s="158">
        <v>25</v>
      </c>
      <c r="I99" s="159">
        <v>12</v>
      </c>
      <c r="J99" s="159">
        <v>16.602739726027398</v>
      </c>
      <c r="K99" s="159">
        <v>11.260273972602736</v>
      </c>
      <c r="L99" s="159">
        <v>13.808219178082194</v>
      </c>
      <c r="M99" s="160">
        <v>0.87643678160919536</v>
      </c>
    </row>
    <row r="100" spans="1:13" x14ac:dyDescent="0.25">
      <c r="A100" s="30" t="s">
        <v>111</v>
      </c>
      <c r="B100" s="31" t="s">
        <v>114</v>
      </c>
      <c r="C100" s="153">
        <v>9.1</v>
      </c>
      <c r="D100" s="158">
        <v>87</v>
      </c>
      <c r="E100" s="158">
        <v>9.5604395604395584</v>
      </c>
      <c r="F100" s="158">
        <v>82</v>
      </c>
      <c r="G100" s="158">
        <v>9.0109890109890109</v>
      </c>
      <c r="H100" s="158">
        <v>56</v>
      </c>
      <c r="I100" s="159">
        <v>9.5604395604395584</v>
      </c>
      <c r="J100" s="159"/>
      <c r="K100" s="159">
        <v>9.0109890109890092</v>
      </c>
      <c r="L100" s="159"/>
      <c r="M100" s="160">
        <v>0.94252873563218387</v>
      </c>
    </row>
    <row r="101" spans="1:13" x14ac:dyDescent="0.25">
      <c r="A101" s="30" t="s">
        <v>111</v>
      </c>
      <c r="B101" s="31" t="s">
        <v>115</v>
      </c>
      <c r="C101" s="153">
        <v>12.166666666666666</v>
      </c>
      <c r="D101" s="158">
        <v>358</v>
      </c>
      <c r="E101" s="158">
        <v>29.424657534246585</v>
      </c>
      <c r="F101" s="158">
        <v>281</v>
      </c>
      <c r="G101" s="158">
        <v>23.095890410958916</v>
      </c>
      <c r="H101" s="158">
        <v>26</v>
      </c>
      <c r="I101" s="159">
        <v>12.246575342465752</v>
      </c>
      <c r="J101" s="159">
        <v>17.17808219178082</v>
      </c>
      <c r="K101" s="159">
        <v>13.643835616438354</v>
      </c>
      <c r="L101" s="159">
        <v>9.4520547945205511</v>
      </c>
      <c r="M101" s="160">
        <v>0.78491620111731841</v>
      </c>
    </row>
    <row r="102" spans="1:13" x14ac:dyDescent="0.25">
      <c r="A102" s="30" t="s">
        <v>111</v>
      </c>
      <c r="B102" s="31" t="s">
        <v>116</v>
      </c>
      <c r="C102" s="153">
        <v>11.766666666666667</v>
      </c>
      <c r="D102" s="158">
        <v>320</v>
      </c>
      <c r="E102" s="158">
        <v>27.195467422096325</v>
      </c>
      <c r="F102" s="158">
        <v>236</v>
      </c>
      <c r="G102" s="158">
        <v>20.056657223796034</v>
      </c>
      <c r="H102" s="158">
        <v>97</v>
      </c>
      <c r="I102" s="159">
        <v>11.813031161473086</v>
      </c>
      <c r="J102" s="159">
        <v>15.382436260623228</v>
      </c>
      <c r="K102" s="159">
        <v>10.538243626062322</v>
      </c>
      <c r="L102" s="159">
        <v>9.5184135977337085</v>
      </c>
      <c r="M102" s="160">
        <v>0.73750000000000004</v>
      </c>
    </row>
    <row r="103" spans="1:13" x14ac:dyDescent="0.25">
      <c r="A103" s="26" t="s">
        <v>117</v>
      </c>
      <c r="B103" s="27"/>
      <c r="C103" s="27"/>
      <c r="D103" s="27">
        <v>1470</v>
      </c>
      <c r="E103" s="27"/>
      <c r="F103" s="27">
        <v>1145</v>
      </c>
      <c r="G103" s="27"/>
      <c r="H103" s="27">
        <v>238</v>
      </c>
      <c r="I103" s="27"/>
      <c r="J103" s="27"/>
      <c r="K103" s="27"/>
      <c r="L103" s="28"/>
      <c r="M103" s="28">
        <v>0.77891156462585032</v>
      </c>
    </row>
    <row r="104" spans="1:13" x14ac:dyDescent="0.25">
      <c r="A104" s="24" t="s">
        <v>1607</v>
      </c>
      <c r="B104" s="25"/>
      <c r="C104" s="25"/>
      <c r="D104" s="25"/>
      <c r="E104" s="25">
        <v>24.825153999246908</v>
      </c>
      <c r="F104" s="25"/>
      <c r="G104" s="25">
        <v>19.408049794902219</v>
      </c>
      <c r="H104" s="25"/>
      <c r="I104" s="25">
        <v>11.721269486848282</v>
      </c>
      <c r="J104" s="25">
        <v>16.37985564049827</v>
      </c>
      <c r="K104" s="25">
        <v>11.109846527410264</v>
      </c>
      <c r="L104" s="25">
        <v>10.372754084364935</v>
      </c>
      <c r="M104" s="161"/>
    </row>
    <row r="105" spans="1:13" x14ac:dyDescent="0.25">
      <c r="A105" s="30" t="s">
        <v>118</v>
      </c>
      <c r="B105" s="31" t="s">
        <v>119</v>
      </c>
      <c r="C105" s="153">
        <v>11.766666666666667</v>
      </c>
      <c r="D105" s="158">
        <v>398</v>
      </c>
      <c r="E105" s="158">
        <v>33.824362606232292</v>
      </c>
      <c r="F105" s="158">
        <v>382</v>
      </c>
      <c r="G105" s="158">
        <v>32.464589235127477</v>
      </c>
      <c r="H105" s="158">
        <v>46</v>
      </c>
      <c r="I105" s="159">
        <v>7.6487252124645897</v>
      </c>
      <c r="J105" s="159">
        <v>26.175637393767705</v>
      </c>
      <c r="K105" s="159">
        <v>8.0736543909348466</v>
      </c>
      <c r="L105" s="159">
        <v>24.390934844192635</v>
      </c>
      <c r="M105" s="160">
        <v>0.95979899497487442</v>
      </c>
    </row>
    <row r="106" spans="1:13" x14ac:dyDescent="0.25">
      <c r="A106" s="30" t="s">
        <v>118</v>
      </c>
      <c r="B106" s="31" t="s">
        <v>120</v>
      </c>
      <c r="C106" s="153">
        <v>12.166666666666666</v>
      </c>
      <c r="D106" s="158">
        <v>487</v>
      </c>
      <c r="E106" s="158">
        <v>40.027397260273979</v>
      </c>
      <c r="F106" s="158">
        <v>494</v>
      </c>
      <c r="G106" s="158">
        <v>40.602739726027394</v>
      </c>
      <c r="H106" s="158">
        <v>44</v>
      </c>
      <c r="I106" s="159">
        <v>10.684931506849317</v>
      </c>
      <c r="J106" s="159">
        <v>29.342465753424662</v>
      </c>
      <c r="K106" s="159">
        <v>13.643835616438356</v>
      </c>
      <c r="L106" s="159">
        <v>26.958904109589049</v>
      </c>
      <c r="M106" s="160">
        <v>1.0143737166324436</v>
      </c>
    </row>
    <row r="107" spans="1:13" x14ac:dyDescent="0.25">
      <c r="A107" s="30" t="s">
        <v>118</v>
      </c>
      <c r="B107" s="31" t="s">
        <v>121</v>
      </c>
      <c r="C107" s="153">
        <v>12.166666666666666</v>
      </c>
      <c r="D107" s="158">
        <v>396</v>
      </c>
      <c r="E107" s="158">
        <v>32.547945205479458</v>
      </c>
      <c r="F107" s="158">
        <v>376</v>
      </c>
      <c r="G107" s="158">
        <v>30.904109589041109</v>
      </c>
      <c r="H107" s="158">
        <v>74</v>
      </c>
      <c r="I107" s="159">
        <v>9.0410958904109613</v>
      </c>
      <c r="J107" s="159">
        <v>23.5068493150685</v>
      </c>
      <c r="K107" s="159">
        <v>10.273972602739727</v>
      </c>
      <c r="L107" s="159">
        <v>20.63013698630137</v>
      </c>
      <c r="M107" s="160">
        <v>0.9494949494949495</v>
      </c>
    </row>
    <row r="108" spans="1:13" x14ac:dyDescent="0.25">
      <c r="A108" s="30" t="s">
        <v>118</v>
      </c>
      <c r="B108" s="31" t="s">
        <v>122</v>
      </c>
      <c r="C108" s="153">
        <v>12.166666666666666</v>
      </c>
      <c r="D108" s="158">
        <v>371</v>
      </c>
      <c r="E108" s="158">
        <v>30.493150684931514</v>
      </c>
      <c r="F108" s="158">
        <v>333</v>
      </c>
      <c r="G108" s="158">
        <v>27.369863013698634</v>
      </c>
      <c r="H108" s="158">
        <v>48</v>
      </c>
      <c r="I108" s="159">
        <v>10.767123287671234</v>
      </c>
      <c r="J108" s="159">
        <v>19.726027397260278</v>
      </c>
      <c r="K108" s="159">
        <v>11.753424657534241</v>
      </c>
      <c r="L108" s="159">
        <v>15.616438356164386</v>
      </c>
      <c r="M108" s="160">
        <v>0.89757412398921832</v>
      </c>
    </row>
    <row r="109" spans="1:13" x14ac:dyDescent="0.25">
      <c r="A109" s="30" t="s">
        <v>118</v>
      </c>
      <c r="B109" s="31" t="s">
        <v>123</v>
      </c>
      <c r="C109" s="153">
        <v>12.166666666666666</v>
      </c>
      <c r="D109" s="158">
        <v>371</v>
      </c>
      <c r="E109" s="158">
        <v>30.493150684931514</v>
      </c>
      <c r="F109" s="158">
        <v>390</v>
      </c>
      <c r="G109" s="158">
        <v>32.054794520547951</v>
      </c>
      <c r="H109" s="158">
        <v>19</v>
      </c>
      <c r="I109" s="159">
        <v>9.0410958904109631</v>
      </c>
      <c r="J109" s="159">
        <v>21.452054794520549</v>
      </c>
      <c r="K109" s="159">
        <v>11.342465753424658</v>
      </c>
      <c r="L109" s="159">
        <v>20.712328767123292</v>
      </c>
      <c r="M109" s="160">
        <v>1.0512129380053907</v>
      </c>
    </row>
    <row r="110" spans="1:13" x14ac:dyDescent="0.25">
      <c r="A110" s="30" t="s">
        <v>118</v>
      </c>
      <c r="B110" s="31" t="s">
        <v>124</v>
      </c>
      <c r="C110" s="153">
        <v>12.166666666666666</v>
      </c>
      <c r="D110" s="158">
        <v>362</v>
      </c>
      <c r="E110" s="158">
        <v>29.753424657534246</v>
      </c>
      <c r="F110" s="158">
        <v>312</v>
      </c>
      <c r="G110" s="158">
        <v>25.643835616438363</v>
      </c>
      <c r="H110" s="158">
        <v>77</v>
      </c>
      <c r="I110" s="159">
        <v>8.2191780821917817</v>
      </c>
      <c r="J110" s="159">
        <v>21.534246575342465</v>
      </c>
      <c r="K110" s="159">
        <v>6.0821917808219199</v>
      </c>
      <c r="L110" s="159">
        <v>19.561643835616437</v>
      </c>
      <c r="M110" s="160">
        <v>0.86187845303867405</v>
      </c>
    </row>
    <row r="111" spans="1:13" x14ac:dyDescent="0.25">
      <c r="A111" s="26" t="s">
        <v>1625</v>
      </c>
      <c r="B111" s="27"/>
      <c r="C111" s="27"/>
      <c r="D111" s="27">
        <v>2385</v>
      </c>
      <c r="E111" s="27"/>
      <c r="F111" s="27">
        <v>2287</v>
      </c>
      <c r="G111" s="27"/>
      <c r="H111" s="27">
        <v>308</v>
      </c>
      <c r="I111" s="27"/>
      <c r="J111" s="27"/>
      <c r="K111" s="27"/>
      <c r="L111" s="28"/>
      <c r="M111" s="28">
        <v>0.95890985324947586</v>
      </c>
    </row>
    <row r="112" spans="1:13" x14ac:dyDescent="0.25">
      <c r="A112" s="24" t="s">
        <v>1608</v>
      </c>
      <c r="B112" s="25"/>
      <c r="C112" s="25"/>
      <c r="D112" s="25"/>
      <c r="E112" s="25">
        <v>32.856571849897172</v>
      </c>
      <c r="F112" s="25"/>
      <c r="G112" s="25">
        <v>31.506655283480153</v>
      </c>
      <c r="H112" s="25"/>
      <c r="I112" s="25">
        <v>9.2336916449998085</v>
      </c>
      <c r="J112" s="25">
        <v>23.62288020489736</v>
      </c>
      <c r="K112" s="25">
        <v>10.194924133648957</v>
      </c>
      <c r="L112" s="25">
        <v>21.311731149831193</v>
      </c>
      <c r="M112" s="161"/>
    </row>
    <row r="113" spans="1:13" x14ac:dyDescent="0.25">
      <c r="A113" s="30" t="s">
        <v>126</v>
      </c>
      <c r="B113" s="31" t="s">
        <v>127</v>
      </c>
      <c r="C113" s="153">
        <v>12.166666666666666</v>
      </c>
      <c r="D113" s="158">
        <v>408</v>
      </c>
      <c r="E113" s="158">
        <v>33.534246575342465</v>
      </c>
      <c r="F113" s="158">
        <v>377</v>
      </c>
      <c r="G113" s="158">
        <v>30.986301369863014</v>
      </c>
      <c r="H113" s="158">
        <v>56</v>
      </c>
      <c r="I113" s="159">
        <v>9.8630136986301356</v>
      </c>
      <c r="J113" s="159">
        <v>23.671232876712335</v>
      </c>
      <c r="K113" s="159">
        <v>10.520547945205479</v>
      </c>
      <c r="L113" s="159">
        <v>20.465753424657535</v>
      </c>
      <c r="M113" s="160">
        <v>0.9240196078431373</v>
      </c>
    </row>
    <row r="114" spans="1:13" x14ac:dyDescent="0.25">
      <c r="A114" s="30" t="s">
        <v>126</v>
      </c>
      <c r="B114" s="31" t="s">
        <v>128</v>
      </c>
      <c r="C114" s="153">
        <v>12.166666666666666</v>
      </c>
      <c r="D114" s="158">
        <v>460</v>
      </c>
      <c r="E114" s="158">
        <v>37.808219178082197</v>
      </c>
      <c r="F114" s="158">
        <v>368</v>
      </c>
      <c r="G114" s="158">
        <v>30.246575342465761</v>
      </c>
      <c r="H114" s="158">
        <v>52</v>
      </c>
      <c r="I114" s="159">
        <v>10.931506849315072</v>
      </c>
      <c r="J114" s="159">
        <v>26.876712328767127</v>
      </c>
      <c r="K114" s="159">
        <v>10.273972602739727</v>
      </c>
      <c r="L114" s="159">
        <v>19.972602739726028</v>
      </c>
      <c r="M114" s="160">
        <v>0.8</v>
      </c>
    </row>
    <row r="115" spans="1:13" x14ac:dyDescent="0.25">
      <c r="A115" s="30" t="s">
        <v>126</v>
      </c>
      <c r="B115" s="31" t="s">
        <v>129</v>
      </c>
      <c r="C115" s="153">
        <v>12.166666666666666</v>
      </c>
      <c r="D115" s="158">
        <v>275</v>
      </c>
      <c r="E115" s="158">
        <v>22.602739726027398</v>
      </c>
      <c r="F115" s="158">
        <v>297</v>
      </c>
      <c r="G115" s="158">
        <v>24.410958904109599</v>
      </c>
      <c r="H115" s="158">
        <v>88</v>
      </c>
      <c r="I115" s="159">
        <v>7.5616438356164428</v>
      </c>
      <c r="J115" s="159">
        <v>15.04109589041096</v>
      </c>
      <c r="K115" s="159">
        <v>9.6164383561643838</v>
      </c>
      <c r="L115" s="159">
        <v>14.794520547945206</v>
      </c>
      <c r="M115" s="160">
        <v>1.08</v>
      </c>
    </row>
    <row r="116" spans="1:13" x14ac:dyDescent="0.25">
      <c r="A116" s="30" t="s">
        <v>126</v>
      </c>
      <c r="B116" s="31" t="s">
        <v>130</v>
      </c>
      <c r="C116" s="153">
        <v>12.166666666666666</v>
      </c>
      <c r="D116" s="158">
        <v>415</v>
      </c>
      <c r="E116" s="158">
        <v>34.109589041095909</v>
      </c>
      <c r="F116" s="158">
        <v>293</v>
      </c>
      <c r="G116" s="158">
        <v>24.082191780821923</v>
      </c>
      <c r="H116" s="158">
        <v>89</v>
      </c>
      <c r="I116" s="159">
        <v>10.273972602739727</v>
      </c>
      <c r="J116" s="159">
        <v>23.835616438356162</v>
      </c>
      <c r="K116" s="159">
        <v>6.0000000000000027</v>
      </c>
      <c r="L116" s="159">
        <v>18.082191780821915</v>
      </c>
      <c r="M116" s="160">
        <v>0.7060240963855422</v>
      </c>
    </row>
    <row r="117" spans="1:13" x14ac:dyDescent="0.25">
      <c r="A117" s="26" t="s">
        <v>131</v>
      </c>
      <c r="B117" s="27"/>
      <c r="C117" s="27"/>
      <c r="D117" s="27">
        <v>1558</v>
      </c>
      <c r="E117" s="27"/>
      <c r="F117" s="27">
        <v>1335</v>
      </c>
      <c r="G117" s="27"/>
      <c r="H117" s="27">
        <v>285</v>
      </c>
      <c r="I117" s="27"/>
      <c r="J117" s="27"/>
      <c r="K117" s="27"/>
      <c r="L117" s="28"/>
      <c r="M117" s="28">
        <v>0.85686777920410784</v>
      </c>
    </row>
    <row r="118" spans="1:13" x14ac:dyDescent="0.25">
      <c r="A118" s="24" t="s">
        <v>1609</v>
      </c>
      <c r="B118" s="25"/>
      <c r="C118" s="25"/>
      <c r="D118" s="25"/>
      <c r="E118" s="25">
        <v>32.013698630136993</v>
      </c>
      <c r="F118" s="25"/>
      <c r="G118" s="25">
        <v>27.43150684931507</v>
      </c>
      <c r="H118" s="25"/>
      <c r="I118" s="25">
        <v>9.6575342465753451</v>
      </c>
      <c r="J118" s="25">
        <v>22.356164383561648</v>
      </c>
      <c r="K118" s="25">
        <v>9.1027397260273979</v>
      </c>
      <c r="L118" s="25">
        <v>18.328767123287669</v>
      </c>
      <c r="M118" s="161"/>
    </row>
    <row r="119" spans="1:13" x14ac:dyDescent="0.25">
      <c r="A119" s="30" t="s">
        <v>132</v>
      </c>
      <c r="B119" s="31" t="s">
        <v>133</v>
      </c>
      <c r="C119" s="153">
        <v>12.166666666666666</v>
      </c>
      <c r="D119" s="158">
        <v>425</v>
      </c>
      <c r="E119" s="158">
        <v>34.931506849315078</v>
      </c>
      <c r="F119" s="158">
        <v>352</v>
      </c>
      <c r="G119" s="158">
        <v>28.93150684931507</v>
      </c>
      <c r="H119" s="158">
        <v>10</v>
      </c>
      <c r="I119" s="159">
        <v>6.0000000000000009</v>
      </c>
      <c r="J119" s="159">
        <v>28.931506849315074</v>
      </c>
      <c r="K119" s="159">
        <v>6.1643835616438363</v>
      </c>
      <c r="L119" s="159">
        <v>22.767123287671232</v>
      </c>
      <c r="M119" s="160">
        <v>0.82823529411764707</v>
      </c>
    </row>
    <row r="120" spans="1:13" x14ac:dyDescent="0.25">
      <c r="A120" s="30" t="s">
        <v>132</v>
      </c>
      <c r="B120" s="31" t="s">
        <v>134</v>
      </c>
      <c r="C120" s="153">
        <v>12.166666666666666</v>
      </c>
      <c r="D120" s="158">
        <v>440</v>
      </c>
      <c r="E120" s="158">
        <v>36.164383561643838</v>
      </c>
      <c r="F120" s="158">
        <v>310</v>
      </c>
      <c r="G120" s="158">
        <v>25.479452054794518</v>
      </c>
      <c r="H120" s="158">
        <v>26</v>
      </c>
      <c r="I120" s="159">
        <v>6.9041095890410977</v>
      </c>
      <c r="J120" s="159">
        <v>29.260273972602739</v>
      </c>
      <c r="K120" s="159">
        <v>5.4246575342465766</v>
      </c>
      <c r="L120" s="159">
        <v>20.054794520547944</v>
      </c>
      <c r="M120" s="160">
        <v>0.70454545454545459</v>
      </c>
    </row>
    <row r="121" spans="1:13" x14ac:dyDescent="0.25">
      <c r="A121" s="30" t="s">
        <v>132</v>
      </c>
      <c r="B121" s="31" t="s">
        <v>135</v>
      </c>
      <c r="C121" s="153">
        <v>12.166666666666666</v>
      </c>
      <c r="D121" s="158">
        <v>404</v>
      </c>
      <c r="E121" s="158">
        <v>33.205479452054803</v>
      </c>
      <c r="F121" s="158">
        <v>352</v>
      </c>
      <c r="G121" s="158">
        <v>28.931506849315085</v>
      </c>
      <c r="H121" s="158">
        <v>18</v>
      </c>
      <c r="I121" s="159">
        <v>7.5616438356164402</v>
      </c>
      <c r="J121" s="159">
        <v>25.643835616438359</v>
      </c>
      <c r="K121" s="159">
        <v>7.5616438356164402</v>
      </c>
      <c r="L121" s="159">
        <v>21.369863013698634</v>
      </c>
      <c r="M121" s="160">
        <v>0.87128712871287128</v>
      </c>
    </row>
    <row r="122" spans="1:13" x14ac:dyDescent="0.25">
      <c r="A122" s="30" t="s">
        <v>132</v>
      </c>
      <c r="B122" s="31" t="s">
        <v>136</v>
      </c>
      <c r="C122" s="153">
        <v>12.166666666666666</v>
      </c>
      <c r="D122" s="158">
        <v>442</v>
      </c>
      <c r="E122" s="158">
        <v>36.328767123287676</v>
      </c>
      <c r="F122" s="158">
        <v>353</v>
      </c>
      <c r="G122" s="158">
        <v>29.013698630136997</v>
      </c>
      <c r="H122" s="158">
        <v>27</v>
      </c>
      <c r="I122" s="159">
        <v>6.6575342465753442</v>
      </c>
      <c r="J122" s="159">
        <v>29.671232876712331</v>
      </c>
      <c r="K122" s="159">
        <v>6.5753424657534252</v>
      </c>
      <c r="L122" s="159">
        <v>22.438356164383563</v>
      </c>
      <c r="M122" s="160">
        <v>0.79864253393665163</v>
      </c>
    </row>
    <row r="123" spans="1:13" x14ac:dyDescent="0.25">
      <c r="A123" s="30" t="s">
        <v>132</v>
      </c>
      <c r="B123" s="31" t="s">
        <v>137</v>
      </c>
      <c r="C123" s="153">
        <v>12.166666666666666</v>
      </c>
      <c r="D123" s="158">
        <v>191</v>
      </c>
      <c r="E123" s="158">
        <v>15.698630136986303</v>
      </c>
      <c r="F123" s="158">
        <v>185</v>
      </c>
      <c r="G123" s="158">
        <v>15.205479452054799</v>
      </c>
      <c r="H123" s="158">
        <v>38</v>
      </c>
      <c r="I123" s="159">
        <v>15.698630136986303</v>
      </c>
      <c r="J123" s="159"/>
      <c r="K123" s="159">
        <v>15.205479452054796</v>
      </c>
      <c r="L123" s="159"/>
      <c r="M123" s="160">
        <v>0.96858638743455494</v>
      </c>
    </row>
    <row r="124" spans="1:13" x14ac:dyDescent="0.25">
      <c r="A124" s="30" t="s">
        <v>132</v>
      </c>
      <c r="B124" s="31" t="s">
        <v>138</v>
      </c>
      <c r="C124" s="153">
        <v>12.166666666666666</v>
      </c>
      <c r="D124" s="158">
        <v>379</v>
      </c>
      <c r="E124" s="158">
        <v>31.150684931506856</v>
      </c>
      <c r="F124" s="158">
        <v>316</v>
      </c>
      <c r="G124" s="158">
        <v>25.972602739726028</v>
      </c>
      <c r="H124" s="158">
        <v>35</v>
      </c>
      <c r="I124" s="159">
        <v>7.7260273972602747</v>
      </c>
      <c r="J124" s="159">
        <v>23.424657534246577</v>
      </c>
      <c r="K124" s="159">
        <v>6.7397260273972606</v>
      </c>
      <c r="L124" s="159">
        <v>19.232876712328768</v>
      </c>
      <c r="M124" s="160">
        <v>0.83377308707124009</v>
      </c>
    </row>
    <row r="125" spans="1:13" x14ac:dyDescent="0.25">
      <c r="A125" s="30" t="s">
        <v>132</v>
      </c>
      <c r="B125" s="31" t="s">
        <v>139</v>
      </c>
      <c r="C125" s="153">
        <v>12.166666666666666</v>
      </c>
      <c r="D125" s="158">
        <v>469</v>
      </c>
      <c r="E125" s="158">
        <v>38.547945205479451</v>
      </c>
      <c r="F125" s="158">
        <v>298</v>
      </c>
      <c r="G125" s="158">
        <v>24.493150684931507</v>
      </c>
      <c r="H125" s="158">
        <v>33</v>
      </c>
      <c r="I125" s="159">
        <v>7.4794520547945229</v>
      </c>
      <c r="J125" s="159">
        <v>31.068493150684937</v>
      </c>
      <c r="K125" s="159">
        <v>7.7260273972602747</v>
      </c>
      <c r="L125" s="159">
        <v>16.767123287671236</v>
      </c>
      <c r="M125" s="160">
        <v>0.6353944562899787</v>
      </c>
    </row>
    <row r="126" spans="1:13" x14ac:dyDescent="0.25">
      <c r="A126" s="30" t="s">
        <v>132</v>
      </c>
      <c r="B126" s="31" t="s">
        <v>140</v>
      </c>
      <c r="C126" s="153">
        <v>12.166666666666666</v>
      </c>
      <c r="D126" s="158">
        <v>443</v>
      </c>
      <c r="E126" s="158">
        <v>36.410958904109592</v>
      </c>
      <c r="F126" s="158">
        <v>351</v>
      </c>
      <c r="G126" s="158">
        <v>28.849315068493155</v>
      </c>
      <c r="H126" s="158">
        <v>36</v>
      </c>
      <c r="I126" s="159">
        <v>6.5753424657534252</v>
      </c>
      <c r="J126" s="159">
        <v>29.835616438356166</v>
      </c>
      <c r="K126" s="159">
        <v>5.5068493150684938</v>
      </c>
      <c r="L126" s="159">
        <v>23.342465753424658</v>
      </c>
      <c r="M126" s="160">
        <v>0.79232505643340856</v>
      </c>
    </row>
    <row r="127" spans="1:13" x14ac:dyDescent="0.25">
      <c r="A127" s="30" t="s">
        <v>132</v>
      </c>
      <c r="B127" s="31" t="s">
        <v>141</v>
      </c>
      <c r="C127" s="153">
        <v>12.166666666666666</v>
      </c>
      <c r="D127" s="158">
        <v>447</v>
      </c>
      <c r="E127" s="158">
        <v>36.739726027397261</v>
      </c>
      <c r="F127" s="158">
        <v>354</v>
      </c>
      <c r="G127" s="158">
        <v>29.095890410958908</v>
      </c>
      <c r="H127" s="158">
        <v>25</v>
      </c>
      <c r="I127" s="159">
        <v>7.1506849315068521</v>
      </c>
      <c r="J127" s="159">
        <v>29.589041095890412</v>
      </c>
      <c r="K127" s="159">
        <v>6.9863013698630141</v>
      </c>
      <c r="L127" s="159">
        <v>22.109589041095891</v>
      </c>
      <c r="M127" s="160">
        <v>0.79194630872483218</v>
      </c>
    </row>
    <row r="128" spans="1:13" x14ac:dyDescent="0.25">
      <c r="A128" s="30" t="s">
        <v>132</v>
      </c>
      <c r="B128" s="31" t="s">
        <v>142</v>
      </c>
      <c r="C128" s="153">
        <v>12.166666666666666</v>
      </c>
      <c r="D128" s="158">
        <v>440</v>
      </c>
      <c r="E128" s="158">
        <v>36.164383561643838</v>
      </c>
      <c r="F128" s="158">
        <v>368</v>
      </c>
      <c r="G128" s="158">
        <v>30.246575342465757</v>
      </c>
      <c r="H128" s="158">
        <v>50</v>
      </c>
      <c r="I128" s="159">
        <v>7.1506849315068512</v>
      </c>
      <c r="J128" s="159">
        <v>29.013698630136986</v>
      </c>
      <c r="K128" s="159">
        <v>7.3150684931506857</v>
      </c>
      <c r="L128" s="159">
        <v>22.931506849315067</v>
      </c>
      <c r="M128" s="160">
        <v>0.83636363636363631</v>
      </c>
    </row>
    <row r="129" spans="1:13" x14ac:dyDescent="0.25">
      <c r="A129" s="30" t="s">
        <v>132</v>
      </c>
      <c r="B129" s="31" t="s">
        <v>143</v>
      </c>
      <c r="C129" s="153">
        <v>12.166666666666666</v>
      </c>
      <c r="D129" s="158">
        <v>438</v>
      </c>
      <c r="E129" s="158">
        <v>36.000000000000014</v>
      </c>
      <c r="F129" s="158">
        <v>349</v>
      </c>
      <c r="G129" s="158">
        <v>28.684931506849317</v>
      </c>
      <c r="H129" s="158">
        <v>37</v>
      </c>
      <c r="I129" s="159">
        <v>6.7397260273972606</v>
      </c>
      <c r="J129" s="159">
        <v>29.260273972602739</v>
      </c>
      <c r="K129" s="159">
        <v>5.3424657534246576</v>
      </c>
      <c r="L129" s="159">
        <v>23.342465753424666</v>
      </c>
      <c r="M129" s="160">
        <v>0.79680365296803657</v>
      </c>
    </row>
    <row r="130" spans="1:13" x14ac:dyDescent="0.25">
      <c r="A130" s="30" t="s">
        <v>132</v>
      </c>
      <c r="B130" s="31" t="s">
        <v>144</v>
      </c>
      <c r="C130" s="153">
        <v>12.166666666666666</v>
      </c>
      <c r="D130" s="158">
        <v>459</v>
      </c>
      <c r="E130" s="158">
        <v>37.726027397260275</v>
      </c>
      <c r="F130" s="158">
        <v>363</v>
      </c>
      <c r="G130" s="158">
        <v>29.835616438356169</v>
      </c>
      <c r="H130" s="158">
        <v>38</v>
      </c>
      <c r="I130" s="159">
        <v>7.7260273972602747</v>
      </c>
      <c r="J130" s="159">
        <v>30</v>
      </c>
      <c r="K130" s="159">
        <v>7.1506849315068504</v>
      </c>
      <c r="L130" s="159">
        <v>22.684931506849317</v>
      </c>
      <c r="M130" s="160">
        <v>0.79084967320261434</v>
      </c>
    </row>
    <row r="131" spans="1:13" x14ac:dyDescent="0.25">
      <c r="A131" s="30" t="s">
        <v>132</v>
      </c>
      <c r="B131" s="31" t="s">
        <v>145</v>
      </c>
      <c r="C131" s="153">
        <v>12.166666666666666</v>
      </c>
      <c r="D131" s="158">
        <v>460</v>
      </c>
      <c r="E131" s="158">
        <v>37.80821917808219</v>
      </c>
      <c r="F131" s="158">
        <v>385</v>
      </c>
      <c r="G131" s="158">
        <v>31.643835616438363</v>
      </c>
      <c r="H131" s="158">
        <v>59</v>
      </c>
      <c r="I131" s="159">
        <v>7.8082191780821937</v>
      </c>
      <c r="J131" s="159">
        <v>30.000000000000007</v>
      </c>
      <c r="K131" s="159">
        <v>7.4794520547945238</v>
      </c>
      <c r="L131" s="159">
        <v>24.164383561643834</v>
      </c>
      <c r="M131" s="160">
        <v>0.83695652173913049</v>
      </c>
    </row>
    <row r="132" spans="1:13" x14ac:dyDescent="0.25">
      <c r="A132" s="30" t="s">
        <v>132</v>
      </c>
      <c r="B132" s="31" t="s">
        <v>146</v>
      </c>
      <c r="C132" s="153">
        <v>12.166666666666666</v>
      </c>
      <c r="D132" s="158">
        <v>428</v>
      </c>
      <c r="E132" s="158">
        <v>35.178082191780824</v>
      </c>
      <c r="F132" s="158">
        <v>327</v>
      </c>
      <c r="G132" s="158">
        <v>26.876712328767116</v>
      </c>
      <c r="H132" s="158">
        <v>38</v>
      </c>
      <c r="I132" s="159">
        <v>6.082191780821919</v>
      </c>
      <c r="J132" s="159">
        <v>29.095890410958905</v>
      </c>
      <c r="K132" s="159">
        <v>6.082191780821919</v>
      </c>
      <c r="L132" s="159">
        <v>20.794520547945204</v>
      </c>
      <c r="M132" s="160">
        <v>0.76401869158878499</v>
      </c>
    </row>
    <row r="133" spans="1:13" x14ac:dyDescent="0.25">
      <c r="A133" s="30" t="s">
        <v>132</v>
      </c>
      <c r="B133" s="31" t="s">
        <v>147</v>
      </c>
      <c r="C133" s="153">
        <v>12.166666666666666</v>
      </c>
      <c r="D133" s="158">
        <v>475</v>
      </c>
      <c r="E133" s="158">
        <v>39.041095890410965</v>
      </c>
      <c r="F133" s="158">
        <v>365</v>
      </c>
      <c r="G133" s="158">
        <v>30.000000000000007</v>
      </c>
      <c r="H133" s="158">
        <v>79</v>
      </c>
      <c r="I133" s="159">
        <v>8.1369863013698662</v>
      </c>
      <c r="J133" s="159">
        <v>30.904109589041099</v>
      </c>
      <c r="K133" s="159">
        <v>5.2602739726027403</v>
      </c>
      <c r="L133" s="159">
        <v>24.739726027397264</v>
      </c>
      <c r="M133" s="160">
        <v>0.76842105263157889</v>
      </c>
    </row>
    <row r="134" spans="1:13" x14ac:dyDescent="0.25">
      <c r="A134" s="26" t="s">
        <v>1626</v>
      </c>
      <c r="B134" s="27"/>
      <c r="C134" s="27"/>
      <c r="D134" s="27">
        <v>6340</v>
      </c>
      <c r="E134" s="27"/>
      <c r="F134" s="27">
        <v>5028</v>
      </c>
      <c r="G134" s="27"/>
      <c r="H134" s="27">
        <v>549</v>
      </c>
      <c r="I134" s="27"/>
      <c r="J134" s="27"/>
      <c r="K134" s="27"/>
      <c r="L134" s="28"/>
      <c r="M134" s="28">
        <v>0.79305993690851739</v>
      </c>
    </row>
    <row r="135" spans="1:13" x14ac:dyDescent="0.25">
      <c r="A135" s="24" t="s">
        <v>1611</v>
      </c>
      <c r="B135" s="25"/>
      <c r="C135" s="25"/>
      <c r="D135" s="25"/>
      <c r="E135" s="25">
        <v>34.739726027397268</v>
      </c>
      <c r="F135" s="25"/>
      <c r="G135" s="25">
        <v>27.550684931506851</v>
      </c>
      <c r="H135" s="25"/>
      <c r="I135" s="25">
        <v>7.6931506849315081</v>
      </c>
      <c r="J135" s="25">
        <v>28.978473581213311</v>
      </c>
      <c r="K135" s="25">
        <v>7.1013698630136997</v>
      </c>
      <c r="L135" s="25">
        <v>21.909980430528375</v>
      </c>
      <c r="M135" s="161"/>
    </row>
    <row r="136" spans="1:13" x14ac:dyDescent="0.25">
      <c r="A136" s="30" t="s">
        <v>149</v>
      </c>
      <c r="B136" s="31" t="s">
        <v>150</v>
      </c>
      <c r="C136" s="153">
        <v>12.166666666666666</v>
      </c>
      <c r="D136" s="158">
        <v>245</v>
      </c>
      <c r="E136" s="158">
        <v>20.136986301369866</v>
      </c>
      <c r="F136" s="158">
        <v>230</v>
      </c>
      <c r="G136" s="158">
        <v>18.904109589041099</v>
      </c>
      <c r="H136" s="158">
        <v>29</v>
      </c>
      <c r="I136" s="159">
        <v>3.2054794520547949</v>
      </c>
      <c r="J136" s="159">
        <v>16.931506849315074</v>
      </c>
      <c r="K136" s="159">
        <v>3.9452054794520555</v>
      </c>
      <c r="L136" s="159">
        <v>14.958904109589044</v>
      </c>
      <c r="M136" s="160">
        <v>0.93877551020408168</v>
      </c>
    </row>
    <row r="137" spans="1:13" x14ac:dyDescent="0.25">
      <c r="A137" s="30" t="s">
        <v>149</v>
      </c>
      <c r="B137" s="31" t="s">
        <v>151</v>
      </c>
      <c r="C137" s="153">
        <v>12.166666666666666</v>
      </c>
      <c r="D137" s="158">
        <v>198</v>
      </c>
      <c r="E137" s="158">
        <v>16.273972602739732</v>
      </c>
      <c r="F137" s="158">
        <v>162</v>
      </c>
      <c r="G137" s="158">
        <v>13.315068493150688</v>
      </c>
      <c r="H137" s="158">
        <v>62</v>
      </c>
      <c r="I137" s="159">
        <v>3.1232876712328768</v>
      </c>
      <c r="J137" s="159">
        <v>13.15068493150685</v>
      </c>
      <c r="K137" s="159">
        <v>4.0273972602739727</v>
      </c>
      <c r="L137" s="159">
        <v>9.287671232876713</v>
      </c>
      <c r="M137" s="160">
        <v>0.81818181818181823</v>
      </c>
    </row>
    <row r="138" spans="1:13" x14ac:dyDescent="0.25">
      <c r="A138" s="30" t="s">
        <v>149</v>
      </c>
      <c r="B138" s="31" t="s">
        <v>152</v>
      </c>
      <c r="C138" s="153">
        <v>12.166666666666666</v>
      </c>
      <c r="D138" s="158">
        <v>277</v>
      </c>
      <c r="E138" s="158">
        <v>22.767123287671239</v>
      </c>
      <c r="F138" s="158">
        <v>244</v>
      </c>
      <c r="G138" s="158">
        <v>20.054794520547947</v>
      </c>
      <c r="H138" s="158">
        <v>19</v>
      </c>
      <c r="I138" s="159">
        <v>4.0273972602739736</v>
      </c>
      <c r="J138" s="159">
        <v>18.739726027397261</v>
      </c>
      <c r="K138" s="159">
        <v>4.1917808219178081</v>
      </c>
      <c r="L138" s="159">
        <v>15.863013698630141</v>
      </c>
      <c r="M138" s="160">
        <v>0.88086642599277976</v>
      </c>
    </row>
    <row r="139" spans="1:13" x14ac:dyDescent="0.25">
      <c r="A139" s="26" t="s">
        <v>1627</v>
      </c>
      <c r="B139" s="27"/>
      <c r="C139" s="27"/>
      <c r="D139" s="27">
        <v>720</v>
      </c>
      <c r="E139" s="27"/>
      <c r="F139" s="27">
        <v>636</v>
      </c>
      <c r="G139" s="27"/>
      <c r="H139" s="27">
        <v>110</v>
      </c>
      <c r="I139" s="27"/>
      <c r="J139" s="27"/>
      <c r="K139" s="27"/>
      <c r="L139" s="28"/>
      <c r="M139" s="28">
        <v>0.8833333333333333</v>
      </c>
    </row>
    <row r="140" spans="1:13" x14ac:dyDescent="0.25">
      <c r="A140" s="24" t="s">
        <v>1612</v>
      </c>
      <c r="B140" s="25"/>
      <c r="C140" s="25"/>
      <c r="D140" s="25"/>
      <c r="E140" s="25">
        <v>19.726027397260278</v>
      </c>
      <c r="F140" s="25"/>
      <c r="G140" s="25">
        <v>17.424657534246577</v>
      </c>
      <c r="H140" s="25"/>
      <c r="I140" s="25">
        <v>3.452054794520548</v>
      </c>
      <c r="J140" s="25">
        <v>16.273972602739729</v>
      </c>
      <c r="K140" s="25">
        <v>4.0547945205479454</v>
      </c>
      <c r="L140" s="25">
        <v>13.369863013698634</v>
      </c>
      <c r="M140" s="161"/>
    </row>
    <row r="141" spans="1:13" x14ac:dyDescent="0.25">
      <c r="A141" s="30" t="s">
        <v>154</v>
      </c>
      <c r="B141" s="31" t="s">
        <v>155</v>
      </c>
      <c r="C141" s="153">
        <v>12.166666666666666</v>
      </c>
      <c r="D141" s="158">
        <v>386</v>
      </c>
      <c r="E141" s="158">
        <v>31.726027397260282</v>
      </c>
      <c r="F141" s="158">
        <v>317</v>
      </c>
      <c r="G141" s="158">
        <v>26.054794520547954</v>
      </c>
      <c r="H141" s="158">
        <v>21</v>
      </c>
      <c r="I141" s="159">
        <v>11.671232876712329</v>
      </c>
      <c r="J141" s="159">
        <v>20.054794520547947</v>
      </c>
      <c r="K141" s="159">
        <v>10.520547945205479</v>
      </c>
      <c r="L141" s="159">
        <v>15.534246575342467</v>
      </c>
      <c r="M141" s="160">
        <v>0.82124352331606221</v>
      </c>
    </row>
    <row r="142" spans="1:13" x14ac:dyDescent="0.25">
      <c r="A142" s="30" t="s">
        <v>154</v>
      </c>
      <c r="B142" s="31" t="s">
        <v>156</v>
      </c>
      <c r="C142" s="153">
        <v>12.166666666666666</v>
      </c>
      <c r="D142" s="158">
        <v>390</v>
      </c>
      <c r="E142" s="158">
        <v>32.054794520547951</v>
      </c>
      <c r="F142" s="158">
        <v>333</v>
      </c>
      <c r="G142" s="158">
        <v>27.369863013698637</v>
      </c>
      <c r="H142" s="158">
        <v>23</v>
      </c>
      <c r="I142" s="159">
        <v>10.767123287671234</v>
      </c>
      <c r="J142" s="159">
        <v>21.287671232876711</v>
      </c>
      <c r="K142" s="159">
        <v>9.2876712328767148</v>
      </c>
      <c r="L142" s="159">
        <v>18.082191780821919</v>
      </c>
      <c r="M142" s="160">
        <v>0.85384615384615381</v>
      </c>
    </row>
    <row r="143" spans="1:13" x14ac:dyDescent="0.25">
      <c r="A143" s="30" t="s">
        <v>154</v>
      </c>
      <c r="B143" s="31" t="s">
        <v>157</v>
      </c>
      <c r="C143" s="153">
        <v>12.166666666666666</v>
      </c>
      <c r="D143" s="158">
        <v>336</v>
      </c>
      <c r="E143" s="158">
        <v>27.616438356164387</v>
      </c>
      <c r="F143" s="158">
        <v>286</v>
      </c>
      <c r="G143" s="158">
        <v>23.506849315068497</v>
      </c>
      <c r="H143" s="158">
        <v>76</v>
      </c>
      <c r="I143" s="159">
        <v>9.3698630136986321</v>
      </c>
      <c r="J143" s="159">
        <v>18.246575342465757</v>
      </c>
      <c r="K143" s="159">
        <v>5.5890410958904138</v>
      </c>
      <c r="L143" s="159">
        <v>17.917808219178085</v>
      </c>
      <c r="M143" s="160">
        <v>0.85119047619047616</v>
      </c>
    </row>
    <row r="144" spans="1:13" x14ac:dyDescent="0.25">
      <c r="A144" s="30" t="s">
        <v>154</v>
      </c>
      <c r="B144" s="31" t="s">
        <v>158</v>
      </c>
      <c r="C144" s="153">
        <v>12.166666666666666</v>
      </c>
      <c r="D144" s="158">
        <v>419</v>
      </c>
      <c r="E144" s="158">
        <v>34.438356164383571</v>
      </c>
      <c r="F144" s="158">
        <v>328</v>
      </c>
      <c r="G144" s="158">
        <v>26.958904109589049</v>
      </c>
      <c r="H144" s="158">
        <v>100</v>
      </c>
      <c r="I144" s="159">
        <v>13.643835616438359</v>
      </c>
      <c r="J144" s="159">
        <v>20.794520547945208</v>
      </c>
      <c r="K144" s="159">
        <v>11.589041095890416</v>
      </c>
      <c r="L144" s="159">
        <v>15.369863013698632</v>
      </c>
      <c r="M144" s="160">
        <v>0.78281622911694515</v>
      </c>
    </row>
    <row r="145" spans="1:13" x14ac:dyDescent="0.25">
      <c r="A145" s="26" t="s">
        <v>159</v>
      </c>
      <c r="B145" s="27"/>
      <c r="C145" s="27"/>
      <c r="D145" s="27">
        <v>1531</v>
      </c>
      <c r="E145" s="27"/>
      <c r="F145" s="27">
        <v>1264</v>
      </c>
      <c r="G145" s="27"/>
      <c r="H145" s="27">
        <v>220</v>
      </c>
      <c r="I145" s="27"/>
      <c r="J145" s="27"/>
      <c r="K145" s="27"/>
      <c r="L145" s="28"/>
      <c r="M145" s="28">
        <v>0.82560418027433047</v>
      </c>
    </row>
    <row r="146" spans="1:13" x14ac:dyDescent="0.25">
      <c r="A146" s="24" t="s">
        <v>1613</v>
      </c>
      <c r="B146" s="25"/>
      <c r="C146" s="25"/>
      <c r="D146" s="25"/>
      <c r="E146" s="25">
        <v>31.458904109589049</v>
      </c>
      <c r="F146" s="25"/>
      <c r="G146" s="25">
        <v>25.972602739726035</v>
      </c>
      <c r="H146" s="25"/>
      <c r="I146" s="25">
        <v>11.363013698630139</v>
      </c>
      <c r="J146" s="25">
        <v>20.095890410958908</v>
      </c>
      <c r="K146" s="25">
        <v>9.2465753424657553</v>
      </c>
      <c r="L146" s="25">
        <v>16.726027397260275</v>
      </c>
      <c r="M146" s="161"/>
    </row>
    <row r="147" spans="1:13" x14ac:dyDescent="0.25">
      <c r="A147" s="30" t="s">
        <v>160</v>
      </c>
      <c r="B147" s="31" t="s">
        <v>161</v>
      </c>
      <c r="C147" s="153">
        <v>11.766666666666667</v>
      </c>
      <c r="D147" s="158">
        <v>282</v>
      </c>
      <c r="E147" s="158">
        <v>23.966005665722385</v>
      </c>
      <c r="F147" s="158">
        <v>221</v>
      </c>
      <c r="G147" s="158">
        <v>18.781869688385264</v>
      </c>
      <c r="H147" s="158">
        <v>39</v>
      </c>
      <c r="I147" s="159">
        <v>4.6742209631728047</v>
      </c>
      <c r="J147" s="159">
        <v>19.291784702549577</v>
      </c>
      <c r="K147" s="159">
        <v>3.9093484419263445</v>
      </c>
      <c r="L147" s="159">
        <v>14.872521246458922</v>
      </c>
      <c r="M147" s="160">
        <v>0.78368794326241131</v>
      </c>
    </row>
    <row r="148" spans="1:13" x14ac:dyDescent="0.25">
      <c r="A148" s="30" t="s">
        <v>160</v>
      </c>
      <c r="B148" s="31" t="s">
        <v>162</v>
      </c>
      <c r="C148" s="153">
        <v>11.766666666666667</v>
      </c>
      <c r="D148" s="158">
        <v>279</v>
      </c>
      <c r="E148" s="158">
        <v>23.711048158640228</v>
      </c>
      <c r="F148" s="158">
        <v>227</v>
      </c>
      <c r="G148" s="158">
        <v>19.291784702549577</v>
      </c>
      <c r="H148" s="158">
        <v>41</v>
      </c>
      <c r="I148" s="159">
        <v>3.5694050991501411</v>
      </c>
      <c r="J148" s="159">
        <v>20.141643059490082</v>
      </c>
      <c r="K148" s="159">
        <v>3.229461756373937</v>
      </c>
      <c r="L148" s="159">
        <v>16.062322946175637</v>
      </c>
      <c r="M148" s="160">
        <v>0.81362007168458783</v>
      </c>
    </row>
    <row r="149" spans="1:13" x14ac:dyDescent="0.25">
      <c r="A149" s="30" t="s">
        <v>160</v>
      </c>
      <c r="B149" s="31" t="s">
        <v>163</v>
      </c>
      <c r="C149" s="153">
        <v>12.166666666666666</v>
      </c>
      <c r="D149" s="158">
        <v>279</v>
      </c>
      <c r="E149" s="158">
        <v>22.931506849315074</v>
      </c>
      <c r="F149" s="158">
        <v>232</v>
      </c>
      <c r="G149" s="158">
        <v>19.06849315068494</v>
      </c>
      <c r="H149" s="158">
        <v>36</v>
      </c>
      <c r="I149" s="159">
        <v>4.0273972602739736</v>
      </c>
      <c r="J149" s="159">
        <v>18.904109589041102</v>
      </c>
      <c r="K149" s="159">
        <v>3.3698630136986307</v>
      </c>
      <c r="L149" s="159">
        <v>15.698630136986305</v>
      </c>
      <c r="M149" s="160">
        <v>0.8315412186379928</v>
      </c>
    </row>
    <row r="150" spans="1:13" x14ac:dyDescent="0.25">
      <c r="A150" s="30" t="s">
        <v>160</v>
      </c>
      <c r="B150" s="31" t="s">
        <v>164</v>
      </c>
      <c r="C150" s="153">
        <v>12.166666666666666</v>
      </c>
      <c r="D150" s="158">
        <v>222</v>
      </c>
      <c r="E150" s="158">
        <v>18.246575342465757</v>
      </c>
      <c r="F150" s="158">
        <v>179</v>
      </c>
      <c r="G150" s="158">
        <v>14.712328767123291</v>
      </c>
      <c r="H150" s="158">
        <v>30</v>
      </c>
      <c r="I150" s="159">
        <v>2.9589041095890418</v>
      </c>
      <c r="J150" s="159">
        <v>15.287671232876715</v>
      </c>
      <c r="K150" s="159">
        <v>2.1369863013698636</v>
      </c>
      <c r="L150" s="159">
        <v>12.575342465753426</v>
      </c>
      <c r="M150" s="160">
        <v>0.80630630630630629</v>
      </c>
    </row>
    <row r="151" spans="1:13" x14ac:dyDescent="0.25">
      <c r="A151" s="26" t="s">
        <v>165</v>
      </c>
      <c r="B151" s="27"/>
      <c r="C151" s="27"/>
      <c r="D151" s="27">
        <v>1062</v>
      </c>
      <c r="E151" s="27"/>
      <c r="F151" s="27">
        <v>859</v>
      </c>
      <c r="G151" s="27"/>
      <c r="H151" s="27">
        <v>146</v>
      </c>
      <c r="I151" s="27"/>
      <c r="J151" s="27"/>
      <c r="K151" s="27"/>
      <c r="L151" s="28"/>
      <c r="M151" s="28">
        <v>0.8088512241054614</v>
      </c>
    </row>
    <row r="152" spans="1:13" x14ac:dyDescent="0.25">
      <c r="A152" s="24" t="s">
        <v>1614</v>
      </c>
      <c r="B152" s="25"/>
      <c r="C152" s="25"/>
      <c r="D152" s="25"/>
      <c r="E152" s="25">
        <v>22.213784004035862</v>
      </c>
      <c r="F152" s="25"/>
      <c r="G152" s="25">
        <v>17.963619077185768</v>
      </c>
      <c r="H152" s="25"/>
      <c r="I152" s="25">
        <v>3.8074818580464904</v>
      </c>
      <c r="J152" s="25">
        <v>18.406302145989368</v>
      </c>
      <c r="K152" s="25">
        <v>3.1614148783421943</v>
      </c>
      <c r="L152" s="25">
        <v>14.802204198843572</v>
      </c>
      <c r="M152" s="161"/>
    </row>
    <row r="153" spans="1:13" x14ac:dyDescent="0.25">
      <c r="A153" s="30" t="s">
        <v>166</v>
      </c>
      <c r="B153" s="31" t="s">
        <v>167</v>
      </c>
      <c r="C153" s="153">
        <v>12.166666666666666</v>
      </c>
      <c r="D153" s="158">
        <v>449</v>
      </c>
      <c r="E153" s="158">
        <v>36.904109589041092</v>
      </c>
      <c r="F153" s="158">
        <v>402</v>
      </c>
      <c r="G153" s="158">
        <v>33.041095890410965</v>
      </c>
      <c r="H153" s="158">
        <v>130</v>
      </c>
      <c r="I153" s="159">
        <v>12.657534246575343</v>
      </c>
      <c r="J153" s="159">
        <v>24.246575342465757</v>
      </c>
      <c r="K153" s="159">
        <v>12.657534246575338</v>
      </c>
      <c r="L153" s="159">
        <v>20.38356164383562</v>
      </c>
      <c r="M153" s="160">
        <v>0.89532293986636968</v>
      </c>
    </row>
    <row r="154" spans="1:13" x14ac:dyDescent="0.25">
      <c r="A154" s="30" t="s">
        <v>166</v>
      </c>
      <c r="B154" s="31" t="s">
        <v>168</v>
      </c>
      <c r="C154" s="153">
        <v>12.166666666666666</v>
      </c>
      <c r="D154" s="158">
        <v>386</v>
      </c>
      <c r="E154" s="158">
        <v>31.726027397260275</v>
      </c>
      <c r="F154" s="158">
        <v>325</v>
      </c>
      <c r="G154" s="158">
        <v>26.712328767123289</v>
      </c>
      <c r="H154" s="158">
        <v>112</v>
      </c>
      <c r="I154" s="159">
        <v>9.7808219178082201</v>
      </c>
      <c r="J154" s="159">
        <v>21.945205479452056</v>
      </c>
      <c r="K154" s="159">
        <v>9.1232876712328768</v>
      </c>
      <c r="L154" s="159">
        <v>17.589041095890412</v>
      </c>
      <c r="M154" s="160">
        <v>0.84196891191709844</v>
      </c>
    </row>
    <row r="155" spans="1:13" x14ac:dyDescent="0.25">
      <c r="A155" s="30" t="s">
        <v>166</v>
      </c>
      <c r="B155" s="31" t="s">
        <v>169</v>
      </c>
      <c r="C155" s="153">
        <v>12.166666666666666</v>
      </c>
      <c r="D155" s="158">
        <v>322</v>
      </c>
      <c r="E155" s="158">
        <v>26.465753424657535</v>
      </c>
      <c r="F155" s="158">
        <v>284</v>
      </c>
      <c r="G155" s="158">
        <v>23.342465753424666</v>
      </c>
      <c r="H155" s="158">
        <v>439</v>
      </c>
      <c r="I155" s="159">
        <v>12.164383561643836</v>
      </c>
      <c r="J155" s="159">
        <v>14.301369863013701</v>
      </c>
      <c r="K155" s="159">
        <v>10.931506849315067</v>
      </c>
      <c r="L155" s="159">
        <v>12.41095890410959</v>
      </c>
      <c r="M155" s="160">
        <v>0.88198757763975155</v>
      </c>
    </row>
    <row r="156" spans="1:13" x14ac:dyDescent="0.25">
      <c r="A156" s="26" t="s">
        <v>170</v>
      </c>
      <c r="B156" s="27"/>
      <c r="C156" s="27"/>
      <c r="D156" s="27">
        <v>1157</v>
      </c>
      <c r="E156" s="27"/>
      <c r="F156" s="27">
        <v>1011</v>
      </c>
      <c r="G156" s="27"/>
      <c r="H156" s="27">
        <v>681</v>
      </c>
      <c r="I156" s="27"/>
      <c r="J156" s="27"/>
      <c r="K156" s="27"/>
      <c r="L156" s="28"/>
      <c r="M156" s="28">
        <v>0.87381158167675022</v>
      </c>
    </row>
    <row r="157" spans="1:13" x14ac:dyDescent="0.25">
      <c r="A157" s="24" t="s">
        <v>1615</v>
      </c>
      <c r="B157" s="25"/>
      <c r="C157" s="25"/>
      <c r="D157" s="25"/>
      <c r="E157" s="25">
        <v>31.698630136986299</v>
      </c>
      <c r="F157" s="25"/>
      <c r="G157" s="25">
        <v>27.698630136986306</v>
      </c>
      <c r="H157" s="25"/>
      <c r="I157" s="25">
        <v>11.534246575342467</v>
      </c>
      <c r="J157" s="25">
        <v>20.164383561643842</v>
      </c>
      <c r="K157" s="25">
        <v>10.904109589041093</v>
      </c>
      <c r="L157" s="25">
        <v>16.794520547945208</v>
      </c>
      <c r="M157" s="161"/>
    </row>
    <row r="158" spans="1:13" x14ac:dyDescent="0.25">
      <c r="A158" s="30" t="s">
        <v>171</v>
      </c>
      <c r="B158" s="31" t="s">
        <v>172</v>
      </c>
      <c r="C158" s="153">
        <v>12.166666666666666</v>
      </c>
      <c r="D158" s="158">
        <v>400</v>
      </c>
      <c r="E158" s="158">
        <v>32.876712328767127</v>
      </c>
      <c r="F158" s="158">
        <v>323</v>
      </c>
      <c r="G158" s="158">
        <v>26.547945205479461</v>
      </c>
      <c r="H158" s="158">
        <v>19</v>
      </c>
      <c r="I158" s="159">
        <v>8.1369863013698644</v>
      </c>
      <c r="J158" s="159">
        <v>24.739726027397264</v>
      </c>
      <c r="K158" s="159">
        <v>7.4794520547945238</v>
      </c>
      <c r="L158" s="159">
        <v>19.068493150684933</v>
      </c>
      <c r="M158" s="160">
        <v>0.8075</v>
      </c>
    </row>
    <row r="159" spans="1:13" x14ac:dyDescent="0.25">
      <c r="A159" s="30" t="s">
        <v>171</v>
      </c>
      <c r="B159" s="31" t="s">
        <v>173</v>
      </c>
      <c r="C159" s="153">
        <v>12.166666666666666</v>
      </c>
      <c r="D159" s="158">
        <v>402</v>
      </c>
      <c r="E159" s="158">
        <v>33.041095890410965</v>
      </c>
      <c r="F159" s="158">
        <v>293</v>
      </c>
      <c r="G159" s="158">
        <v>24.08219178082193</v>
      </c>
      <c r="H159" s="158">
        <v>32</v>
      </c>
      <c r="I159" s="159">
        <v>7.7260273972602764</v>
      </c>
      <c r="J159" s="159">
        <v>25.315068493150694</v>
      </c>
      <c r="K159" s="159">
        <v>6.5753424657534261</v>
      </c>
      <c r="L159" s="159">
        <v>17.506849315068493</v>
      </c>
      <c r="M159" s="160">
        <v>0.72885572139303478</v>
      </c>
    </row>
    <row r="160" spans="1:13" x14ac:dyDescent="0.25">
      <c r="A160" s="30" t="s">
        <v>171</v>
      </c>
      <c r="B160" s="31" t="s">
        <v>174</v>
      </c>
      <c r="C160" s="153">
        <v>12.166666666666666</v>
      </c>
      <c r="D160" s="158">
        <v>384</v>
      </c>
      <c r="E160" s="158">
        <v>31.561643835616437</v>
      </c>
      <c r="F160" s="158">
        <v>291</v>
      </c>
      <c r="G160" s="158">
        <v>23.917808219178088</v>
      </c>
      <c r="H160" s="158">
        <v>22</v>
      </c>
      <c r="I160" s="159">
        <v>8.5479452054794525</v>
      </c>
      <c r="J160" s="159">
        <v>23.013698630136986</v>
      </c>
      <c r="K160" s="159">
        <v>7.3972602739726057</v>
      </c>
      <c r="L160" s="159">
        <v>16.520547945205482</v>
      </c>
      <c r="M160" s="160">
        <v>0.7578125</v>
      </c>
    </row>
    <row r="161" spans="1:13" x14ac:dyDescent="0.25">
      <c r="A161" s="30" t="s">
        <v>171</v>
      </c>
      <c r="B161" s="31" t="s">
        <v>175</v>
      </c>
      <c r="C161" s="153">
        <v>12.166666666666666</v>
      </c>
      <c r="D161" s="158">
        <v>437</v>
      </c>
      <c r="E161" s="158">
        <v>35.917808219178092</v>
      </c>
      <c r="F161" s="158">
        <v>303</v>
      </c>
      <c r="G161" s="158">
        <v>24.904109589041106</v>
      </c>
      <c r="H161" s="158">
        <v>29</v>
      </c>
      <c r="I161" s="159">
        <v>10.19178082191781</v>
      </c>
      <c r="J161" s="159">
        <v>25.726027397260278</v>
      </c>
      <c r="K161" s="159">
        <v>8.383561643835618</v>
      </c>
      <c r="L161" s="159">
        <v>16.520547945205479</v>
      </c>
      <c r="M161" s="160">
        <v>0.69336384439359267</v>
      </c>
    </row>
    <row r="162" spans="1:13" x14ac:dyDescent="0.25">
      <c r="A162" s="26" t="s">
        <v>1628</v>
      </c>
      <c r="B162" s="27"/>
      <c r="C162" s="27"/>
      <c r="D162" s="27">
        <v>1623</v>
      </c>
      <c r="E162" s="27"/>
      <c r="F162" s="27">
        <v>1210</v>
      </c>
      <c r="G162" s="27"/>
      <c r="H162" s="27">
        <v>102</v>
      </c>
      <c r="I162" s="27"/>
      <c r="J162" s="27"/>
      <c r="K162" s="27"/>
      <c r="L162" s="28"/>
      <c r="M162" s="28">
        <v>0.74553296364756627</v>
      </c>
    </row>
    <row r="163" spans="1:13" x14ac:dyDescent="0.25">
      <c r="A163" s="24" t="s">
        <v>1616</v>
      </c>
      <c r="B163" s="25"/>
      <c r="C163" s="25"/>
      <c r="D163" s="25"/>
      <c r="E163" s="25">
        <v>33.349315068493155</v>
      </c>
      <c r="F163" s="25"/>
      <c r="G163" s="25">
        <v>24.863013698630148</v>
      </c>
      <c r="H163" s="25"/>
      <c r="I163" s="25">
        <v>8.6506849315068504</v>
      </c>
      <c r="J163" s="25">
        <v>24.698630136986306</v>
      </c>
      <c r="K163" s="25">
        <v>7.458904109589044</v>
      </c>
      <c r="L163" s="25">
        <v>17.404109589041095</v>
      </c>
      <c r="M163" s="161"/>
    </row>
    <row r="164" spans="1:13" x14ac:dyDescent="0.25">
      <c r="A164" s="30" t="s">
        <v>177</v>
      </c>
      <c r="B164" s="31" t="s">
        <v>178</v>
      </c>
      <c r="C164" s="153">
        <v>12.166666666666666</v>
      </c>
      <c r="D164" s="158">
        <v>175</v>
      </c>
      <c r="E164" s="158">
        <v>14.383561643835618</v>
      </c>
      <c r="F164" s="158">
        <v>95</v>
      </c>
      <c r="G164" s="158">
        <v>7.8082191780821937</v>
      </c>
      <c r="H164" s="158">
        <v>48</v>
      </c>
      <c r="I164" s="159">
        <v>4.1095890410958908</v>
      </c>
      <c r="J164" s="159">
        <v>10.273972602739729</v>
      </c>
      <c r="K164" s="159">
        <v>2.547945205479452</v>
      </c>
      <c r="L164" s="159">
        <v>5.2602739726027394</v>
      </c>
      <c r="M164" s="160">
        <v>0.54285714285714282</v>
      </c>
    </row>
    <row r="165" spans="1:13" x14ac:dyDescent="0.25">
      <c r="A165" s="30" t="s">
        <v>177</v>
      </c>
      <c r="B165" s="31" t="s">
        <v>179</v>
      </c>
      <c r="C165" s="153">
        <v>12.166666666666666</v>
      </c>
      <c r="D165" s="158">
        <v>211</v>
      </c>
      <c r="E165" s="158">
        <v>17.342465753424655</v>
      </c>
      <c r="F165" s="158">
        <v>143</v>
      </c>
      <c r="G165" s="158">
        <v>11.753424657534246</v>
      </c>
      <c r="H165" s="158">
        <v>39</v>
      </c>
      <c r="I165" s="159">
        <v>5.671232876712331</v>
      </c>
      <c r="J165" s="159">
        <v>11.671232876712329</v>
      </c>
      <c r="K165" s="159">
        <v>2.6301369863013697</v>
      </c>
      <c r="L165" s="159">
        <v>9.1232876712328803</v>
      </c>
      <c r="M165" s="160">
        <v>0.67772511848341233</v>
      </c>
    </row>
    <row r="166" spans="1:13" x14ac:dyDescent="0.25">
      <c r="A166" s="26" t="s">
        <v>180</v>
      </c>
      <c r="B166" s="27"/>
      <c r="C166" s="27"/>
      <c r="D166" s="27">
        <v>386</v>
      </c>
      <c r="E166" s="27"/>
      <c r="F166" s="27">
        <v>238</v>
      </c>
      <c r="G166" s="27"/>
      <c r="H166" s="27">
        <v>87</v>
      </c>
      <c r="I166" s="27"/>
      <c r="J166" s="27"/>
      <c r="K166" s="27"/>
      <c r="L166" s="28"/>
      <c r="M166" s="28">
        <v>0.61658031088082899</v>
      </c>
    </row>
    <row r="167" spans="1:13" x14ac:dyDescent="0.25">
      <c r="A167" s="24" t="s">
        <v>1617</v>
      </c>
      <c r="B167" s="25"/>
      <c r="C167" s="25"/>
      <c r="D167" s="25"/>
      <c r="E167" s="25">
        <v>15.863013698630137</v>
      </c>
      <c r="F167" s="25"/>
      <c r="G167" s="25">
        <v>9.7808219178082201</v>
      </c>
      <c r="H167" s="25"/>
      <c r="I167" s="25">
        <v>4.8904109589041109</v>
      </c>
      <c r="J167" s="25">
        <v>10.972602739726028</v>
      </c>
      <c r="K167" s="25">
        <v>2.5890410958904111</v>
      </c>
      <c r="L167" s="25">
        <v>7.1917808219178099</v>
      </c>
      <c r="M167" s="161"/>
    </row>
    <row r="168" spans="1:13" x14ac:dyDescent="0.25">
      <c r="A168" s="30" t="s">
        <v>181</v>
      </c>
      <c r="B168" s="31" t="s">
        <v>182</v>
      </c>
      <c r="C168" s="153">
        <v>12.166666666666666</v>
      </c>
      <c r="D168" s="158">
        <v>144</v>
      </c>
      <c r="E168" s="158">
        <v>11.835616438356167</v>
      </c>
      <c r="F168" s="158">
        <v>107</v>
      </c>
      <c r="G168" s="158">
        <v>8.7945205479452078</v>
      </c>
      <c r="H168" s="158">
        <v>25</v>
      </c>
      <c r="I168" s="159">
        <v>6.6575342465753442</v>
      </c>
      <c r="J168" s="159">
        <v>5.178082191780824</v>
      </c>
      <c r="K168" s="159">
        <v>5.4246575342465766</v>
      </c>
      <c r="L168" s="159">
        <v>3.3698630136986298</v>
      </c>
      <c r="M168" s="160">
        <v>0.74305555555555558</v>
      </c>
    </row>
    <row r="169" spans="1:13" x14ac:dyDescent="0.25">
      <c r="A169" s="30" t="s">
        <v>181</v>
      </c>
      <c r="B169" s="31" t="s">
        <v>183</v>
      </c>
      <c r="C169" s="153">
        <v>12.166666666666666</v>
      </c>
      <c r="D169" s="158">
        <v>137</v>
      </c>
      <c r="E169" s="158">
        <v>11.260273972602741</v>
      </c>
      <c r="F169" s="158">
        <v>136</v>
      </c>
      <c r="G169" s="158">
        <v>11.178082191780824</v>
      </c>
      <c r="H169" s="158">
        <v>73</v>
      </c>
      <c r="I169" s="159">
        <v>5.9178082191780845</v>
      </c>
      <c r="J169" s="159">
        <v>5.3424657534246585</v>
      </c>
      <c r="K169" s="159">
        <v>7.97260273972603</v>
      </c>
      <c r="L169" s="159">
        <v>3.2054794520547953</v>
      </c>
      <c r="M169" s="160">
        <v>0.99270072992700731</v>
      </c>
    </row>
    <row r="170" spans="1:13" x14ac:dyDescent="0.25">
      <c r="A170" s="30" t="s">
        <v>181</v>
      </c>
      <c r="B170" s="31" t="s">
        <v>184</v>
      </c>
      <c r="C170" s="153">
        <v>12.166666666666666</v>
      </c>
      <c r="D170" s="158">
        <v>168</v>
      </c>
      <c r="E170" s="158">
        <v>13.808219178082192</v>
      </c>
      <c r="F170" s="158">
        <v>135</v>
      </c>
      <c r="G170" s="158">
        <v>11.095890410958903</v>
      </c>
      <c r="H170" s="158">
        <v>13</v>
      </c>
      <c r="I170" s="159">
        <v>8.054794520547949</v>
      </c>
      <c r="J170" s="159">
        <v>5.7534246575342491</v>
      </c>
      <c r="K170" s="159">
        <v>6.9863013698630159</v>
      </c>
      <c r="L170" s="159">
        <v>4.1095890410958908</v>
      </c>
      <c r="M170" s="160">
        <v>0.8035714285714286</v>
      </c>
    </row>
    <row r="171" spans="1:13" x14ac:dyDescent="0.25">
      <c r="A171" s="26" t="s">
        <v>185</v>
      </c>
      <c r="B171" s="27"/>
      <c r="C171" s="27"/>
      <c r="D171" s="27">
        <v>449</v>
      </c>
      <c r="E171" s="27"/>
      <c r="F171" s="27">
        <v>378</v>
      </c>
      <c r="G171" s="27"/>
      <c r="H171" s="27">
        <v>111</v>
      </c>
      <c r="I171" s="27"/>
      <c r="J171" s="27"/>
      <c r="K171" s="27"/>
      <c r="L171" s="28"/>
      <c r="M171" s="28">
        <v>0.84187082405345215</v>
      </c>
    </row>
    <row r="172" spans="1:13" x14ac:dyDescent="0.25">
      <c r="A172" s="24" t="s">
        <v>1618</v>
      </c>
      <c r="B172" s="25"/>
      <c r="C172" s="25"/>
      <c r="D172" s="25"/>
      <c r="E172" s="25">
        <v>12.301369863013699</v>
      </c>
      <c r="F172" s="25"/>
      <c r="G172" s="25">
        <v>10.356164383561646</v>
      </c>
      <c r="H172" s="25"/>
      <c r="I172" s="25">
        <v>6.8767123287671268</v>
      </c>
      <c r="J172" s="25">
        <v>5.4246575342465775</v>
      </c>
      <c r="K172" s="25">
        <v>6.7945205479452069</v>
      </c>
      <c r="L172" s="25">
        <v>3.5616438356164388</v>
      </c>
      <c r="M172" s="161"/>
    </row>
    <row r="173" spans="1:13" x14ac:dyDescent="0.25">
      <c r="A173" s="30" t="s">
        <v>186</v>
      </c>
      <c r="B173" s="31" t="s">
        <v>187</v>
      </c>
      <c r="C173" s="153">
        <v>9.1</v>
      </c>
      <c r="D173" s="158">
        <v>205</v>
      </c>
      <c r="E173" s="158">
        <v>22.527472527472522</v>
      </c>
      <c r="F173" s="158">
        <v>151</v>
      </c>
      <c r="G173" s="158">
        <v>16.593406593406591</v>
      </c>
      <c r="H173" s="158">
        <v>53</v>
      </c>
      <c r="I173" s="159">
        <v>7.1428571428571415</v>
      </c>
      <c r="J173" s="159">
        <v>15.384615384615383</v>
      </c>
      <c r="K173" s="159">
        <v>4.3956043956043951</v>
      </c>
      <c r="L173" s="159">
        <v>12.197802197802197</v>
      </c>
      <c r="M173" s="160">
        <v>0.73658536585365852</v>
      </c>
    </row>
    <row r="174" spans="1:13" x14ac:dyDescent="0.25">
      <c r="A174" s="30" t="s">
        <v>186</v>
      </c>
      <c r="B174" s="31" t="s">
        <v>188</v>
      </c>
      <c r="C174" s="153">
        <v>11.766666666666667</v>
      </c>
      <c r="D174" s="158">
        <v>308</v>
      </c>
      <c r="E174" s="158">
        <v>26.175637393767705</v>
      </c>
      <c r="F174" s="158">
        <v>200</v>
      </c>
      <c r="G174" s="158">
        <v>16.997167138810198</v>
      </c>
      <c r="H174" s="158">
        <v>191</v>
      </c>
      <c r="I174" s="159">
        <v>7.4787535410764878</v>
      </c>
      <c r="J174" s="159">
        <v>18.696883852691219</v>
      </c>
      <c r="K174" s="159">
        <v>4.5892351274787533</v>
      </c>
      <c r="L174" s="159">
        <v>12.407932011331445</v>
      </c>
      <c r="M174" s="160">
        <v>0.64935064935064934</v>
      </c>
    </row>
    <row r="175" spans="1:13" x14ac:dyDescent="0.25">
      <c r="A175" s="30" t="s">
        <v>186</v>
      </c>
      <c r="B175" s="31" t="s">
        <v>189</v>
      </c>
      <c r="C175" s="153">
        <v>12.166666666666666</v>
      </c>
      <c r="D175" s="158">
        <v>243</v>
      </c>
      <c r="E175" s="158">
        <v>19.972602739726032</v>
      </c>
      <c r="F175" s="158">
        <v>203</v>
      </c>
      <c r="G175" s="158">
        <v>16.68493150684932</v>
      </c>
      <c r="H175" s="158">
        <v>40</v>
      </c>
      <c r="I175" s="159">
        <v>7.6438356164383574</v>
      </c>
      <c r="J175" s="159">
        <v>12.328767123287673</v>
      </c>
      <c r="K175" s="159">
        <v>5.7534246575342491</v>
      </c>
      <c r="L175" s="159">
        <v>10.93150684931507</v>
      </c>
      <c r="M175" s="160">
        <v>0.83539094650205759</v>
      </c>
    </row>
    <row r="176" spans="1:13" x14ac:dyDescent="0.25">
      <c r="A176" s="26" t="s">
        <v>190</v>
      </c>
      <c r="B176" s="27"/>
      <c r="C176" s="27"/>
      <c r="D176" s="27">
        <v>756</v>
      </c>
      <c r="E176" s="27"/>
      <c r="F176" s="27">
        <v>554</v>
      </c>
      <c r="G176" s="27"/>
      <c r="H176" s="27">
        <v>284</v>
      </c>
      <c r="I176" s="27"/>
      <c r="J176" s="27"/>
      <c r="K176" s="27"/>
      <c r="L176" s="28"/>
      <c r="M176" s="28">
        <v>0.73280423280423279</v>
      </c>
    </row>
    <row r="177" spans="1:13" x14ac:dyDescent="0.25">
      <c r="A177" s="24" t="s">
        <v>1619</v>
      </c>
      <c r="B177" s="25"/>
      <c r="C177" s="25"/>
      <c r="D177" s="25"/>
      <c r="E177" s="25">
        <v>22.891904220322086</v>
      </c>
      <c r="F177" s="25"/>
      <c r="G177" s="25">
        <v>16.758501746355368</v>
      </c>
      <c r="H177" s="25"/>
      <c r="I177" s="25">
        <v>7.4218154334573283</v>
      </c>
      <c r="J177" s="25">
        <v>15.470088786864759</v>
      </c>
      <c r="K177" s="25">
        <v>4.9127547268724667</v>
      </c>
      <c r="L177" s="25">
        <v>11.845747019482905</v>
      </c>
      <c r="M177" s="161"/>
    </row>
    <row r="178" spans="1:13" x14ac:dyDescent="0.25">
      <c r="A178" s="30" t="s">
        <v>191</v>
      </c>
      <c r="B178" s="31" t="s">
        <v>192</v>
      </c>
      <c r="C178" s="153">
        <v>12.166666666666666</v>
      </c>
      <c r="D178" s="158">
        <v>185</v>
      </c>
      <c r="E178" s="158">
        <v>15.205479452054796</v>
      </c>
      <c r="F178" s="158">
        <v>138</v>
      </c>
      <c r="G178" s="158">
        <v>11.34246575342466</v>
      </c>
      <c r="H178" s="158">
        <v>26</v>
      </c>
      <c r="I178" s="159">
        <v>6.7397260273972623</v>
      </c>
      <c r="J178" s="159">
        <v>8.4657534246575352</v>
      </c>
      <c r="K178" s="159">
        <v>5.5068493150684947</v>
      </c>
      <c r="L178" s="159">
        <v>5.8356164383561646</v>
      </c>
      <c r="M178" s="160">
        <v>0.74594594594594599</v>
      </c>
    </row>
    <row r="179" spans="1:13" x14ac:dyDescent="0.25">
      <c r="A179" s="30" t="s">
        <v>191</v>
      </c>
      <c r="B179" s="31" t="s">
        <v>193</v>
      </c>
      <c r="C179" s="153">
        <v>12.166666666666666</v>
      </c>
      <c r="D179" s="158">
        <v>182</v>
      </c>
      <c r="E179" s="158">
        <v>14.95890410958904</v>
      </c>
      <c r="F179" s="158">
        <v>140</v>
      </c>
      <c r="G179" s="158">
        <v>11.506849315068497</v>
      </c>
      <c r="H179" s="158">
        <v>43</v>
      </c>
      <c r="I179" s="159">
        <v>6.3287671232876725</v>
      </c>
      <c r="J179" s="159">
        <v>8.6301369863013715</v>
      </c>
      <c r="K179" s="159">
        <v>5.3424657534246585</v>
      </c>
      <c r="L179" s="159">
        <v>6.1643835616438363</v>
      </c>
      <c r="M179" s="160">
        <v>0.76923076923076927</v>
      </c>
    </row>
    <row r="180" spans="1:13" x14ac:dyDescent="0.25">
      <c r="A180" s="26" t="s">
        <v>194</v>
      </c>
      <c r="B180" s="27"/>
      <c r="C180" s="27"/>
      <c r="D180" s="27">
        <v>367</v>
      </c>
      <c r="E180" s="27"/>
      <c r="F180" s="27">
        <v>278</v>
      </c>
      <c r="G180" s="27"/>
      <c r="H180" s="27">
        <v>69</v>
      </c>
      <c r="I180" s="27"/>
      <c r="J180" s="27"/>
      <c r="K180" s="27"/>
      <c r="L180" s="28"/>
      <c r="M180" s="28">
        <v>0.75749318801089915</v>
      </c>
    </row>
    <row r="181" spans="1:13" x14ac:dyDescent="0.25">
      <c r="A181" s="24" t="s">
        <v>1620</v>
      </c>
      <c r="B181" s="25"/>
      <c r="C181" s="25"/>
      <c r="D181" s="25"/>
      <c r="E181" s="25">
        <v>15.082191780821919</v>
      </c>
      <c r="F181" s="25"/>
      <c r="G181" s="25">
        <v>11.424657534246577</v>
      </c>
      <c r="H181" s="25"/>
      <c r="I181" s="25">
        <v>6.5342465753424674</v>
      </c>
      <c r="J181" s="25">
        <v>8.5479452054794542</v>
      </c>
      <c r="K181" s="25">
        <v>5.4246575342465766</v>
      </c>
      <c r="L181" s="25">
        <v>6</v>
      </c>
      <c r="M181" s="161"/>
    </row>
    <row r="182" spans="1:13" x14ac:dyDescent="0.25">
      <c r="A182" s="30" t="s">
        <v>195</v>
      </c>
      <c r="B182" s="31" t="s">
        <v>196</v>
      </c>
      <c r="C182" s="153">
        <v>12.166666666666666</v>
      </c>
      <c r="D182" s="158">
        <v>252</v>
      </c>
      <c r="E182" s="158">
        <v>20.712328767123292</v>
      </c>
      <c r="F182" s="158">
        <v>219</v>
      </c>
      <c r="G182" s="158">
        <v>18.000000000000004</v>
      </c>
      <c r="H182" s="158">
        <v>44</v>
      </c>
      <c r="I182" s="159">
        <v>8.3013698630136989</v>
      </c>
      <c r="J182" s="159">
        <v>12.410958904109588</v>
      </c>
      <c r="K182" s="159">
        <v>7.7260273972602773</v>
      </c>
      <c r="L182" s="159">
        <v>10.273972602739727</v>
      </c>
      <c r="M182" s="160">
        <v>0.86904761904761907</v>
      </c>
    </row>
    <row r="183" spans="1:13" x14ac:dyDescent="0.25">
      <c r="A183" s="30" t="s">
        <v>195</v>
      </c>
      <c r="B183" s="31" t="s">
        <v>197</v>
      </c>
      <c r="C183" s="153">
        <v>12.166666666666666</v>
      </c>
      <c r="D183" s="158">
        <v>246</v>
      </c>
      <c r="E183" s="158">
        <v>20.219178082191778</v>
      </c>
      <c r="F183" s="158">
        <v>199</v>
      </c>
      <c r="G183" s="158">
        <v>16.356164383561648</v>
      </c>
      <c r="H183" s="158">
        <v>22</v>
      </c>
      <c r="I183" s="159">
        <v>8.794520547945206</v>
      </c>
      <c r="J183" s="159">
        <v>11.424657534246576</v>
      </c>
      <c r="K183" s="159">
        <v>7.9726027397260282</v>
      </c>
      <c r="L183" s="159">
        <v>8.3835616438356162</v>
      </c>
      <c r="M183" s="160">
        <v>0.80894308943089432</v>
      </c>
    </row>
    <row r="184" spans="1:13" x14ac:dyDescent="0.25">
      <c r="A184" s="30" t="s">
        <v>195</v>
      </c>
      <c r="B184" s="31" t="s">
        <v>198</v>
      </c>
      <c r="C184" s="153">
        <v>12.166666666666666</v>
      </c>
      <c r="D184" s="158">
        <v>261</v>
      </c>
      <c r="E184" s="158">
        <v>21.452054794520546</v>
      </c>
      <c r="F184" s="158">
        <v>241</v>
      </c>
      <c r="G184" s="158">
        <v>19.808219178082197</v>
      </c>
      <c r="H184" s="158">
        <v>47</v>
      </c>
      <c r="I184" s="159">
        <v>9.3698630136986321</v>
      </c>
      <c r="J184" s="159">
        <v>12.082191780821919</v>
      </c>
      <c r="K184" s="159">
        <v>8.9589041095890423</v>
      </c>
      <c r="L184" s="159">
        <v>10.84931506849315</v>
      </c>
      <c r="M184" s="160">
        <v>0.92337164750957856</v>
      </c>
    </row>
    <row r="185" spans="1:13" x14ac:dyDescent="0.25">
      <c r="A185" s="30" t="s">
        <v>195</v>
      </c>
      <c r="B185" s="31" t="s">
        <v>199</v>
      </c>
      <c r="C185" s="153">
        <v>12.166666666666666</v>
      </c>
      <c r="D185" s="158">
        <v>253</v>
      </c>
      <c r="E185" s="158">
        <v>20.794520547945204</v>
      </c>
      <c r="F185" s="158">
        <v>214</v>
      </c>
      <c r="G185" s="158">
        <v>17.589041095890416</v>
      </c>
      <c r="H185" s="158">
        <v>79</v>
      </c>
      <c r="I185" s="159">
        <v>9.0410958904109613</v>
      </c>
      <c r="J185" s="159">
        <v>11.753424657534248</v>
      </c>
      <c r="K185" s="159">
        <v>8.3013698630137007</v>
      </c>
      <c r="L185" s="159">
        <v>9.2876712328767148</v>
      </c>
      <c r="M185" s="160">
        <v>0.8458498023715415</v>
      </c>
    </row>
    <row r="186" spans="1:13" x14ac:dyDescent="0.25">
      <c r="A186" s="26" t="s">
        <v>200</v>
      </c>
      <c r="B186" s="27"/>
      <c r="C186" s="27"/>
      <c r="D186" s="27">
        <v>1012</v>
      </c>
      <c r="E186" s="27"/>
      <c r="F186" s="27">
        <v>873</v>
      </c>
      <c r="G186" s="27"/>
      <c r="H186" s="27">
        <v>192</v>
      </c>
      <c r="I186" s="27"/>
      <c r="J186" s="27"/>
      <c r="K186" s="27"/>
      <c r="L186" s="28"/>
      <c r="M186" s="28">
        <v>0.86264822134387353</v>
      </c>
    </row>
    <row r="187" spans="1:13" x14ac:dyDescent="0.25">
      <c r="A187" s="24" t="s">
        <v>1621</v>
      </c>
      <c r="B187" s="25"/>
      <c r="C187" s="25"/>
      <c r="D187" s="25"/>
      <c r="E187" s="25">
        <v>20.794520547945204</v>
      </c>
      <c r="F187" s="25"/>
      <c r="G187" s="25">
        <v>17.938356164383563</v>
      </c>
      <c r="H187" s="25"/>
      <c r="I187" s="25">
        <v>8.8767123287671232</v>
      </c>
      <c r="J187" s="25">
        <v>11.917808219178083</v>
      </c>
      <c r="K187" s="25">
        <v>8.2397260273972623</v>
      </c>
      <c r="L187" s="25">
        <v>9.6986301369863028</v>
      </c>
      <c r="M187" s="161"/>
    </row>
    <row r="188" spans="1:13" x14ac:dyDescent="0.25">
      <c r="A188" s="30" t="s">
        <v>201</v>
      </c>
      <c r="B188" s="31" t="s">
        <v>202</v>
      </c>
      <c r="C188" s="153">
        <v>12.166666666666666</v>
      </c>
      <c r="D188" s="158">
        <v>366</v>
      </c>
      <c r="E188" s="158">
        <v>30.082191780821926</v>
      </c>
      <c r="F188" s="158">
        <v>337</v>
      </c>
      <c r="G188" s="158">
        <v>27.698630136986299</v>
      </c>
      <c r="H188" s="158">
        <v>25</v>
      </c>
      <c r="I188" s="159">
        <v>7.6438356164383601</v>
      </c>
      <c r="J188" s="159">
        <v>22.438356164383563</v>
      </c>
      <c r="K188" s="159">
        <v>7.7260273972602773</v>
      </c>
      <c r="L188" s="159">
        <v>19.972602739726028</v>
      </c>
      <c r="M188" s="160">
        <v>0.92076502732240439</v>
      </c>
    </row>
    <row r="189" spans="1:13" x14ac:dyDescent="0.25">
      <c r="A189" s="30" t="s">
        <v>201</v>
      </c>
      <c r="B189" s="31" t="s">
        <v>203</v>
      </c>
      <c r="C189" s="153">
        <v>12.166666666666666</v>
      </c>
      <c r="D189" s="158">
        <v>395</v>
      </c>
      <c r="E189" s="158">
        <v>32.465753424657535</v>
      </c>
      <c r="F189" s="158">
        <v>352</v>
      </c>
      <c r="G189" s="158">
        <v>28.93150684931507</v>
      </c>
      <c r="H189" s="158">
        <v>34</v>
      </c>
      <c r="I189" s="159">
        <v>9.4520547945205475</v>
      </c>
      <c r="J189" s="159">
        <v>23.013698630136989</v>
      </c>
      <c r="K189" s="159">
        <v>9.205479452054794</v>
      </c>
      <c r="L189" s="159">
        <v>19.726027397260275</v>
      </c>
      <c r="M189" s="160">
        <v>0.89113924050632909</v>
      </c>
    </row>
    <row r="190" spans="1:13" x14ac:dyDescent="0.25">
      <c r="A190" s="30" t="s">
        <v>201</v>
      </c>
      <c r="B190" s="31" t="s">
        <v>204</v>
      </c>
      <c r="C190" s="153">
        <v>12.166666666666666</v>
      </c>
      <c r="D190" s="158">
        <v>370</v>
      </c>
      <c r="E190" s="158">
        <v>30.410958904109595</v>
      </c>
      <c r="F190" s="158">
        <v>327</v>
      </c>
      <c r="G190" s="158">
        <v>26.87671232876713</v>
      </c>
      <c r="H190" s="158">
        <v>35</v>
      </c>
      <c r="I190" s="159">
        <v>9.6164383561643838</v>
      </c>
      <c r="J190" s="159">
        <v>20.794520547945208</v>
      </c>
      <c r="K190" s="159">
        <v>9.4520547945205475</v>
      </c>
      <c r="L190" s="159">
        <v>17.424657534246574</v>
      </c>
      <c r="M190" s="160">
        <v>0.88378378378378375</v>
      </c>
    </row>
    <row r="191" spans="1:13" x14ac:dyDescent="0.25">
      <c r="A191" s="26" t="s">
        <v>205</v>
      </c>
      <c r="B191" s="27"/>
      <c r="C191" s="27"/>
      <c r="D191" s="27">
        <v>1131</v>
      </c>
      <c r="E191" s="27"/>
      <c r="F191" s="27">
        <v>1016</v>
      </c>
      <c r="G191" s="27"/>
      <c r="H191" s="27">
        <v>94</v>
      </c>
      <c r="I191" s="27"/>
      <c r="J191" s="27"/>
      <c r="K191" s="27"/>
      <c r="L191" s="28"/>
      <c r="M191" s="28">
        <v>0.89832007073386388</v>
      </c>
    </row>
    <row r="192" spans="1:13" x14ac:dyDescent="0.25">
      <c r="A192" s="24" t="s">
        <v>1622</v>
      </c>
      <c r="B192" s="25"/>
      <c r="C192" s="25"/>
      <c r="D192" s="25"/>
      <c r="E192" s="25">
        <v>30.986301369863018</v>
      </c>
      <c r="F192" s="25"/>
      <c r="G192" s="25">
        <v>27.835616438356166</v>
      </c>
      <c r="H192" s="25"/>
      <c r="I192" s="25">
        <v>8.9041095890410968</v>
      </c>
      <c r="J192" s="25">
        <v>22.082191780821919</v>
      </c>
      <c r="K192" s="25">
        <v>8.794520547945206</v>
      </c>
      <c r="L192" s="25">
        <v>19.041095890410958</v>
      </c>
      <c r="M192" s="161"/>
    </row>
    <row r="193" spans="1:13" x14ac:dyDescent="0.25">
      <c r="A193" s="30" t="s">
        <v>206</v>
      </c>
      <c r="B193" s="31" t="s">
        <v>207</v>
      </c>
      <c r="C193" s="153">
        <v>12.166666666666666</v>
      </c>
      <c r="D193" s="158">
        <v>701</v>
      </c>
      <c r="E193" s="158">
        <v>57.616438356164387</v>
      </c>
      <c r="F193" s="158">
        <v>547</v>
      </c>
      <c r="G193" s="158">
        <v>44.958904109589049</v>
      </c>
      <c r="H193" s="158">
        <v>408</v>
      </c>
      <c r="I193" s="159">
        <v>24.410958904109595</v>
      </c>
      <c r="J193" s="159">
        <v>33.205479452054796</v>
      </c>
      <c r="K193" s="159">
        <v>21.041095890410958</v>
      </c>
      <c r="L193" s="159">
        <v>23.917808219178081</v>
      </c>
      <c r="M193" s="160">
        <v>0.78031383737517834</v>
      </c>
    </row>
    <row r="194" spans="1:13" x14ac:dyDescent="0.25">
      <c r="A194" s="30" t="s">
        <v>206</v>
      </c>
      <c r="B194" s="31" t="s">
        <v>208</v>
      </c>
      <c r="C194" s="153">
        <v>12.166666666666666</v>
      </c>
      <c r="D194" s="158">
        <v>675</v>
      </c>
      <c r="E194" s="158">
        <v>55.479452054794507</v>
      </c>
      <c r="F194" s="158">
        <v>490</v>
      </c>
      <c r="G194" s="158">
        <v>40.273972602739725</v>
      </c>
      <c r="H194" s="158">
        <v>319</v>
      </c>
      <c r="I194" s="159">
        <v>23.589041095890412</v>
      </c>
      <c r="J194" s="159">
        <v>31.890410958904113</v>
      </c>
      <c r="K194" s="159">
        <v>16.356164383561648</v>
      </c>
      <c r="L194" s="159">
        <v>23.917808219178085</v>
      </c>
      <c r="M194" s="160">
        <v>0.72592592592592597</v>
      </c>
    </row>
    <row r="195" spans="1:13" x14ac:dyDescent="0.25">
      <c r="A195" s="30" t="s">
        <v>206</v>
      </c>
      <c r="B195" s="31" t="s">
        <v>209</v>
      </c>
      <c r="C195" s="153">
        <v>12.166666666666666</v>
      </c>
      <c r="D195" s="158">
        <v>651</v>
      </c>
      <c r="E195" s="158">
        <v>53.506849315068493</v>
      </c>
      <c r="F195" s="158">
        <v>534</v>
      </c>
      <c r="G195" s="158">
        <v>43.89041095890412</v>
      </c>
      <c r="H195" s="158">
        <v>402</v>
      </c>
      <c r="I195" s="159">
        <v>23.178082191780835</v>
      </c>
      <c r="J195" s="159">
        <v>30.328767123287673</v>
      </c>
      <c r="K195" s="159">
        <v>16.767123287671236</v>
      </c>
      <c r="L195" s="159">
        <v>27.12328767123288</v>
      </c>
      <c r="M195" s="160">
        <v>0.82027649769585254</v>
      </c>
    </row>
    <row r="196" spans="1:13" x14ac:dyDescent="0.25">
      <c r="A196" s="26" t="s">
        <v>210</v>
      </c>
      <c r="B196" s="27"/>
      <c r="C196" s="27"/>
      <c r="D196" s="27">
        <v>2027</v>
      </c>
      <c r="E196" s="27"/>
      <c r="F196" s="27">
        <v>1571</v>
      </c>
      <c r="G196" s="27"/>
      <c r="H196" s="27">
        <v>1129</v>
      </c>
      <c r="I196" s="27"/>
      <c r="J196" s="27"/>
      <c r="K196" s="27"/>
      <c r="L196" s="28"/>
      <c r="M196" s="28">
        <v>0.7750370004933399</v>
      </c>
    </row>
    <row r="197" spans="1:13" x14ac:dyDescent="0.25">
      <c r="A197" s="24" t="s">
        <v>1623</v>
      </c>
      <c r="B197" s="25"/>
      <c r="C197" s="25"/>
      <c r="D197" s="25"/>
      <c r="E197" s="25">
        <v>55.534246575342458</v>
      </c>
      <c r="F197" s="25"/>
      <c r="G197" s="25">
        <v>43.041095890410965</v>
      </c>
      <c r="H197" s="25"/>
      <c r="I197" s="25">
        <v>23.726027397260282</v>
      </c>
      <c r="J197" s="25">
        <v>31.808219178082194</v>
      </c>
      <c r="K197" s="25">
        <v>18.054794520547947</v>
      </c>
      <c r="L197" s="25">
        <v>24.986301369863014</v>
      </c>
      <c r="M197" s="161"/>
    </row>
    <row r="198" spans="1:13" x14ac:dyDescent="0.25">
      <c r="A198" s="26" t="s">
        <v>1630</v>
      </c>
      <c r="B198" s="27"/>
      <c r="C198" s="27"/>
      <c r="D198" s="27">
        <v>48619</v>
      </c>
      <c r="E198" s="27"/>
      <c r="F198" s="27">
        <v>40003</v>
      </c>
      <c r="G198" s="27"/>
      <c r="H198" s="27">
        <v>9023</v>
      </c>
      <c r="I198" s="27"/>
      <c r="J198" s="27"/>
      <c r="K198" s="27"/>
      <c r="L198" s="28"/>
      <c r="M198" s="28">
        <v>0.8227853308377383</v>
      </c>
    </row>
    <row r="199" spans="1:13" x14ac:dyDescent="0.25">
      <c r="A199" s="24" t="s">
        <v>1629</v>
      </c>
      <c r="B199" s="25"/>
      <c r="C199" s="25"/>
      <c r="D199" s="25"/>
      <c r="E199" s="25">
        <v>31</v>
      </c>
      <c r="F199" s="25"/>
      <c r="G199" s="25">
        <v>25</v>
      </c>
      <c r="H199" s="25"/>
      <c r="I199" s="25">
        <v>10</v>
      </c>
      <c r="J199" s="25">
        <v>21</v>
      </c>
      <c r="K199" s="25">
        <v>8.5321240442773085</v>
      </c>
      <c r="L199" s="25">
        <v>17</v>
      </c>
      <c r="M199" s="161"/>
    </row>
    <row r="200" spans="1:13" x14ac:dyDescent="0.25">
      <c r="A200" s="34" t="s">
        <v>213</v>
      </c>
      <c r="D200" s="11"/>
      <c r="E200" s="11"/>
      <c r="F200" s="11"/>
      <c r="G200" s="11"/>
      <c r="H200" s="11"/>
      <c r="I200" s="156"/>
      <c r="J200" s="156"/>
      <c r="K200" s="156"/>
      <c r="L200" s="156"/>
      <c r="M200" s="157"/>
    </row>
    <row r="201" spans="1:13" x14ac:dyDescent="0.25">
      <c r="A201" s="34" t="s">
        <v>214</v>
      </c>
      <c r="D201" s="11"/>
      <c r="E201" s="11"/>
      <c r="F201" s="11"/>
      <c r="G201" s="11"/>
      <c r="H201" s="11"/>
      <c r="I201" s="156"/>
      <c r="J201" s="156"/>
      <c r="K201" s="156"/>
      <c r="L201" s="156"/>
      <c r="M201" s="157"/>
    </row>
    <row r="202" spans="1:13" x14ac:dyDescent="0.25">
      <c r="A202" s="34" t="s">
        <v>215</v>
      </c>
      <c r="D202" s="11"/>
      <c r="E202" s="11"/>
      <c r="F202" s="11"/>
      <c r="G202" s="11"/>
      <c r="H202" s="11"/>
      <c r="I202" s="156"/>
      <c r="J202" s="156"/>
      <c r="K202" s="156"/>
      <c r="L202" s="156"/>
      <c r="M202" s="157"/>
    </row>
  </sheetData>
  <mergeCells count="3">
    <mergeCell ref="A11:M11"/>
    <mergeCell ref="I12:J12"/>
    <mergeCell ref="K12:L12"/>
  </mergeCells>
  <pageMargins left="0.25" right="0.25" top="0.75" bottom="0.75" header="0.3" footer="0.3"/>
  <pageSetup scale="63" fitToHeight="0" orientation="landscape" horizontalDpi="4294967294" verticalDpi="4294967294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showGridLines="0" zoomScaleNormal="100" workbookViewId="0">
      <pane ySplit="13" topLeftCell="A14" activePane="bottomLeft" state="frozen"/>
      <selection activeCell="A14" sqref="A14"/>
      <selection pane="bottomLeft" activeCell="B14" sqref="B14"/>
    </sheetView>
  </sheetViews>
  <sheetFormatPr baseColWidth="10" defaultRowHeight="15" x14ac:dyDescent="0.25"/>
  <cols>
    <col min="1" max="1" width="17.28515625" customWidth="1"/>
    <col min="2" max="2" width="87" bestFit="1" customWidth="1"/>
    <col min="13" max="13" width="11.42578125" style="129"/>
  </cols>
  <sheetData>
    <row r="1" spans="1:13" x14ac:dyDescent="0.25">
      <c r="A1" s="1"/>
      <c r="B1" s="2"/>
      <c r="C1" s="4"/>
    </row>
    <row r="2" spans="1:13" ht="15" customHeight="1" x14ac:dyDescent="0.25">
      <c r="B2" s="73"/>
      <c r="C2" s="173" t="s">
        <v>0</v>
      </c>
      <c r="D2" s="189"/>
      <c r="E2" s="189"/>
      <c r="F2" s="189"/>
      <c r="G2" s="189"/>
    </row>
    <row r="3" spans="1:13" x14ac:dyDescent="0.25">
      <c r="B3" s="73"/>
      <c r="C3" s="172" t="s">
        <v>1</v>
      </c>
      <c r="D3" s="190"/>
      <c r="E3" s="190"/>
      <c r="F3" s="190"/>
      <c r="G3" s="190"/>
    </row>
    <row r="4" spans="1:13" x14ac:dyDescent="0.25">
      <c r="A4" s="8"/>
      <c r="B4" s="2"/>
      <c r="C4" s="4"/>
    </row>
    <row r="5" spans="1:13" x14ac:dyDescent="0.25">
      <c r="A5" s="9" t="s">
        <v>216</v>
      </c>
      <c r="B5" s="2"/>
      <c r="C5" s="4"/>
    </row>
    <row r="6" spans="1:13" x14ac:dyDescent="0.25">
      <c r="A6" s="10" t="s">
        <v>2</v>
      </c>
      <c r="B6" s="2"/>
      <c r="C6" s="4"/>
    </row>
    <row r="7" spans="1:13" ht="18" x14ac:dyDescent="0.25">
      <c r="A7" s="10" t="s">
        <v>731</v>
      </c>
      <c r="B7" s="2"/>
      <c r="C7" s="4"/>
    </row>
    <row r="8" spans="1:13" ht="18" x14ac:dyDescent="0.25">
      <c r="A8" s="10" t="s">
        <v>247</v>
      </c>
      <c r="B8" s="2"/>
      <c r="C8" s="4"/>
    </row>
    <row r="9" spans="1:13" x14ac:dyDescent="0.25">
      <c r="A9" s="10" t="s">
        <v>5</v>
      </c>
      <c r="B9" s="11"/>
      <c r="C9" s="13"/>
    </row>
    <row r="10" spans="1:13" x14ac:dyDescent="0.25">
      <c r="A10" s="14" t="s">
        <v>6</v>
      </c>
      <c r="B10" s="11"/>
      <c r="C10" s="13"/>
    </row>
    <row r="11" spans="1:13" ht="45.75" customHeight="1" x14ac:dyDescent="0.25">
      <c r="A11" s="211" t="s">
        <v>246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</row>
    <row r="12" spans="1:13" ht="30" customHeight="1" x14ac:dyDescent="0.25">
      <c r="A12" s="74"/>
      <c r="B12" s="75"/>
      <c r="C12" s="74"/>
      <c r="D12" s="74"/>
      <c r="E12" s="74"/>
      <c r="F12" s="74"/>
      <c r="G12" s="74"/>
      <c r="H12" s="74"/>
      <c r="I12" s="207" t="s">
        <v>14</v>
      </c>
      <c r="J12" s="208"/>
      <c r="K12" s="207" t="s">
        <v>642</v>
      </c>
      <c r="L12" s="208"/>
      <c r="M12" s="137"/>
    </row>
    <row r="13" spans="1:13" ht="48" x14ac:dyDescent="0.25">
      <c r="A13" s="18" t="s">
        <v>10</v>
      </c>
      <c r="B13" s="18" t="s">
        <v>11</v>
      </c>
      <c r="C13" s="89" t="s">
        <v>12</v>
      </c>
      <c r="D13" s="89" t="s">
        <v>718</v>
      </c>
      <c r="E13" s="89" t="s">
        <v>732</v>
      </c>
      <c r="F13" s="89" t="s">
        <v>15</v>
      </c>
      <c r="G13" s="89" t="s">
        <v>234</v>
      </c>
      <c r="H13" s="89" t="s">
        <v>242</v>
      </c>
      <c r="I13" s="145" t="s">
        <v>18</v>
      </c>
      <c r="J13" s="145" t="s">
        <v>19</v>
      </c>
      <c r="K13" s="145" t="s">
        <v>18</v>
      </c>
      <c r="L13" s="145" t="s">
        <v>19</v>
      </c>
      <c r="M13" s="20" t="s">
        <v>733</v>
      </c>
    </row>
    <row r="14" spans="1:13" x14ac:dyDescent="0.25">
      <c r="A14" s="30" t="s">
        <v>273</v>
      </c>
      <c r="B14" s="31" t="s">
        <v>734</v>
      </c>
      <c r="C14" s="32">
        <v>12.166666666666666</v>
      </c>
      <c r="D14" s="32">
        <v>168</v>
      </c>
      <c r="E14" s="32">
        <v>13.80821917808219</v>
      </c>
      <c r="F14" s="32">
        <v>163</v>
      </c>
      <c r="G14" s="32">
        <v>13.397260273972606</v>
      </c>
      <c r="H14" s="32">
        <v>14</v>
      </c>
      <c r="I14" s="32">
        <v>5.5890410958904129</v>
      </c>
      <c r="J14" s="32">
        <v>8.2191780821917799</v>
      </c>
      <c r="K14" s="32">
        <v>5.589041095890412</v>
      </c>
      <c r="L14" s="32">
        <v>7.8082191780821937</v>
      </c>
      <c r="M14" s="22">
        <f t="shared" ref="M14" si="0">+F14/D14</f>
        <v>0.97023809523809523</v>
      </c>
    </row>
    <row r="15" spans="1:13" x14ac:dyDescent="0.25">
      <c r="A15" s="24" t="s">
        <v>28</v>
      </c>
      <c r="B15" s="24"/>
      <c r="C15" s="25"/>
      <c r="D15" s="25"/>
      <c r="E15" s="25">
        <f>+AVERAGE(E14:E14)</f>
        <v>13.80821917808219</v>
      </c>
      <c r="F15" s="25"/>
      <c r="G15" s="25">
        <f>+AVERAGE(G14:G14)</f>
        <v>13.397260273972606</v>
      </c>
      <c r="H15" s="25"/>
      <c r="I15" s="25">
        <f>+AVERAGE(I14:I14)</f>
        <v>5.5890410958904129</v>
      </c>
      <c r="J15" s="25">
        <f>+AVERAGE(J14:J14)</f>
        <v>8.2191780821917799</v>
      </c>
      <c r="K15" s="25">
        <f>+AVERAGE(K14:K14)</f>
        <v>5.589041095890412</v>
      </c>
      <c r="L15" s="25">
        <f>+AVERAGE(L14:L14)</f>
        <v>7.8082191780821937</v>
      </c>
      <c r="M15" s="25"/>
    </row>
    <row r="16" spans="1:13" x14ac:dyDescent="0.25">
      <c r="A16" s="26" t="s">
        <v>29</v>
      </c>
      <c r="B16" s="26"/>
      <c r="C16" s="27"/>
      <c r="D16" s="27">
        <f>+SUM(D14:D14)</f>
        <v>168</v>
      </c>
      <c r="E16" s="27"/>
      <c r="F16" s="27">
        <f>+SUM(F14:F14)</f>
        <v>163</v>
      </c>
      <c r="G16" s="27"/>
      <c r="H16" s="27">
        <f>+SUM(H14:H14)</f>
        <v>14</v>
      </c>
      <c r="I16" s="27"/>
      <c r="J16" s="27"/>
      <c r="K16" s="27"/>
      <c r="L16" s="27"/>
      <c r="M16" s="28">
        <f>+F16/D16</f>
        <v>0.97023809523809523</v>
      </c>
    </row>
    <row r="17" spans="1:13" x14ac:dyDescent="0.25">
      <c r="A17" s="30" t="s">
        <v>30</v>
      </c>
      <c r="B17" s="31" t="s">
        <v>735</v>
      </c>
      <c r="C17" s="32">
        <v>12.166666666666666</v>
      </c>
      <c r="D17" s="32">
        <v>274</v>
      </c>
      <c r="E17" s="32">
        <v>22.520547945205486</v>
      </c>
      <c r="F17" s="32">
        <v>246</v>
      </c>
      <c r="G17" s="32">
        <v>20.219178082191785</v>
      </c>
      <c r="H17" s="32">
        <v>57</v>
      </c>
      <c r="I17" s="32">
        <v>11.013698630136988</v>
      </c>
      <c r="J17" s="32">
        <v>11.506849315068495</v>
      </c>
      <c r="K17" s="32">
        <v>9.6164383561643838</v>
      </c>
      <c r="L17" s="32">
        <v>10.602739726027396</v>
      </c>
      <c r="M17" s="22">
        <f t="shared" ref="M17:M18" si="1">+F17/D17</f>
        <v>0.8978102189781022</v>
      </c>
    </row>
    <row r="18" spans="1:13" x14ac:dyDescent="0.25">
      <c r="A18" s="30" t="s">
        <v>30</v>
      </c>
      <c r="B18" s="31" t="s">
        <v>736</v>
      </c>
      <c r="C18" s="32">
        <v>12.166666666666666</v>
      </c>
      <c r="D18" s="32">
        <v>268</v>
      </c>
      <c r="E18" s="32">
        <v>22.027397260273975</v>
      </c>
      <c r="F18" s="32">
        <v>235</v>
      </c>
      <c r="G18" s="32">
        <v>19.31506849315069</v>
      </c>
      <c r="H18" s="32">
        <v>57</v>
      </c>
      <c r="I18" s="32">
        <v>10.767123287671234</v>
      </c>
      <c r="J18" s="32">
        <v>11.260273972602741</v>
      </c>
      <c r="K18" s="32">
        <v>9.6164383561643838</v>
      </c>
      <c r="L18" s="32">
        <v>9.6986301369863028</v>
      </c>
      <c r="M18" s="22">
        <f t="shared" si="1"/>
        <v>0.87686567164179108</v>
      </c>
    </row>
    <row r="19" spans="1:13" x14ac:dyDescent="0.25">
      <c r="A19" s="24" t="s">
        <v>28</v>
      </c>
      <c r="B19" s="24"/>
      <c r="C19" s="25"/>
      <c r="D19" s="25"/>
      <c r="E19" s="25">
        <f>+AVERAGE(E17:E18)</f>
        <v>22.273972602739732</v>
      </c>
      <c r="F19" s="25"/>
      <c r="G19" s="25">
        <f t="shared" ref="G19:L19" si="2">+AVERAGE(G17:G18)</f>
        <v>19.767123287671239</v>
      </c>
      <c r="H19" s="25"/>
      <c r="I19" s="25">
        <f t="shared" si="2"/>
        <v>10.890410958904111</v>
      </c>
      <c r="J19" s="25">
        <f t="shared" si="2"/>
        <v>11.383561643835618</v>
      </c>
      <c r="K19" s="25">
        <f t="shared" si="2"/>
        <v>9.6164383561643838</v>
      </c>
      <c r="L19" s="25">
        <f t="shared" si="2"/>
        <v>10.150684931506849</v>
      </c>
      <c r="M19" s="25"/>
    </row>
    <row r="20" spans="1:13" x14ac:dyDescent="0.25">
      <c r="A20" s="26" t="s">
        <v>34</v>
      </c>
      <c r="B20" s="26"/>
      <c r="C20" s="27"/>
      <c r="D20" s="27">
        <f>+SUM(D17:D18)</f>
        <v>542</v>
      </c>
      <c r="E20" s="27"/>
      <c r="F20" s="27">
        <f t="shared" ref="F20:H20" si="3">+SUM(F17:F18)</f>
        <v>481</v>
      </c>
      <c r="G20" s="27"/>
      <c r="H20" s="27">
        <f t="shared" si="3"/>
        <v>114</v>
      </c>
      <c r="I20" s="27"/>
      <c r="J20" s="27"/>
      <c r="K20" s="27"/>
      <c r="L20" s="27"/>
      <c r="M20" s="28">
        <f>+F20/D20</f>
        <v>0.88745387453874536</v>
      </c>
    </row>
    <row r="21" spans="1:13" x14ac:dyDescent="0.25">
      <c r="A21" s="30" t="s">
        <v>35</v>
      </c>
      <c r="B21" s="31" t="s">
        <v>737</v>
      </c>
      <c r="C21" s="32">
        <v>12.166666666666666</v>
      </c>
      <c r="D21" s="32">
        <v>824</v>
      </c>
      <c r="E21" s="32">
        <v>67.726027397260253</v>
      </c>
      <c r="F21" s="32">
        <v>698</v>
      </c>
      <c r="G21" s="32">
        <v>57.36986301369862</v>
      </c>
      <c r="H21" s="32">
        <v>82</v>
      </c>
      <c r="I21" s="32">
        <v>63.452054794520542</v>
      </c>
      <c r="J21" s="32">
        <v>4.2739726027397262</v>
      </c>
      <c r="K21" s="32">
        <v>55.315068493150669</v>
      </c>
      <c r="L21" s="32">
        <v>2.0547945205479454</v>
      </c>
      <c r="M21" s="22">
        <f t="shared" ref="M21:M22" si="4">+F21/D21</f>
        <v>0.84708737864077666</v>
      </c>
    </row>
    <row r="22" spans="1:13" x14ac:dyDescent="0.25">
      <c r="A22" s="30" t="s">
        <v>35</v>
      </c>
      <c r="B22" s="31" t="s">
        <v>738</v>
      </c>
      <c r="C22" s="32">
        <v>12.166666666666666</v>
      </c>
      <c r="D22" s="32">
        <v>373</v>
      </c>
      <c r="E22" s="32">
        <v>30.657534246575349</v>
      </c>
      <c r="F22" s="32">
        <v>304</v>
      </c>
      <c r="G22" s="32">
        <v>24.986301369863014</v>
      </c>
      <c r="H22" s="32">
        <v>17</v>
      </c>
      <c r="I22" s="32">
        <v>19.643835616438356</v>
      </c>
      <c r="J22" s="32">
        <v>11.013698630136986</v>
      </c>
      <c r="K22" s="32">
        <v>16.520547945205475</v>
      </c>
      <c r="L22" s="32">
        <v>8.4657534246575352</v>
      </c>
      <c r="M22" s="22">
        <f t="shared" si="4"/>
        <v>0.81501340482573725</v>
      </c>
    </row>
    <row r="23" spans="1:13" x14ac:dyDescent="0.25">
      <c r="A23" s="24" t="s">
        <v>28</v>
      </c>
      <c r="B23" s="24"/>
      <c r="C23" s="25"/>
      <c r="D23" s="25"/>
      <c r="E23" s="25">
        <f>+AVERAGE(E21:E22)</f>
        <v>49.191780821917803</v>
      </c>
      <c r="F23" s="25"/>
      <c r="G23" s="25">
        <f t="shared" ref="G23:L23" si="5">+AVERAGE(G21:G22)</f>
        <v>41.178082191780817</v>
      </c>
      <c r="H23" s="25"/>
      <c r="I23" s="25">
        <f t="shared" si="5"/>
        <v>41.547945205479451</v>
      </c>
      <c r="J23" s="25">
        <f t="shared" si="5"/>
        <v>7.6438356164383556</v>
      </c>
      <c r="K23" s="25">
        <f t="shared" si="5"/>
        <v>35.91780821917807</v>
      </c>
      <c r="L23" s="25">
        <f t="shared" si="5"/>
        <v>5.2602739726027403</v>
      </c>
      <c r="M23" s="25"/>
    </row>
    <row r="24" spans="1:13" x14ac:dyDescent="0.25">
      <c r="A24" s="26" t="s">
        <v>40</v>
      </c>
      <c r="B24" s="26"/>
      <c r="C24" s="27"/>
      <c r="D24" s="27">
        <f>+SUM(D21:D22)</f>
        <v>1197</v>
      </c>
      <c r="E24" s="27"/>
      <c r="F24" s="27">
        <f t="shared" ref="F24:H24" si="6">+SUM(F21:F22)</f>
        <v>1002</v>
      </c>
      <c r="G24" s="27"/>
      <c r="H24" s="27">
        <f t="shared" si="6"/>
        <v>99</v>
      </c>
      <c r="I24" s="27"/>
      <c r="J24" s="27"/>
      <c r="K24" s="27"/>
      <c r="L24" s="27"/>
      <c r="M24" s="28">
        <f>+F24/D24</f>
        <v>0.83709273182957389</v>
      </c>
    </row>
    <row r="25" spans="1:13" x14ac:dyDescent="0.25">
      <c r="A25" s="30" t="s">
        <v>41</v>
      </c>
      <c r="B25" s="31" t="s">
        <v>739</v>
      </c>
      <c r="C25" s="32">
        <v>12.166666666666666</v>
      </c>
      <c r="D25" s="32">
        <v>540</v>
      </c>
      <c r="E25" s="32">
        <v>44.38356164383562</v>
      </c>
      <c r="F25" s="32">
        <v>448</v>
      </c>
      <c r="G25" s="32">
        <v>36.821917808219183</v>
      </c>
      <c r="H25" s="32">
        <v>352</v>
      </c>
      <c r="I25" s="32">
        <v>28.19178082191781</v>
      </c>
      <c r="J25" s="32">
        <v>16.19178082191781</v>
      </c>
      <c r="K25" s="32">
        <v>20.301369863013701</v>
      </c>
      <c r="L25" s="32">
        <v>16.520547945205479</v>
      </c>
      <c r="M25" s="22">
        <f t="shared" ref="M25:M32" si="7">+F25/D25</f>
        <v>0.82962962962962961</v>
      </c>
    </row>
    <row r="26" spans="1:13" x14ac:dyDescent="0.25">
      <c r="A26" s="30" t="s">
        <v>41</v>
      </c>
      <c r="B26" s="31" t="s">
        <v>740</v>
      </c>
      <c r="C26" s="32">
        <v>12.166666666666666</v>
      </c>
      <c r="D26" s="32">
        <v>569</v>
      </c>
      <c r="E26" s="32">
        <v>46.767123287671218</v>
      </c>
      <c r="F26" s="32">
        <v>539</v>
      </c>
      <c r="G26" s="32">
        <v>44.301369863013697</v>
      </c>
      <c r="H26" s="32">
        <v>109</v>
      </c>
      <c r="I26" s="32">
        <v>27.698630136986306</v>
      </c>
      <c r="J26" s="32">
        <v>19.068493150684933</v>
      </c>
      <c r="K26" s="32">
        <v>29.671232876712331</v>
      </c>
      <c r="L26" s="32">
        <v>14.630136986301373</v>
      </c>
      <c r="M26" s="22">
        <f t="shared" si="7"/>
        <v>0.9472759226713533</v>
      </c>
    </row>
    <row r="27" spans="1:13" x14ac:dyDescent="0.25">
      <c r="A27" s="30" t="s">
        <v>41</v>
      </c>
      <c r="B27" s="31" t="s">
        <v>741</v>
      </c>
      <c r="C27" s="32">
        <v>10.766666666666667</v>
      </c>
      <c r="D27" s="32">
        <v>553</v>
      </c>
      <c r="E27" s="32">
        <v>51.362229102167177</v>
      </c>
      <c r="F27" s="32">
        <v>538</v>
      </c>
      <c r="G27" s="32">
        <v>49.969040247677995</v>
      </c>
      <c r="H27" s="32">
        <v>72</v>
      </c>
      <c r="I27" s="32">
        <v>31.857585139318875</v>
      </c>
      <c r="J27" s="32">
        <v>19.504643962848291</v>
      </c>
      <c r="K27" s="32">
        <v>33.808049535603708</v>
      </c>
      <c r="L27" s="32">
        <v>16.160990712074302</v>
      </c>
      <c r="M27" s="22">
        <f t="shared" si="7"/>
        <v>0.97287522603978305</v>
      </c>
    </row>
    <row r="28" spans="1:13" x14ac:dyDescent="0.25">
      <c r="A28" s="30" t="s">
        <v>41</v>
      </c>
      <c r="B28" s="31" t="s">
        <v>742</v>
      </c>
      <c r="C28" s="32">
        <v>12.166666666666666</v>
      </c>
      <c r="D28" s="32">
        <v>555</v>
      </c>
      <c r="E28" s="32">
        <v>45.616438356164387</v>
      </c>
      <c r="F28" s="32">
        <v>489</v>
      </c>
      <c r="G28" s="32">
        <v>40.19178082191781</v>
      </c>
      <c r="H28" s="32">
        <v>176</v>
      </c>
      <c r="I28" s="32">
        <v>28.520547945205486</v>
      </c>
      <c r="J28" s="32">
        <v>17.095890410958905</v>
      </c>
      <c r="K28" s="32">
        <v>25.232876712328771</v>
      </c>
      <c r="L28" s="32">
        <v>14.958904109589042</v>
      </c>
      <c r="M28" s="22">
        <f t="shared" si="7"/>
        <v>0.88108108108108107</v>
      </c>
    </row>
    <row r="29" spans="1:13" x14ac:dyDescent="0.25">
      <c r="A29" s="30" t="s">
        <v>41</v>
      </c>
      <c r="B29" s="31" t="s">
        <v>743</v>
      </c>
      <c r="C29" s="32">
        <v>12.166666666666666</v>
      </c>
      <c r="D29" s="32">
        <v>554</v>
      </c>
      <c r="E29" s="32">
        <v>45.534246575342472</v>
      </c>
      <c r="F29" s="32">
        <v>528</v>
      </c>
      <c r="G29" s="32">
        <v>43.397260273972599</v>
      </c>
      <c r="H29" s="32">
        <v>170</v>
      </c>
      <c r="I29" s="32">
        <v>28.684931506849317</v>
      </c>
      <c r="J29" s="32">
        <v>16.849315068493151</v>
      </c>
      <c r="K29" s="32">
        <v>30.82191780821919</v>
      </c>
      <c r="L29" s="32">
        <v>12.575342465753428</v>
      </c>
      <c r="M29" s="22">
        <f t="shared" si="7"/>
        <v>0.95306859205776173</v>
      </c>
    </row>
    <row r="30" spans="1:13" x14ac:dyDescent="0.25">
      <c r="A30" s="30" t="s">
        <v>41</v>
      </c>
      <c r="B30" s="31" t="s">
        <v>744</v>
      </c>
      <c r="C30" s="32">
        <v>11.766666666666667</v>
      </c>
      <c r="D30" s="32">
        <v>548</v>
      </c>
      <c r="E30" s="32">
        <v>46.572237960339947</v>
      </c>
      <c r="F30" s="32">
        <v>461</v>
      </c>
      <c r="G30" s="32">
        <v>39.178470254957503</v>
      </c>
      <c r="H30" s="32">
        <v>227</v>
      </c>
      <c r="I30" s="32">
        <v>30.254957507082153</v>
      </c>
      <c r="J30" s="32">
        <v>16.317280453257787</v>
      </c>
      <c r="K30" s="32">
        <v>27.110481586402265</v>
      </c>
      <c r="L30" s="32">
        <v>12.067988668555239</v>
      </c>
      <c r="M30" s="22">
        <f t="shared" si="7"/>
        <v>0.84124087591240881</v>
      </c>
    </row>
    <row r="31" spans="1:13" x14ac:dyDescent="0.25">
      <c r="A31" s="30" t="s">
        <v>41</v>
      </c>
      <c r="B31" s="31" t="s">
        <v>745</v>
      </c>
      <c r="C31" s="32">
        <v>12.166666666666666</v>
      </c>
      <c r="D31" s="32">
        <v>596</v>
      </c>
      <c r="E31" s="32">
        <v>48.986301369863021</v>
      </c>
      <c r="F31" s="32">
        <v>512</v>
      </c>
      <c r="G31" s="32">
        <v>42.082191780821923</v>
      </c>
      <c r="H31" s="32">
        <v>116</v>
      </c>
      <c r="I31" s="32">
        <v>32.301369863013697</v>
      </c>
      <c r="J31" s="32">
        <v>16.684931506849317</v>
      </c>
      <c r="K31" s="32">
        <v>30.328767123287676</v>
      </c>
      <c r="L31" s="32">
        <v>11.753424657534248</v>
      </c>
      <c r="M31" s="22">
        <f t="shared" si="7"/>
        <v>0.85906040268456374</v>
      </c>
    </row>
    <row r="32" spans="1:13" x14ac:dyDescent="0.25">
      <c r="A32" s="30" t="s">
        <v>41</v>
      </c>
      <c r="B32" s="31" t="s">
        <v>746</v>
      </c>
      <c r="C32" s="32">
        <v>12.166666666666666</v>
      </c>
      <c r="D32" s="32">
        <v>545</v>
      </c>
      <c r="E32" s="32">
        <v>44.794520547945211</v>
      </c>
      <c r="F32" s="32">
        <v>453</v>
      </c>
      <c r="G32" s="32">
        <v>37.232876712328775</v>
      </c>
      <c r="H32" s="32">
        <v>195</v>
      </c>
      <c r="I32" s="32">
        <v>27.945205479452063</v>
      </c>
      <c r="J32" s="32">
        <v>16.849315068493151</v>
      </c>
      <c r="K32" s="32">
        <v>24.904109589041095</v>
      </c>
      <c r="L32" s="32">
        <v>12.328767123287671</v>
      </c>
      <c r="M32" s="22">
        <f t="shared" si="7"/>
        <v>0.83119266055045871</v>
      </c>
    </row>
    <row r="33" spans="1:13" x14ac:dyDescent="0.25">
      <c r="A33" s="24" t="s">
        <v>28</v>
      </c>
      <c r="B33" s="24"/>
      <c r="C33" s="25"/>
      <c r="D33" s="25"/>
      <c r="E33" s="25">
        <f>+AVERAGE(E25:E32)</f>
        <v>46.752082355416135</v>
      </c>
      <c r="F33" s="25"/>
      <c r="G33" s="25">
        <f>+AVERAGE(G25:G32)</f>
        <v>41.646863470363684</v>
      </c>
      <c r="H33" s="25"/>
      <c r="I33" s="25">
        <f>+AVERAGE(I25:I32)</f>
        <v>29.431876049978214</v>
      </c>
      <c r="J33" s="25">
        <f>+AVERAGE(J25:J32)</f>
        <v>17.320206305437921</v>
      </c>
      <c r="K33" s="25">
        <f>+AVERAGE(K25:K32)</f>
        <v>27.772350636826094</v>
      </c>
      <c r="L33" s="25">
        <f>+AVERAGE(L25:L32)</f>
        <v>13.874512833537599</v>
      </c>
      <c r="M33" s="25"/>
    </row>
    <row r="34" spans="1:13" x14ac:dyDescent="0.25">
      <c r="A34" s="26" t="s">
        <v>74</v>
      </c>
      <c r="B34" s="26"/>
      <c r="C34" s="27"/>
      <c r="D34" s="27">
        <f>+SUM(D25:D32)</f>
        <v>4460</v>
      </c>
      <c r="E34" s="27"/>
      <c r="F34" s="27">
        <f>+SUM(F25:F32)</f>
        <v>3968</v>
      </c>
      <c r="G34" s="27"/>
      <c r="H34" s="27">
        <f>+SUM(H25:H32)</f>
        <v>1417</v>
      </c>
      <c r="I34" s="27"/>
      <c r="J34" s="27"/>
      <c r="K34" s="27"/>
      <c r="L34" s="27"/>
      <c r="M34" s="28">
        <f>+F34/D34</f>
        <v>0.88968609865470849</v>
      </c>
    </row>
    <row r="35" spans="1:13" x14ac:dyDescent="0.25">
      <c r="A35" s="30" t="s">
        <v>75</v>
      </c>
      <c r="B35" s="31" t="s">
        <v>747</v>
      </c>
      <c r="C35" s="32">
        <v>12.166666666666666</v>
      </c>
      <c r="D35" s="32">
        <v>369</v>
      </c>
      <c r="E35" s="32">
        <v>30.328767123287683</v>
      </c>
      <c r="F35" s="32">
        <v>369</v>
      </c>
      <c r="G35" s="32">
        <v>30.32876712328768</v>
      </c>
      <c r="H35" s="32">
        <v>230</v>
      </c>
      <c r="I35" s="32">
        <v>18.328767123287676</v>
      </c>
      <c r="J35" s="32">
        <v>12.000000000000002</v>
      </c>
      <c r="K35" s="32">
        <v>20.547945205479451</v>
      </c>
      <c r="L35" s="32">
        <v>9.7808219178082183</v>
      </c>
      <c r="M35" s="22">
        <f t="shared" ref="M35:M38" si="8">+F35/D35</f>
        <v>1</v>
      </c>
    </row>
    <row r="36" spans="1:13" x14ac:dyDescent="0.25">
      <c r="A36" s="30" t="s">
        <v>75</v>
      </c>
      <c r="B36" s="31" t="s">
        <v>748</v>
      </c>
      <c r="C36" s="32">
        <v>11.766666666666667</v>
      </c>
      <c r="D36" s="32">
        <v>292</v>
      </c>
      <c r="E36" s="32">
        <v>24.81586402266289</v>
      </c>
      <c r="F36" s="32">
        <v>279</v>
      </c>
      <c r="G36" s="32">
        <v>23.711048158640221</v>
      </c>
      <c r="H36" s="32">
        <v>146</v>
      </c>
      <c r="I36" s="32">
        <v>13.087818696883852</v>
      </c>
      <c r="J36" s="32">
        <v>11.728045325779036</v>
      </c>
      <c r="K36" s="32">
        <v>14.362606232294617</v>
      </c>
      <c r="L36" s="32">
        <v>9.3484419263456076</v>
      </c>
      <c r="M36" s="22">
        <f t="shared" si="8"/>
        <v>0.95547945205479456</v>
      </c>
    </row>
    <row r="37" spans="1:13" x14ac:dyDescent="0.25">
      <c r="A37" s="30" t="s">
        <v>75</v>
      </c>
      <c r="B37" s="31" t="s">
        <v>749</v>
      </c>
      <c r="C37" s="32">
        <v>12.166666666666666</v>
      </c>
      <c r="D37" s="32">
        <v>299</v>
      </c>
      <c r="E37" s="32">
        <v>24.575342465753426</v>
      </c>
      <c r="F37" s="32">
        <v>165</v>
      </c>
      <c r="G37" s="32">
        <v>13.56164383561644</v>
      </c>
      <c r="H37" s="32">
        <v>660</v>
      </c>
      <c r="I37" s="32">
        <v>14.301369863013699</v>
      </c>
      <c r="J37" s="32">
        <v>10.273972602739727</v>
      </c>
      <c r="K37" s="32">
        <v>6</v>
      </c>
      <c r="L37" s="32">
        <v>7.5616438356164402</v>
      </c>
      <c r="M37" s="22">
        <f t="shared" si="8"/>
        <v>0.55183946488294311</v>
      </c>
    </row>
    <row r="38" spans="1:13" x14ac:dyDescent="0.25">
      <c r="A38" s="30" t="s">
        <v>75</v>
      </c>
      <c r="B38" s="31" t="s">
        <v>750</v>
      </c>
      <c r="C38" s="32">
        <v>11.766666666666667</v>
      </c>
      <c r="D38" s="32">
        <v>297</v>
      </c>
      <c r="E38" s="32">
        <v>25.24079320113314</v>
      </c>
      <c r="F38" s="32">
        <v>238</v>
      </c>
      <c r="G38" s="32">
        <v>20.226628895184131</v>
      </c>
      <c r="H38" s="32">
        <v>310</v>
      </c>
      <c r="I38" s="32">
        <v>12.662889518413598</v>
      </c>
      <c r="J38" s="32">
        <v>12.577903682719542</v>
      </c>
      <c r="K38" s="32">
        <v>11.048158640226628</v>
      </c>
      <c r="L38" s="32">
        <v>9.1784702549575066</v>
      </c>
      <c r="M38" s="22">
        <f t="shared" si="8"/>
        <v>0.80134680134680136</v>
      </c>
    </row>
    <row r="39" spans="1:13" x14ac:dyDescent="0.25">
      <c r="A39" s="24" t="s">
        <v>28</v>
      </c>
      <c r="B39" s="24"/>
      <c r="C39" s="25"/>
      <c r="D39" s="25"/>
      <c r="E39" s="25">
        <f>+AVERAGE(E35:E38)</f>
        <v>26.240191703209284</v>
      </c>
      <c r="F39" s="25"/>
      <c r="G39" s="25">
        <f t="shared" ref="G39:L39" si="9">+AVERAGE(G35:G38)</f>
        <v>21.957022003182118</v>
      </c>
      <c r="H39" s="25">
        <f t="shared" si="9"/>
        <v>336.5</v>
      </c>
      <c r="I39" s="25">
        <f t="shared" si="9"/>
        <v>14.595211300399706</v>
      </c>
      <c r="J39" s="25">
        <f t="shared" si="9"/>
        <v>11.644980402809576</v>
      </c>
      <c r="K39" s="25">
        <f t="shared" si="9"/>
        <v>12.989677519500173</v>
      </c>
      <c r="L39" s="25">
        <f t="shared" si="9"/>
        <v>8.9673444836819431</v>
      </c>
      <c r="M39" s="25"/>
    </row>
    <row r="40" spans="1:13" x14ac:dyDescent="0.25">
      <c r="A40" s="26" t="s">
        <v>228</v>
      </c>
      <c r="B40" s="26"/>
      <c r="C40" s="27"/>
      <c r="D40" s="27">
        <f>+SUM(D35:D38)</f>
        <v>1257</v>
      </c>
      <c r="E40" s="27"/>
      <c r="F40" s="27">
        <f>+SUM(F35:F38)</f>
        <v>1051</v>
      </c>
      <c r="G40" s="27"/>
      <c r="H40" s="27">
        <f>+SUM(H35:H38)</f>
        <v>1346</v>
      </c>
      <c r="I40" s="27"/>
      <c r="J40" s="27"/>
      <c r="K40" s="27"/>
      <c r="L40" s="27"/>
      <c r="M40" s="28">
        <f>+F40/D40</f>
        <v>0.8361177406523469</v>
      </c>
    </row>
    <row r="41" spans="1:13" x14ac:dyDescent="0.25">
      <c r="A41" s="30" t="s">
        <v>90</v>
      </c>
      <c r="B41" s="31" t="s">
        <v>751</v>
      </c>
      <c r="C41" s="32">
        <v>12.166666666666666</v>
      </c>
      <c r="D41" s="32">
        <v>345</v>
      </c>
      <c r="E41" s="32">
        <v>28.356164383561655</v>
      </c>
      <c r="F41" s="32">
        <v>350</v>
      </c>
      <c r="G41" s="32">
        <v>28.767123287671243</v>
      </c>
      <c r="H41" s="32">
        <v>94</v>
      </c>
      <c r="I41" s="32">
        <v>16.19178082191781</v>
      </c>
      <c r="J41" s="32">
        <v>12.164383561643836</v>
      </c>
      <c r="K41" s="32">
        <v>17.506849315068489</v>
      </c>
      <c r="L41" s="32">
        <v>11.260273972602741</v>
      </c>
      <c r="M41" s="22">
        <f>+F41/D41</f>
        <v>1.0144927536231885</v>
      </c>
    </row>
    <row r="42" spans="1:13" x14ac:dyDescent="0.25">
      <c r="A42" s="30" t="s">
        <v>90</v>
      </c>
      <c r="B42" s="31" t="s">
        <v>752</v>
      </c>
      <c r="C42" s="32">
        <v>12.166666666666666</v>
      </c>
      <c r="D42" s="32">
        <v>330</v>
      </c>
      <c r="E42" s="32">
        <v>27.123287671232887</v>
      </c>
      <c r="F42" s="32">
        <v>285</v>
      </c>
      <c r="G42" s="32">
        <v>23.424657534246577</v>
      </c>
      <c r="H42" s="32">
        <v>62</v>
      </c>
      <c r="I42" s="32">
        <v>14.794520547945204</v>
      </c>
      <c r="J42" s="32">
        <v>12.328767123287671</v>
      </c>
      <c r="K42" s="32">
        <v>15.945205479452058</v>
      </c>
      <c r="L42" s="32">
        <v>7.4794520547945211</v>
      </c>
      <c r="M42" s="22">
        <f t="shared" ref="M42:M45" si="10">+F42/D42</f>
        <v>0.86363636363636365</v>
      </c>
    </row>
    <row r="43" spans="1:13" x14ac:dyDescent="0.25">
      <c r="A43" s="30" t="s">
        <v>90</v>
      </c>
      <c r="B43" s="31" t="s">
        <v>753</v>
      </c>
      <c r="C43" s="32">
        <v>12.166666666666666</v>
      </c>
      <c r="D43" s="32">
        <v>332</v>
      </c>
      <c r="E43" s="32">
        <v>27.287671232876718</v>
      </c>
      <c r="F43" s="32">
        <v>319</v>
      </c>
      <c r="G43" s="32">
        <v>26.219178082191785</v>
      </c>
      <c r="H43" s="32">
        <v>53</v>
      </c>
      <c r="I43" s="32">
        <v>14.876712328767121</v>
      </c>
      <c r="J43" s="32">
        <v>12.410958904109588</v>
      </c>
      <c r="K43" s="32">
        <v>15.53424657534247</v>
      </c>
      <c r="L43" s="32">
        <v>10.684931506849317</v>
      </c>
      <c r="M43" s="22">
        <f t="shared" si="10"/>
        <v>0.96084337349397586</v>
      </c>
    </row>
    <row r="44" spans="1:13" x14ac:dyDescent="0.25">
      <c r="A44" s="30" t="s">
        <v>90</v>
      </c>
      <c r="B44" s="31" t="s">
        <v>754</v>
      </c>
      <c r="C44" s="32">
        <v>12.166666666666666</v>
      </c>
      <c r="D44" s="32">
        <v>445</v>
      </c>
      <c r="E44" s="32">
        <v>36.57534246575343</v>
      </c>
      <c r="F44" s="32">
        <v>469</v>
      </c>
      <c r="G44" s="32">
        <v>38.547945205479458</v>
      </c>
      <c r="H44" s="32">
        <v>67</v>
      </c>
      <c r="I44" s="32">
        <v>15.452054794520549</v>
      </c>
      <c r="J44" s="32">
        <v>21.123287671232877</v>
      </c>
      <c r="K44" s="32">
        <v>24.328767123287669</v>
      </c>
      <c r="L44" s="32">
        <v>14.219178082191782</v>
      </c>
      <c r="M44" s="22">
        <f t="shared" si="10"/>
        <v>1.053932584269663</v>
      </c>
    </row>
    <row r="45" spans="1:13" x14ac:dyDescent="0.25">
      <c r="A45" s="30" t="s">
        <v>90</v>
      </c>
      <c r="B45" s="31" t="s">
        <v>755</v>
      </c>
      <c r="C45" s="32">
        <v>12.166666666666666</v>
      </c>
      <c r="D45" s="32">
        <v>326</v>
      </c>
      <c r="E45" s="32">
        <v>26.794520547945208</v>
      </c>
      <c r="F45" s="32">
        <v>319</v>
      </c>
      <c r="G45" s="32">
        <v>26.219178082191785</v>
      </c>
      <c r="H45" s="32">
        <v>97</v>
      </c>
      <c r="I45" s="32">
        <v>13.726027397260276</v>
      </c>
      <c r="J45" s="32">
        <v>13.068493150684931</v>
      </c>
      <c r="K45" s="32">
        <v>14.383561643835618</v>
      </c>
      <c r="L45" s="32">
        <v>11.835616438356166</v>
      </c>
      <c r="M45" s="22">
        <f t="shared" si="10"/>
        <v>0.9785276073619632</v>
      </c>
    </row>
    <row r="46" spans="1:13" x14ac:dyDescent="0.25">
      <c r="A46" s="24" t="s">
        <v>28</v>
      </c>
      <c r="B46" s="24"/>
      <c r="C46" s="25"/>
      <c r="D46" s="25"/>
      <c r="E46" s="25">
        <f>+AVERAGE(E41:E45)</f>
        <v>29.227397260273982</v>
      </c>
      <c r="F46" s="25"/>
      <c r="G46" s="25">
        <f t="shared" ref="G46:L46" si="11">+AVERAGE(G41:G45)</f>
        <v>28.63561643835617</v>
      </c>
      <c r="H46" s="25">
        <f t="shared" si="11"/>
        <v>74.599999999999994</v>
      </c>
      <c r="I46" s="25">
        <f t="shared" si="11"/>
        <v>15.008219178082191</v>
      </c>
      <c r="J46" s="25">
        <f t="shared" si="11"/>
        <v>14.21917808219178</v>
      </c>
      <c r="K46" s="25">
        <f t="shared" si="11"/>
        <v>17.539726027397261</v>
      </c>
      <c r="L46" s="25">
        <f t="shared" si="11"/>
        <v>11.095890410958905</v>
      </c>
      <c r="M46" s="25"/>
    </row>
    <row r="47" spans="1:13" x14ac:dyDescent="0.25">
      <c r="A47" s="26" t="s">
        <v>100</v>
      </c>
      <c r="B47" s="26"/>
      <c r="C47" s="27"/>
      <c r="D47" s="27">
        <f>+SUM(D41:D45)</f>
        <v>1778</v>
      </c>
      <c r="E47" s="27"/>
      <c r="F47" s="27">
        <f>+SUM(F41:F45)</f>
        <v>1742</v>
      </c>
      <c r="G47" s="27"/>
      <c r="H47" s="27">
        <f>+SUM(H41:H45)</f>
        <v>373</v>
      </c>
      <c r="I47" s="27"/>
      <c r="J47" s="27"/>
      <c r="K47" s="27"/>
      <c r="L47" s="27"/>
      <c r="M47" s="28">
        <f>+F47/D47</f>
        <v>0.97975253093363335</v>
      </c>
    </row>
    <row r="48" spans="1:13" x14ac:dyDescent="0.25">
      <c r="A48" s="30" t="s">
        <v>101</v>
      </c>
      <c r="B48" s="31" t="s">
        <v>756</v>
      </c>
      <c r="C48" s="32">
        <v>12.166666666666666</v>
      </c>
      <c r="D48" s="32">
        <v>217</v>
      </c>
      <c r="E48" s="32">
        <v>17.835616438356169</v>
      </c>
      <c r="F48" s="32">
        <v>225</v>
      </c>
      <c r="G48" s="32">
        <v>18.493150684931507</v>
      </c>
      <c r="H48" s="32">
        <v>99</v>
      </c>
      <c r="I48" s="32">
        <v>5.1780821917808222</v>
      </c>
      <c r="J48" s="32">
        <v>12.657534246575345</v>
      </c>
      <c r="K48" s="32">
        <v>8.2191780821917817</v>
      </c>
      <c r="L48" s="32">
        <v>10.273972602739727</v>
      </c>
      <c r="M48" s="22">
        <f t="shared" ref="M48:M49" si="12">+F48/D48</f>
        <v>1.0368663594470047</v>
      </c>
    </row>
    <row r="49" spans="1:13" x14ac:dyDescent="0.25">
      <c r="A49" s="30" t="s">
        <v>101</v>
      </c>
      <c r="B49" s="31" t="s">
        <v>757</v>
      </c>
      <c r="C49" s="32">
        <v>11.866666666666667</v>
      </c>
      <c r="D49" s="32">
        <v>205</v>
      </c>
      <c r="E49" s="32">
        <v>17.275280898876403</v>
      </c>
      <c r="F49" s="32">
        <v>221</v>
      </c>
      <c r="G49" s="32">
        <v>18.623595505617978</v>
      </c>
      <c r="H49" s="32">
        <v>46</v>
      </c>
      <c r="I49" s="32">
        <v>5.6460674157303368</v>
      </c>
      <c r="J49" s="32">
        <v>11.629213483146067</v>
      </c>
      <c r="K49" s="32">
        <v>9.1853932584269664</v>
      </c>
      <c r="L49" s="32">
        <v>9.4382022471910094</v>
      </c>
      <c r="M49" s="22">
        <f t="shared" si="12"/>
        <v>1.0780487804878049</v>
      </c>
    </row>
    <row r="50" spans="1:13" x14ac:dyDescent="0.25">
      <c r="A50" s="24" t="s">
        <v>28</v>
      </c>
      <c r="B50" s="24"/>
      <c r="C50" s="25"/>
      <c r="D50" s="25"/>
      <c r="E50" s="25">
        <f>+AVERAGE(E48:E49)</f>
        <v>17.555448668616286</v>
      </c>
      <c r="F50" s="25"/>
      <c r="G50" s="25">
        <f>+AVERAGE(G48:G49)</f>
        <v>18.558373095274742</v>
      </c>
      <c r="H50" s="25"/>
      <c r="I50" s="25">
        <f>+AVERAGE(I48:I49)</f>
        <v>5.4120748037555799</v>
      </c>
      <c r="J50" s="25">
        <f>+AVERAGE(J48:J49)</f>
        <v>12.143373864860706</v>
      </c>
      <c r="K50" s="25">
        <f>+AVERAGE(K48:K49)</f>
        <v>8.7022856703093741</v>
      </c>
      <c r="L50" s="25">
        <f>+AVERAGE(L48:L49)</f>
        <v>9.8560874249653683</v>
      </c>
      <c r="M50" s="25"/>
    </row>
    <row r="51" spans="1:13" x14ac:dyDescent="0.25">
      <c r="A51" s="26" t="s">
        <v>105</v>
      </c>
      <c r="B51" s="26"/>
      <c r="C51" s="27"/>
      <c r="D51" s="27">
        <f>+SUM(D48:D49)</f>
        <v>422</v>
      </c>
      <c r="E51" s="27"/>
      <c r="F51" s="27">
        <f>+SUM(F48:F49)</f>
        <v>446</v>
      </c>
      <c r="G51" s="27"/>
      <c r="H51" s="27">
        <f>+SUM(H48:H49)</f>
        <v>145</v>
      </c>
      <c r="I51" s="27"/>
      <c r="J51" s="27"/>
      <c r="K51" s="27"/>
      <c r="L51" s="27"/>
      <c r="M51" s="28">
        <f>+F51/D51</f>
        <v>1.0568720379146919</v>
      </c>
    </row>
    <row r="52" spans="1:13" x14ac:dyDescent="0.25">
      <c r="A52" s="30" t="s">
        <v>106</v>
      </c>
      <c r="B52" s="31" t="s">
        <v>758</v>
      </c>
      <c r="C52" s="32">
        <v>12.166666666666666</v>
      </c>
      <c r="D52" s="32">
        <v>572</v>
      </c>
      <c r="E52" s="32">
        <v>47.013698630137007</v>
      </c>
      <c r="F52" s="32">
        <v>522</v>
      </c>
      <c r="G52" s="32">
        <v>42.904109589041106</v>
      </c>
      <c r="H52" s="32">
        <v>222</v>
      </c>
      <c r="I52" s="32">
        <v>10.35616438356165</v>
      </c>
      <c r="J52" s="32">
        <v>36.657534246575352</v>
      </c>
      <c r="K52" s="32">
        <v>10.6027397260274</v>
      </c>
      <c r="L52" s="32">
        <v>32.301369863013704</v>
      </c>
      <c r="M52" s="22">
        <f t="shared" ref="M52:M53" si="13">+F52/D52</f>
        <v>0.91258741258741261</v>
      </c>
    </row>
    <row r="53" spans="1:13" x14ac:dyDescent="0.25">
      <c r="A53" s="30" t="s">
        <v>106</v>
      </c>
      <c r="B53" s="31" t="s">
        <v>759</v>
      </c>
      <c r="C53" s="32">
        <v>12.166666666666666</v>
      </c>
      <c r="D53" s="32">
        <v>474</v>
      </c>
      <c r="E53" s="32">
        <v>38.958904109589042</v>
      </c>
      <c r="F53" s="32">
        <v>431</v>
      </c>
      <c r="G53" s="32">
        <v>35.424657534246592</v>
      </c>
      <c r="H53" s="32">
        <v>123</v>
      </c>
      <c r="I53" s="32">
        <v>9.6986301369863046</v>
      </c>
      <c r="J53" s="32">
        <v>29.260273972602747</v>
      </c>
      <c r="K53" s="32">
        <v>10.191780821917812</v>
      </c>
      <c r="L53" s="32">
        <v>25.232876712328771</v>
      </c>
      <c r="M53" s="22">
        <f t="shared" si="13"/>
        <v>0.90928270042194093</v>
      </c>
    </row>
    <row r="54" spans="1:13" x14ac:dyDescent="0.25">
      <c r="A54" s="24" t="s">
        <v>28</v>
      </c>
      <c r="B54" s="24"/>
      <c r="C54" s="25"/>
      <c r="D54" s="25"/>
      <c r="E54" s="25">
        <f>+AVERAGE(E52:E53)</f>
        <v>42.986301369863028</v>
      </c>
      <c r="F54" s="25"/>
      <c r="G54" s="25">
        <f>+AVERAGE(G52:G53)</f>
        <v>39.164383561643845</v>
      </c>
      <c r="H54" s="25"/>
      <c r="I54" s="25">
        <f>+AVERAGE(I52:I53)</f>
        <v>10.027397260273977</v>
      </c>
      <c r="J54" s="25">
        <f>+AVERAGE(J52:J53)</f>
        <v>32.958904109589049</v>
      </c>
      <c r="K54" s="25">
        <f>+AVERAGE(K52:K53)</f>
        <v>10.397260273972606</v>
      </c>
      <c r="L54" s="25">
        <f>+AVERAGE(L52:L53)</f>
        <v>28.767123287671239</v>
      </c>
      <c r="M54" s="25"/>
    </row>
    <row r="55" spans="1:13" x14ac:dyDescent="0.25">
      <c r="A55" s="26" t="s">
        <v>110</v>
      </c>
      <c r="B55" s="26"/>
      <c r="C55" s="27"/>
      <c r="D55" s="27">
        <f>+SUM(D52:D53)</f>
        <v>1046</v>
      </c>
      <c r="E55" s="27"/>
      <c r="F55" s="27">
        <f>+SUM(F52:F53)</f>
        <v>953</v>
      </c>
      <c r="G55" s="27"/>
      <c r="H55" s="27">
        <f>+SUM(H52:H53)</f>
        <v>345</v>
      </c>
      <c r="I55" s="27"/>
      <c r="J55" s="27"/>
      <c r="K55" s="27"/>
      <c r="L55" s="27"/>
      <c r="M55" s="28">
        <f>+F55/D55</f>
        <v>0.91108986615678778</v>
      </c>
    </row>
    <row r="56" spans="1:13" x14ac:dyDescent="0.25">
      <c r="A56" s="30" t="s">
        <v>111</v>
      </c>
      <c r="B56" s="31" t="s">
        <v>760</v>
      </c>
      <c r="C56" s="32">
        <v>12.166666666666666</v>
      </c>
      <c r="D56" s="32">
        <v>341</v>
      </c>
      <c r="E56" s="32">
        <v>28.027397260273975</v>
      </c>
      <c r="F56" s="32">
        <v>327</v>
      </c>
      <c r="G56" s="32">
        <v>26.87671232876712</v>
      </c>
      <c r="H56" s="32">
        <v>17</v>
      </c>
      <c r="I56" s="32">
        <v>22.602739726027398</v>
      </c>
      <c r="J56" s="32">
        <v>5.4246575342465766</v>
      </c>
      <c r="K56" s="32">
        <v>21.863013698630134</v>
      </c>
      <c r="L56" s="32">
        <v>5.0136986301369868</v>
      </c>
      <c r="M56" s="22">
        <f t="shared" ref="M56:M60" si="14">+F56/D56</f>
        <v>0.95894428152492672</v>
      </c>
    </row>
    <row r="57" spans="1:13" x14ac:dyDescent="0.25">
      <c r="A57" s="30" t="s">
        <v>111</v>
      </c>
      <c r="B57" s="31" t="s">
        <v>761</v>
      </c>
      <c r="C57" s="32">
        <v>12.166666666666666</v>
      </c>
      <c r="D57" s="32">
        <v>245</v>
      </c>
      <c r="E57" s="32">
        <v>20.13698630136987</v>
      </c>
      <c r="F57" s="32">
        <v>216</v>
      </c>
      <c r="G57" s="32">
        <v>17.753424657534246</v>
      </c>
      <c r="H57" s="32">
        <v>42</v>
      </c>
      <c r="I57" s="32">
        <v>4.684931506849316</v>
      </c>
      <c r="J57" s="32">
        <v>15.452054794520548</v>
      </c>
      <c r="K57" s="32">
        <v>3.5342465753424666</v>
      </c>
      <c r="L57" s="32">
        <v>14.219178082191782</v>
      </c>
      <c r="M57" s="22">
        <f t="shared" si="14"/>
        <v>0.88163265306122451</v>
      </c>
    </row>
    <row r="58" spans="1:13" x14ac:dyDescent="0.25">
      <c r="A58" s="30" t="s">
        <v>111</v>
      </c>
      <c r="B58" s="31" t="s">
        <v>762</v>
      </c>
      <c r="C58" s="32">
        <v>12.166666666666666</v>
      </c>
      <c r="D58" s="32">
        <v>67</v>
      </c>
      <c r="E58" s="32">
        <v>5.5068493150684956</v>
      </c>
      <c r="F58" s="32">
        <v>61</v>
      </c>
      <c r="G58" s="32">
        <v>5.0136986301369877</v>
      </c>
      <c r="H58" s="32">
        <v>7</v>
      </c>
      <c r="I58" s="32">
        <v>2.8767123287671241</v>
      </c>
      <c r="J58" s="32">
        <v>2.6301369863013702</v>
      </c>
      <c r="K58" s="32">
        <v>2.6301369863013702</v>
      </c>
      <c r="L58" s="32">
        <v>2.3835616438356171</v>
      </c>
      <c r="M58" s="22">
        <f t="shared" si="14"/>
        <v>0.91044776119402981</v>
      </c>
    </row>
    <row r="59" spans="1:13" x14ac:dyDescent="0.25">
      <c r="A59" s="30" t="s">
        <v>111</v>
      </c>
      <c r="B59" s="31" t="s">
        <v>763</v>
      </c>
      <c r="C59" s="32">
        <v>12.166666666666666</v>
      </c>
      <c r="D59" s="32">
        <v>133</v>
      </c>
      <c r="E59" s="32">
        <v>10.93150684931507</v>
      </c>
      <c r="F59" s="32">
        <v>89</v>
      </c>
      <c r="G59" s="32">
        <v>7.3150684931506866</v>
      </c>
      <c r="H59" s="32">
        <v>25</v>
      </c>
      <c r="I59" s="32">
        <v>2.794520547945206</v>
      </c>
      <c r="J59" s="32">
        <v>8.1369863013698644</v>
      </c>
      <c r="K59" s="32">
        <v>1.89041095890411</v>
      </c>
      <c r="L59" s="32">
        <v>5.4246575342465766</v>
      </c>
      <c r="M59" s="22">
        <f t="shared" si="14"/>
        <v>0.66917293233082709</v>
      </c>
    </row>
    <row r="60" spans="1:13" x14ac:dyDescent="0.25">
      <c r="A60" s="30" t="s">
        <v>111</v>
      </c>
      <c r="B60" s="31" t="s">
        <v>764</v>
      </c>
      <c r="C60" s="32">
        <v>12.166666666666666</v>
      </c>
      <c r="D60" s="32">
        <v>69</v>
      </c>
      <c r="E60" s="32">
        <v>5.6712328767123301</v>
      </c>
      <c r="F60" s="32">
        <v>63</v>
      </c>
      <c r="G60" s="32">
        <v>5.1780821917808231</v>
      </c>
      <c r="H60" s="32">
        <v>5</v>
      </c>
      <c r="I60" s="32">
        <v>2.9589041095890414</v>
      </c>
      <c r="J60" s="32">
        <v>2.7123287671232879</v>
      </c>
      <c r="K60" s="32">
        <v>2.6301369863013702</v>
      </c>
      <c r="L60" s="32">
        <v>2.5479452054794525</v>
      </c>
      <c r="M60" s="22">
        <f t="shared" si="14"/>
        <v>0.91304347826086951</v>
      </c>
    </row>
    <row r="61" spans="1:13" x14ac:dyDescent="0.25">
      <c r="A61" s="24" t="s">
        <v>28</v>
      </c>
      <c r="B61" s="24"/>
      <c r="C61" s="25"/>
      <c r="D61" s="25"/>
      <c r="E61" s="25">
        <f>+AVERAGE(E56:E60)</f>
        <v>14.054794520547947</v>
      </c>
      <c r="F61" s="25"/>
      <c r="G61" s="25">
        <f t="shared" ref="G61:L61" si="15">+AVERAGE(G56:G60)</f>
        <v>12.427397260273974</v>
      </c>
      <c r="H61" s="25"/>
      <c r="I61" s="25">
        <f t="shared" si="15"/>
        <v>7.1835616438356169</v>
      </c>
      <c r="J61" s="25">
        <f t="shared" si="15"/>
        <v>6.8712328767123294</v>
      </c>
      <c r="K61" s="25">
        <f t="shared" si="15"/>
        <v>6.5095890410958903</v>
      </c>
      <c r="L61" s="25">
        <f t="shared" si="15"/>
        <v>5.9178082191780828</v>
      </c>
      <c r="M61" s="25"/>
    </row>
    <row r="62" spans="1:13" x14ac:dyDescent="0.25">
      <c r="A62" s="26" t="s">
        <v>117</v>
      </c>
      <c r="B62" s="26"/>
      <c r="C62" s="27"/>
      <c r="D62" s="27">
        <f>+SUM(D56:D60)</f>
        <v>855</v>
      </c>
      <c r="E62" s="27"/>
      <c r="F62" s="27">
        <f t="shared" ref="F62:H62" si="16">+SUM(F56:F60)</f>
        <v>756</v>
      </c>
      <c r="G62" s="27"/>
      <c r="H62" s="27">
        <f t="shared" si="16"/>
        <v>96</v>
      </c>
      <c r="I62" s="27"/>
      <c r="J62" s="27"/>
      <c r="K62" s="27"/>
      <c r="L62" s="27"/>
      <c r="M62" s="28">
        <f>+F62/D62</f>
        <v>0.88421052631578945</v>
      </c>
    </row>
    <row r="63" spans="1:13" x14ac:dyDescent="0.25">
      <c r="A63" s="30" t="s">
        <v>447</v>
      </c>
      <c r="B63" s="31" t="s">
        <v>765</v>
      </c>
      <c r="C63" s="32">
        <v>12.166666666666666</v>
      </c>
      <c r="D63" s="32">
        <v>709</v>
      </c>
      <c r="E63" s="32">
        <v>58.273972602739732</v>
      </c>
      <c r="F63" s="32">
        <v>658</v>
      </c>
      <c r="G63" s="32">
        <v>54.082191780821908</v>
      </c>
      <c r="H63" s="32">
        <v>70</v>
      </c>
      <c r="I63" s="32">
        <v>6.9041095890410977</v>
      </c>
      <c r="J63" s="32">
        <v>51.369863013698634</v>
      </c>
      <c r="K63" s="32">
        <v>8.7123287671232887</v>
      </c>
      <c r="L63" s="32">
        <v>45.369863013698634</v>
      </c>
      <c r="M63" s="22">
        <f>+F63/D63</f>
        <v>0.92806770098730607</v>
      </c>
    </row>
    <row r="64" spans="1:13" x14ac:dyDescent="0.25">
      <c r="A64" s="24" t="s">
        <v>28</v>
      </c>
      <c r="B64" s="24"/>
      <c r="C64" s="25"/>
      <c r="D64" s="25"/>
      <c r="E64" s="25">
        <f>+AVERAGE(E63:E63)</f>
        <v>58.273972602739732</v>
      </c>
      <c r="F64" s="25"/>
      <c r="G64" s="25">
        <f>+AVERAGE(G63:G63)</f>
        <v>54.082191780821908</v>
      </c>
      <c r="H64" s="25"/>
      <c r="I64" s="25">
        <f>+AVERAGE(I63:I63)</f>
        <v>6.9041095890410977</v>
      </c>
      <c r="J64" s="25">
        <f>+AVERAGE(J63:J63)</f>
        <v>51.369863013698634</v>
      </c>
      <c r="K64" s="25">
        <f>+AVERAGE(K63:K63)</f>
        <v>8.7123287671232887</v>
      </c>
      <c r="L64" s="25">
        <f>+AVERAGE(L63:L63)</f>
        <v>45.369863013698634</v>
      </c>
      <c r="M64" s="25"/>
    </row>
    <row r="65" spans="1:13" x14ac:dyDescent="0.25">
      <c r="A65" s="26" t="s">
        <v>451</v>
      </c>
      <c r="B65" s="26"/>
      <c r="C65" s="27"/>
      <c r="D65" s="27">
        <f>+SUM(D63:D63)</f>
        <v>709</v>
      </c>
      <c r="E65" s="27"/>
      <c r="F65" s="27">
        <f>+SUM(F63:F63)</f>
        <v>658</v>
      </c>
      <c r="G65" s="27"/>
      <c r="H65" s="27">
        <f>+SUM(H63:H63)</f>
        <v>70</v>
      </c>
      <c r="I65" s="27"/>
      <c r="J65" s="27"/>
      <c r="K65" s="27"/>
      <c r="L65" s="27"/>
      <c r="M65" s="28">
        <f>+F65/D65</f>
        <v>0.92806770098730607</v>
      </c>
    </row>
    <row r="66" spans="1:13" x14ac:dyDescent="0.25">
      <c r="A66" s="30" t="s">
        <v>118</v>
      </c>
      <c r="B66" s="31" t="s">
        <v>766</v>
      </c>
      <c r="C66" s="32">
        <v>12.166666666666666</v>
      </c>
      <c r="D66" s="32">
        <v>372</v>
      </c>
      <c r="E66" s="32">
        <v>30.575342465753437</v>
      </c>
      <c r="F66" s="32">
        <v>298</v>
      </c>
      <c r="G66" s="32">
        <v>24.493150684931514</v>
      </c>
      <c r="H66" s="32">
        <v>79</v>
      </c>
      <c r="I66" s="32">
        <v>12.739726027397262</v>
      </c>
      <c r="J66" s="32">
        <v>17.835616438356166</v>
      </c>
      <c r="K66" s="32">
        <v>13.561643835616438</v>
      </c>
      <c r="L66" s="32">
        <v>10.93150684931507</v>
      </c>
      <c r="M66" s="22">
        <f t="shared" ref="M66:M67" si="17">+F66/D66</f>
        <v>0.80107526881720426</v>
      </c>
    </row>
    <row r="67" spans="1:13" x14ac:dyDescent="0.25">
      <c r="A67" s="30" t="s">
        <v>118</v>
      </c>
      <c r="B67" s="31" t="s">
        <v>767</v>
      </c>
      <c r="C67" s="32">
        <v>11.766666666666667</v>
      </c>
      <c r="D67" s="32">
        <v>299</v>
      </c>
      <c r="E67" s="32">
        <v>25.410764872521256</v>
      </c>
      <c r="F67" s="32">
        <v>257</v>
      </c>
      <c r="G67" s="32">
        <v>21.841359773371106</v>
      </c>
      <c r="H67" s="32">
        <v>151</v>
      </c>
      <c r="I67" s="32">
        <v>8.1586402266288935</v>
      </c>
      <c r="J67" s="32">
        <v>17.252124645892351</v>
      </c>
      <c r="K67" s="32">
        <v>6.2039660056657215</v>
      </c>
      <c r="L67" s="32">
        <v>15.63739376770538</v>
      </c>
      <c r="M67" s="22">
        <f t="shared" si="17"/>
        <v>0.85953177257525082</v>
      </c>
    </row>
    <row r="68" spans="1:13" x14ac:dyDescent="0.25">
      <c r="A68" s="24" t="s">
        <v>28</v>
      </c>
      <c r="B68" s="24"/>
      <c r="C68" s="25"/>
      <c r="D68" s="25"/>
      <c r="E68" s="25">
        <f>+AVERAGE(E66:E67)</f>
        <v>27.993053669137346</v>
      </c>
      <c r="F68" s="25"/>
      <c r="G68" s="25">
        <f>+AVERAGE(G66:G67)</f>
        <v>23.167255229151309</v>
      </c>
      <c r="H68" s="25"/>
      <c r="I68" s="25">
        <f>+AVERAGE(I66:I67)</f>
        <v>10.449183127013079</v>
      </c>
      <c r="J68" s="25">
        <f>+AVERAGE(J66:J67)</f>
        <v>17.54387054212426</v>
      </c>
      <c r="K68" s="25">
        <f>+AVERAGE(K66:K67)</f>
        <v>9.88280492064108</v>
      </c>
      <c r="L68" s="25">
        <f>+AVERAGE(L66:L67)</f>
        <v>13.284450308510225</v>
      </c>
      <c r="M68" s="25"/>
    </row>
    <row r="69" spans="1:13" x14ac:dyDescent="0.25">
      <c r="A69" s="26" t="s">
        <v>125</v>
      </c>
      <c r="B69" s="26"/>
      <c r="C69" s="27"/>
      <c r="D69" s="27">
        <f>+SUM(D66:D67)</f>
        <v>671</v>
      </c>
      <c r="E69" s="27"/>
      <c r="F69" s="27">
        <f>+SUM(F66:F67)</f>
        <v>555</v>
      </c>
      <c r="G69" s="27"/>
      <c r="H69" s="27">
        <f>+SUM(H66:H67)</f>
        <v>230</v>
      </c>
      <c r="I69" s="27"/>
      <c r="J69" s="27"/>
      <c r="K69" s="27"/>
      <c r="L69" s="27"/>
      <c r="M69" s="28">
        <f>+F69/D69</f>
        <v>0.82712369597615498</v>
      </c>
    </row>
    <row r="70" spans="1:13" x14ac:dyDescent="0.25">
      <c r="A70" s="30" t="s">
        <v>126</v>
      </c>
      <c r="B70" s="31" t="s">
        <v>768</v>
      </c>
      <c r="C70" s="32">
        <v>12.166666666666666</v>
      </c>
      <c r="D70" s="32">
        <v>322</v>
      </c>
      <c r="E70" s="32">
        <v>26.465753424657549</v>
      </c>
      <c r="F70" s="32">
        <v>284</v>
      </c>
      <c r="G70" s="32">
        <v>23.342465753424662</v>
      </c>
      <c r="H70" s="32">
        <v>29</v>
      </c>
      <c r="I70" s="32">
        <v>9.287671232876713</v>
      </c>
      <c r="J70" s="32">
        <v>17.178082191780828</v>
      </c>
      <c r="K70" s="32">
        <v>9.6164383561643874</v>
      </c>
      <c r="L70" s="32">
        <v>13.726027397260275</v>
      </c>
      <c r="M70" s="22">
        <f t="shared" ref="M70" si="18">+F70/D70</f>
        <v>0.88198757763975155</v>
      </c>
    </row>
    <row r="71" spans="1:13" x14ac:dyDescent="0.25">
      <c r="A71" s="30" t="s">
        <v>126</v>
      </c>
      <c r="B71" s="31" t="s">
        <v>769</v>
      </c>
      <c r="C71" s="32">
        <v>12.166666666666666</v>
      </c>
      <c r="D71" s="32">
        <v>298</v>
      </c>
      <c r="E71" s="32">
        <v>24.493150684931518</v>
      </c>
      <c r="F71" s="32">
        <v>281</v>
      </c>
      <c r="G71" s="32">
        <v>23.095890410958908</v>
      </c>
      <c r="H71" s="32">
        <v>29</v>
      </c>
      <c r="I71" s="32">
        <v>11.342465753424655</v>
      </c>
      <c r="J71" s="32">
        <v>13.150684931506847</v>
      </c>
      <c r="K71" s="32">
        <v>10.520547945205479</v>
      </c>
      <c r="L71" s="32">
        <v>12.575342465753424</v>
      </c>
      <c r="M71" s="22"/>
    </row>
    <row r="72" spans="1:13" x14ac:dyDescent="0.25">
      <c r="A72" s="24" t="s">
        <v>28</v>
      </c>
      <c r="B72" s="24"/>
      <c r="C72" s="25"/>
      <c r="D72" s="25"/>
      <c r="E72" s="25">
        <f>+AVERAGE(E70:E71)</f>
        <v>25.479452054794535</v>
      </c>
      <c r="F72" s="25"/>
      <c r="G72" s="25">
        <f t="shared" ref="G72:L72" si="19">+AVERAGE(G70:G71)</f>
        <v>23.219178082191785</v>
      </c>
      <c r="H72" s="25"/>
      <c r="I72" s="25">
        <f t="shared" si="19"/>
        <v>10.315068493150683</v>
      </c>
      <c r="J72" s="25">
        <f t="shared" si="19"/>
        <v>15.164383561643838</v>
      </c>
      <c r="K72" s="25">
        <f t="shared" si="19"/>
        <v>10.068493150684933</v>
      </c>
      <c r="L72" s="25">
        <f t="shared" si="19"/>
        <v>13.150684931506849</v>
      </c>
      <c r="M72" s="25"/>
    </row>
    <row r="73" spans="1:13" x14ac:dyDescent="0.25">
      <c r="A73" s="26" t="s">
        <v>131</v>
      </c>
      <c r="B73" s="26"/>
      <c r="C73" s="27"/>
      <c r="D73" s="27">
        <f>+SUM(D70:D71)</f>
        <v>620</v>
      </c>
      <c r="E73" s="27"/>
      <c r="F73" s="27">
        <f t="shared" ref="F73:H73" si="20">+SUM(F70:F71)</f>
        <v>565</v>
      </c>
      <c r="G73" s="27"/>
      <c r="H73" s="27">
        <f t="shared" si="20"/>
        <v>58</v>
      </c>
      <c r="I73" s="27"/>
      <c r="J73" s="27"/>
      <c r="K73" s="27"/>
      <c r="L73" s="27"/>
      <c r="M73" s="28">
        <f>+F73/D73</f>
        <v>0.91129032258064513</v>
      </c>
    </row>
    <row r="74" spans="1:13" x14ac:dyDescent="0.25">
      <c r="A74" s="30" t="s">
        <v>132</v>
      </c>
      <c r="B74" s="31" t="s">
        <v>770</v>
      </c>
      <c r="C74" s="32">
        <v>12.166666666666666</v>
      </c>
      <c r="D74" s="32">
        <v>875</v>
      </c>
      <c r="E74" s="32">
        <v>71.917808219178056</v>
      </c>
      <c r="F74" s="32">
        <v>723</v>
      </c>
      <c r="G74" s="32">
        <v>59.42465753424657</v>
      </c>
      <c r="H74" s="32">
        <v>216</v>
      </c>
      <c r="I74" s="32">
        <v>34.849315068493155</v>
      </c>
      <c r="J74" s="32">
        <v>37.068493150684937</v>
      </c>
      <c r="K74" s="32">
        <v>31.397260273972613</v>
      </c>
      <c r="L74" s="32">
        <v>28.027397260273975</v>
      </c>
      <c r="M74" s="22">
        <f t="shared" ref="M74:M80" si="21">+F74/D74</f>
        <v>0.82628571428571429</v>
      </c>
    </row>
    <row r="75" spans="1:13" x14ac:dyDescent="0.25">
      <c r="A75" s="30" t="s">
        <v>132</v>
      </c>
      <c r="B75" s="31" t="s">
        <v>771</v>
      </c>
      <c r="C75" s="32">
        <v>9.1</v>
      </c>
      <c r="D75" s="32">
        <v>581</v>
      </c>
      <c r="E75" s="32">
        <v>63.84615384615384</v>
      </c>
      <c r="F75" s="32">
        <v>564</v>
      </c>
      <c r="G75" s="32">
        <v>61.978021978021971</v>
      </c>
      <c r="H75" s="32">
        <v>93</v>
      </c>
      <c r="I75" s="32">
        <v>37.912087912087912</v>
      </c>
      <c r="J75" s="32">
        <v>25.934065934065934</v>
      </c>
      <c r="K75" s="32">
        <v>36.703296703296701</v>
      </c>
      <c r="L75" s="32">
        <v>25.274725274725277</v>
      </c>
      <c r="M75" s="22">
        <f t="shared" si="21"/>
        <v>0.97074010327022375</v>
      </c>
    </row>
    <row r="76" spans="1:13" x14ac:dyDescent="0.25">
      <c r="A76" s="30" t="s">
        <v>132</v>
      </c>
      <c r="B76" s="31" t="s">
        <v>772</v>
      </c>
      <c r="C76" s="32">
        <v>12.166666666666666</v>
      </c>
      <c r="D76" s="32">
        <v>846</v>
      </c>
      <c r="E76" s="32">
        <v>69.534246575342451</v>
      </c>
      <c r="F76" s="32">
        <v>860</v>
      </c>
      <c r="G76" s="32">
        <v>70.68493150684931</v>
      </c>
      <c r="H76" s="32">
        <v>87</v>
      </c>
      <c r="I76" s="32">
        <v>34.93150684931507</v>
      </c>
      <c r="J76" s="32">
        <v>34.602739726027394</v>
      </c>
      <c r="K76" s="32">
        <v>39.369863013698627</v>
      </c>
      <c r="L76" s="32">
        <v>31.315068493150683</v>
      </c>
      <c r="M76" s="22">
        <f t="shared" si="21"/>
        <v>1.0165484633569739</v>
      </c>
    </row>
    <row r="77" spans="1:13" x14ac:dyDescent="0.25">
      <c r="A77" s="30" t="s">
        <v>132</v>
      </c>
      <c r="B77" s="31" t="s">
        <v>773</v>
      </c>
      <c r="C77" s="32">
        <v>12.166666666666666</v>
      </c>
      <c r="D77" s="32">
        <v>858</v>
      </c>
      <c r="E77" s="32">
        <v>70.520547945205465</v>
      </c>
      <c r="F77" s="32">
        <v>907</v>
      </c>
      <c r="G77" s="32">
        <v>74.547945205479451</v>
      </c>
      <c r="H77" s="32">
        <v>37</v>
      </c>
      <c r="I77" s="32">
        <v>34.27397260273974</v>
      </c>
      <c r="J77" s="32">
        <v>36.246575342465754</v>
      </c>
      <c r="K77" s="32">
        <v>38.547945205479458</v>
      </c>
      <c r="L77" s="32">
        <v>36.000000000000007</v>
      </c>
      <c r="M77" s="22">
        <f t="shared" si="21"/>
        <v>1.057109557109557</v>
      </c>
    </row>
    <row r="78" spans="1:13" x14ac:dyDescent="0.25">
      <c r="A78" s="30" t="s">
        <v>132</v>
      </c>
      <c r="B78" s="31" t="s">
        <v>774</v>
      </c>
      <c r="C78" s="32">
        <v>12.166666666666666</v>
      </c>
      <c r="D78" s="32">
        <v>915</v>
      </c>
      <c r="E78" s="32">
        <v>75.205479452054789</v>
      </c>
      <c r="F78" s="32">
        <v>919</v>
      </c>
      <c r="G78" s="32">
        <v>75.534246575342422</v>
      </c>
      <c r="H78" s="32">
        <v>53</v>
      </c>
      <c r="I78" s="32">
        <v>38.958904109589042</v>
      </c>
      <c r="J78" s="32">
        <v>36.246575342465754</v>
      </c>
      <c r="K78" s="32">
        <v>45.041095890410944</v>
      </c>
      <c r="L78" s="32">
        <v>30.493150684931511</v>
      </c>
      <c r="M78" s="22">
        <f t="shared" si="21"/>
        <v>1.0043715846994536</v>
      </c>
    </row>
    <row r="79" spans="1:13" x14ac:dyDescent="0.25">
      <c r="A79" s="30" t="s">
        <v>132</v>
      </c>
      <c r="B79" s="31" t="s">
        <v>775</v>
      </c>
      <c r="C79" s="32">
        <v>9.1</v>
      </c>
      <c r="D79" s="32">
        <v>880</v>
      </c>
      <c r="E79" s="32">
        <v>96.703296703296758</v>
      </c>
      <c r="F79" s="32">
        <v>975</v>
      </c>
      <c r="G79" s="32">
        <v>107.14285714285718</v>
      </c>
      <c r="H79" s="32">
        <v>196</v>
      </c>
      <c r="I79" s="32">
        <v>61.428571428571409</v>
      </c>
      <c r="J79" s="32">
        <v>35.274725274725277</v>
      </c>
      <c r="K79" s="32">
        <v>77.582417582417577</v>
      </c>
      <c r="L79" s="32">
        <v>29.560439560439562</v>
      </c>
      <c r="M79" s="22">
        <f t="shared" si="21"/>
        <v>1.1079545454545454</v>
      </c>
    </row>
    <row r="80" spans="1:13" x14ac:dyDescent="0.25">
      <c r="A80" s="30" t="s">
        <v>132</v>
      </c>
      <c r="B80" s="31" t="s">
        <v>776</v>
      </c>
      <c r="C80" s="32">
        <v>9.1</v>
      </c>
      <c r="D80" s="32">
        <v>332</v>
      </c>
      <c r="E80" s="32">
        <v>36.483516483516482</v>
      </c>
      <c r="F80" s="32">
        <v>321</v>
      </c>
      <c r="G80" s="32">
        <v>35.27472527472527</v>
      </c>
      <c r="H80" s="32">
        <v>50</v>
      </c>
      <c r="I80" s="32">
        <v>36.483516483516482</v>
      </c>
      <c r="J80" s="32"/>
      <c r="K80" s="32">
        <v>35.27472527472527</v>
      </c>
      <c r="L80" s="32"/>
      <c r="M80" s="22">
        <f t="shared" si="21"/>
        <v>0.9668674698795181</v>
      </c>
    </row>
    <row r="81" spans="1:13" x14ac:dyDescent="0.25">
      <c r="A81" s="24" t="s">
        <v>28</v>
      </c>
      <c r="B81" s="24"/>
      <c r="C81" s="25"/>
      <c r="D81" s="25"/>
      <c r="E81" s="25">
        <f>+AVERAGE(E74:E80)</f>
        <v>69.173007032106824</v>
      </c>
      <c r="F81" s="25"/>
      <c r="G81" s="25">
        <f>+AVERAGE(G74:G80)</f>
        <v>69.226769316788875</v>
      </c>
      <c r="H81" s="25"/>
      <c r="I81" s="25">
        <f>+AVERAGE(I74:I80)</f>
        <v>39.833982064901832</v>
      </c>
      <c r="J81" s="25">
        <f>+AVERAGE(J74:J80)</f>
        <v>34.228862461739176</v>
      </c>
      <c r="K81" s="25">
        <f>+AVERAGE(K74:K80)</f>
        <v>43.416657706285882</v>
      </c>
      <c r="L81" s="25">
        <f>+AVERAGE(L74:L80)</f>
        <v>30.11179687892017</v>
      </c>
      <c r="M81" s="25"/>
    </row>
    <row r="82" spans="1:13" x14ac:dyDescent="0.25">
      <c r="A82" s="26" t="s">
        <v>148</v>
      </c>
      <c r="B82" s="26"/>
      <c r="C82" s="27"/>
      <c r="D82" s="27">
        <f>+SUM(D74:D80)</f>
        <v>5287</v>
      </c>
      <c r="E82" s="27"/>
      <c r="F82" s="27">
        <f>+SUM(F74:F80)</f>
        <v>5269</v>
      </c>
      <c r="G82" s="27"/>
      <c r="H82" s="27">
        <f>+SUM(H74:H80)</f>
        <v>732</v>
      </c>
      <c r="I82" s="27"/>
      <c r="J82" s="27"/>
      <c r="K82" s="27"/>
      <c r="L82" s="27"/>
      <c r="M82" s="28">
        <f>+F82/D82</f>
        <v>0.99659542273501045</v>
      </c>
    </row>
    <row r="83" spans="1:13" x14ac:dyDescent="0.25">
      <c r="A83" s="30" t="s">
        <v>521</v>
      </c>
      <c r="B83" s="31" t="s">
        <v>777</v>
      </c>
      <c r="C83" s="32">
        <v>12.166666666666666</v>
      </c>
      <c r="D83" s="32">
        <v>291</v>
      </c>
      <c r="E83" s="32">
        <v>23.917808219178095</v>
      </c>
      <c r="F83" s="32">
        <v>279</v>
      </c>
      <c r="G83" s="32">
        <v>22.931506849315078</v>
      </c>
      <c r="H83" s="32">
        <v>21</v>
      </c>
      <c r="I83" s="32">
        <v>3.7808219178082192</v>
      </c>
      <c r="J83" s="32">
        <v>20.136986301369866</v>
      </c>
      <c r="K83" s="32">
        <v>3.6164383561643838</v>
      </c>
      <c r="L83" s="32">
        <v>19.315068493150687</v>
      </c>
      <c r="M83" s="22">
        <f t="shared" ref="M83" si="22">+F83/D83</f>
        <v>0.95876288659793818</v>
      </c>
    </row>
    <row r="84" spans="1:13" x14ac:dyDescent="0.25">
      <c r="A84" s="24" t="s">
        <v>28</v>
      </c>
      <c r="B84" s="24"/>
      <c r="C84" s="25"/>
      <c r="D84" s="25"/>
      <c r="E84" s="25">
        <f>+AVERAGE(E83:E83)</f>
        <v>23.917808219178095</v>
      </c>
      <c r="F84" s="25"/>
      <c r="G84" s="25">
        <f>+AVERAGE(G83:G83)</f>
        <v>22.931506849315078</v>
      </c>
      <c r="H84" s="25"/>
      <c r="I84" s="25">
        <f>+AVERAGE(I83:I83)</f>
        <v>3.7808219178082192</v>
      </c>
      <c r="J84" s="25">
        <f>+AVERAGE(J83:J83)</f>
        <v>20.136986301369866</v>
      </c>
      <c r="K84" s="25">
        <f>+AVERAGE(K83:K83)</f>
        <v>3.6164383561643838</v>
      </c>
      <c r="L84" s="25">
        <f>+AVERAGE(L83:L83)</f>
        <v>19.315068493150687</v>
      </c>
      <c r="M84" s="25"/>
    </row>
    <row r="85" spans="1:13" x14ac:dyDescent="0.25">
      <c r="A85" s="26" t="s">
        <v>148</v>
      </c>
      <c r="B85" s="26"/>
      <c r="C85" s="27"/>
      <c r="D85" s="27">
        <f>+SUM(D83:D83)</f>
        <v>291</v>
      </c>
      <c r="E85" s="27"/>
      <c r="F85" s="27">
        <f>+SUM(F83:F83)</f>
        <v>279</v>
      </c>
      <c r="G85" s="27"/>
      <c r="H85" s="27">
        <f>+SUM(H83:H83)</f>
        <v>21</v>
      </c>
      <c r="I85" s="27"/>
      <c r="J85" s="27"/>
      <c r="K85" s="27"/>
      <c r="L85" s="27"/>
      <c r="M85" s="28">
        <f>+F85/D85</f>
        <v>0.95876288659793818</v>
      </c>
    </row>
    <row r="86" spans="1:13" x14ac:dyDescent="0.25">
      <c r="A86" s="30" t="s">
        <v>149</v>
      </c>
      <c r="B86" s="31" t="s">
        <v>778</v>
      </c>
      <c r="C86" s="32">
        <v>12.166666666666666</v>
      </c>
      <c r="D86" s="32">
        <v>628</v>
      </c>
      <c r="E86" s="32">
        <v>51.616438356164387</v>
      </c>
      <c r="F86" s="32">
        <v>574</v>
      </c>
      <c r="G86" s="32">
        <v>47.178082191780817</v>
      </c>
      <c r="H86" s="32">
        <v>106</v>
      </c>
      <c r="I86" s="32">
        <v>11.095890410958905</v>
      </c>
      <c r="J86" s="32">
        <v>40.520547945205493</v>
      </c>
      <c r="K86" s="32">
        <v>8.794520547945206</v>
      </c>
      <c r="L86" s="32">
        <v>38.383561643835613</v>
      </c>
      <c r="M86" s="22">
        <f t="shared" ref="M86" si="23">+F86/D86</f>
        <v>0.9140127388535032</v>
      </c>
    </row>
    <row r="87" spans="1:13" x14ac:dyDescent="0.25">
      <c r="A87" s="24" t="s">
        <v>28</v>
      </c>
      <c r="B87" s="24"/>
      <c r="C87" s="25"/>
      <c r="D87" s="25"/>
      <c r="E87" s="25">
        <f>+AVERAGE(E86)</f>
        <v>51.616438356164387</v>
      </c>
      <c r="F87" s="25"/>
      <c r="G87" s="25">
        <f t="shared" ref="G87:L87" si="24">+AVERAGE(G86)</f>
        <v>47.178082191780817</v>
      </c>
      <c r="H87" s="25"/>
      <c r="I87" s="25">
        <f t="shared" si="24"/>
        <v>11.095890410958905</v>
      </c>
      <c r="J87" s="25">
        <f t="shared" si="24"/>
        <v>40.520547945205493</v>
      </c>
      <c r="K87" s="25">
        <f t="shared" si="24"/>
        <v>8.794520547945206</v>
      </c>
      <c r="L87" s="25">
        <f t="shared" si="24"/>
        <v>38.383561643835613</v>
      </c>
      <c r="M87" s="25"/>
    </row>
    <row r="88" spans="1:13" x14ac:dyDescent="0.25">
      <c r="A88" s="26" t="s">
        <v>153</v>
      </c>
      <c r="B88" s="26"/>
      <c r="C88" s="27"/>
      <c r="D88" s="27">
        <f>+SUM(D86)</f>
        <v>628</v>
      </c>
      <c r="E88" s="27"/>
      <c r="F88" s="27">
        <f t="shared" ref="F88:H88" si="25">+SUM(F86)</f>
        <v>574</v>
      </c>
      <c r="G88" s="27"/>
      <c r="H88" s="27">
        <f t="shared" si="25"/>
        <v>106</v>
      </c>
      <c r="I88" s="27"/>
      <c r="J88" s="27"/>
      <c r="K88" s="27"/>
      <c r="L88" s="27"/>
      <c r="M88" s="28">
        <f>+F88/D88</f>
        <v>0.9140127388535032</v>
      </c>
    </row>
    <row r="89" spans="1:13" x14ac:dyDescent="0.25">
      <c r="A89" s="30" t="s">
        <v>154</v>
      </c>
      <c r="B89" s="31" t="s">
        <v>779</v>
      </c>
      <c r="C89" s="32">
        <v>12.166666666666666</v>
      </c>
      <c r="D89" s="32">
        <v>400</v>
      </c>
      <c r="E89" s="32">
        <v>32.876712328767127</v>
      </c>
      <c r="F89" s="32">
        <v>313</v>
      </c>
      <c r="G89" s="32">
        <v>25.726027397260282</v>
      </c>
      <c r="H89" s="32">
        <v>158</v>
      </c>
      <c r="I89" s="32">
        <v>16.027397260273972</v>
      </c>
      <c r="J89" s="32">
        <v>16.849315068493155</v>
      </c>
      <c r="K89" s="32">
        <v>12.16438356164384</v>
      </c>
      <c r="L89" s="32">
        <v>13.561643835616437</v>
      </c>
      <c r="M89" s="22">
        <f t="shared" ref="M89:M90" si="26">+F89/D89</f>
        <v>0.78249999999999997</v>
      </c>
    </row>
    <row r="90" spans="1:13" x14ac:dyDescent="0.25">
      <c r="A90" s="30" t="s">
        <v>154</v>
      </c>
      <c r="B90" s="31" t="s">
        <v>780</v>
      </c>
      <c r="C90" s="32">
        <v>12.166666666666666</v>
      </c>
      <c r="D90" s="32">
        <v>396</v>
      </c>
      <c r="E90" s="32">
        <v>32.547945205479458</v>
      </c>
      <c r="F90" s="32">
        <v>342</v>
      </c>
      <c r="G90" s="32">
        <v>28.109589041095891</v>
      </c>
      <c r="H90" s="32">
        <v>215</v>
      </c>
      <c r="I90" s="32">
        <v>15.863013698630134</v>
      </c>
      <c r="J90" s="32">
        <v>16.684931506849317</v>
      </c>
      <c r="K90" s="32">
        <v>12.739726027397262</v>
      </c>
      <c r="L90" s="32">
        <v>15.36986301369863</v>
      </c>
      <c r="M90" s="22">
        <f t="shared" si="26"/>
        <v>0.86363636363636365</v>
      </c>
    </row>
    <row r="91" spans="1:13" x14ac:dyDescent="0.25">
      <c r="A91" s="24" t="s">
        <v>28</v>
      </c>
      <c r="B91" s="24"/>
      <c r="C91" s="25"/>
      <c r="D91" s="25"/>
      <c r="E91" s="25">
        <f>+AVERAGE(E89:E90)</f>
        <v>32.712328767123296</v>
      </c>
      <c r="F91" s="25"/>
      <c r="G91" s="25">
        <f>+AVERAGE(G89:G90)</f>
        <v>26.917808219178085</v>
      </c>
      <c r="H91" s="25"/>
      <c r="I91" s="25">
        <f>+AVERAGE(I89:I90)</f>
        <v>15.945205479452053</v>
      </c>
      <c r="J91" s="25">
        <f>+AVERAGE(J89:J90)</f>
        <v>16.767123287671236</v>
      </c>
      <c r="K91" s="25">
        <f>+AVERAGE(K89:K90)</f>
        <v>12.452054794520551</v>
      </c>
      <c r="L91" s="25">
        <f>+AVERAGE(L89:L90)</f>
        <v>14.465753424657533</v>
      </c>
      <c r="M91" s="25"/>
    </row>
    <row r="92" spans="1:13" x14ac:dyDescent="0.25">
      <c r="A92" s="26" t="s">
        <v>159</v>
      </c>
      <c r="B92" s="26"/>
      <c r="C92" s="27"/>
      <c r="D92" s="27">
        <f>+SUM(D89:D90)</f>
        <v>796</v>
      </c>
      <c r="E92" s="27"/>
      <c r="F92" s="27">
        <f>+SUM(F89:F90)</f>
        <v>655</v>
      </c>
      <c r="G92" s="27"/>
      <c r="H92" s="27">
        <f>+SUM(H89:H90)</f>
        <v>373</v>
      </c>
      <c r="I92" s="27"/>
      <c r="J92" s="27"/>
      <c r="K92" s="27"/>
      <c r="L92" s="27"/>
      <c r="M92" s="28">
        <f>+F92/D92</f>
        <v>0.82286432160804024</v>
      </c>
    </row>
    <row r="93" spans="1:13" x14ac:dyDescent="0.25">
      <c r="A93" s="30" t="s">
        <v>160</v>
      </c>
      <c r="B93" s="31" t="s">
        <v>781</v>
      </c>
      <c r="C93" s="32">
        <v>12.166666666666666</v>
      </c>
      <c r="D93" s="32">
        <v>732</v>
      </c>
      <c r="E93" s="32">
        <v>60.164383561643852</v>
      </c>
      <c r="F93" s="32">
        <v>581</v>
      </c>
      <c r="G93" s="32">
        <v>47.753424657534239</v>
      </c>
      <c r="H93" s="32">
        <v>433</v>
      </c>
      <c r="I93" s="32">
        <v>48.082191780821915</v>
      </c>
      <c r="J93" s="32">
        <v>12.082191780821917</v>
      </c>
      <c r="K93" s="32">
        <v>38.876712328767134</v>
      </c>
      <c r="L93" s="32">
        <v>8.8767123287671232</v>
      </c>
      <c r="M93" s="22">
        <f t="shared" ref="M93" si="27">+F93/D93</f>
        <v>0.79371584699453557</v>
      </c>
    </row>
    <row r="94" spans="1:13" x14ac:dyDescent="0.25">
      <c r="A94" s="24" t="s">
        <v>28</v>
      </c>
      <c r="B94" s="24"/>
      <c r="C94" s="25"/>
      <c r="D94" s="25"/>
      <c r="E94" s="25">
        <f>+AVERAGE(E93:E93)</f>
        <v>60.164383561643852</v>
      </c>
      <c r="F94" s="25"/>
      <c r="G94" s="25">
        <f>+AVERAGE(G93:G93)</f>
        <v>47.753424657534239</v>
      </c>
      <c r="H94" s="25"/>
      <c r="I94" s="25">
        <f>+AVERAGE(I93:I93)</f>
        <v>48.082191780821915</v>
      </c>
      <c r="J94" s="25">
        <f>+AVERAGE(J93:J93)</f>
        <v>12.082191780821917</v>
      </c>
      <c r="K94" s="25">
        <f>+AVERAGE(K93:K93)</f>
        <v>38.876712328767134</v>
      </c>
      <c r="L94" s="25">
        <f>+AVERAGE(L93:L93)</f>
        <v>8.8767123287671232</v>
      </c>
      <c r="M94" s="25"/>
    </row>
    <row r="95" spans="1:13" x14ac:dyDescent="0.25">
      <c r="A95" s="26" t="s">
        <v>165</v>
      </c>
      <c r="B95" s="26"/>
      <c r="C95" s="27"/>
      <c r="D95" s="27">
        <f>+SUM(D93:D93)</f>
        <v>732</v>
      </c>
      <c r="E95" s="27"/>
      <c r="F95" s="27">
        <f>+SUM(F93:F93)</f>
        <v>581</v>
      </c>
      <c r="G95" s="27"/>
      <c r="H95" s="27">
        <f>+SUM(H93:H93)</f>
        <v>433</v>
      </c>
      <c r="I95" s="27"/>
      <c r="J95" s="27"/>
      <c r="K95" s="27"/>
      <c r="L95" s="27"/>
      <c r="M95" s="28">
        <f>+F95/D95</f>
        <v>0.79371584699453557</v>
      </c>
    </row>
    <row r="96" spans="1:13" x14ac:dyDescent="0.25">
      <c r="A96" s="30" t="s">
        <v>166</v>
      </c>
      <c r="B96" s="31" t="s">
        <v>782</v>
      </c>
      <c r="C96" s="32">
        <v>12.166666666666666</v>
      </c>
      <c r="D96" s="32">
        <v>414</v>
      </c>
      <c r="E96" s="32">
        <v>34.027397260273993</v>
      </c>
      <c r="F96" s="32">
        <v>421</v>
      </c>
      <c r="G96" s="32">
        <v>34.602739726027401</v>
      </c>
      <c r="H96" s="32">
        <v>112</v>
      </c>
      <c r="I96" s="32">
        <v>14.876712328767123</v>
      </c>
      <c r="J96" s="32">
        <v>19.150684931506852</v>
      </c>
      <c r="K96" s="32">
        <v>17.178082191780824</v>
      </c>
      <c r="L96" s="32">
        <v>17.424657534246577</v>
      </c>
      <c r="M96" s="22">
        <f t="shared" ref="M96:M97" si="28">+F96/D96</f>
        <v>1.0169082125603865</v>
      </c>
    </row>
    <row r="97" spans="1:27" x14ac:dyDescent="0.25">
      <c r="A97" s="30" t="s">
        <v>166</v>
      </c>
      <c r="B97" s="31" t="s">
        <v>783</v>
      </c>
      <c r="C97" s="32">
        <v>12.166666666666666</v>
      </c>
      <c r="D97" s="32">
        <v>417</v>
      </c>
      <c r="E97" s="32">
        <v>34.273972602739718</v>
      </c>
      <c r="F97" s="32">
        <v>402</v>
      </c>
      <c r="G97" s="32">
        <v>33.041095890410965</v>
      </c>
      <c r="H97" s="32">
        <v>133</v>
      </c>
      <c r="I97" s="32">
        <v>14.958904109589042</v>
      </c>
      <c r="J97" s="32">
        <v>19.315068493150687</v>
      </c>
      <c r="K97" s="32">
        <v>15.616438356164386</v>
      </c>
      <c r="L97" s="32">
        <v>17.424657534246574</v>
      </c>
      <c r="M97" s="22">
        <f t="shared" si="28"/>
        <v>0.96402877697841727</v>
      </c>
    </row>
    <row r="98" spans="1:27" x14ac:dyDescent="0.25">
      <c r="A98" s="24" t="s">
        <v>28</v>
      </c>
      <c r="B98" s="24"/>
      <c r="C98" s="25"/>
      <c r="D98" s="25"/>
      <c r="E98" s="25">
        <f>+AVERAGE(E96:E97)</f>
        <v>34.150684931506859</v>
      </c>
      <c r="F98" s="25"/>
      <c r="G98" s="25">
        <f>+AVERAGE(G96:G97)</f>
        <v>33.821917808219183</v>
      </c>
      <c r="H98" s="25"/>
      <c r="I98" s="25">
        <f>+AVERAGE(I96:I97)</f>
        <v>14.917808219178083</v>
      </c>
      <c r="J98" s="25">
        <f>+AVERAGE(J96:J97)</f>
        <v>19.232876712328768</v>
      </c>
      <c r="K98" s="25">
        <f>+AVERAGE(K96:K97)</f>
        <v>16.397260273972606</v>
      </c>
      <c r="L98" s="25">
        <f>+AVERAGE(L96:L97)</f>
        <v>17.424657534246577</v>
      </c>
      <c r="M98" s="25"/>
    </row>
    <row r="99" spans="1:27" x14ac:dyDescent="0.25">
      <c r="A99" s="26" t="s">
        <v>170</v>
      </c>
      <c r="B99" s="26"/>
      <c r="C99" s="27"/>
      <c r="D99" s="27">
        <f>+SUM(D96:D97)</f>
        <v>831</v>
      </c>
      <c r="E99" s="27"/>
      <c r="F99" s="27">
        <f>+SUM(F96:F97)</f>
        <v>823</v>
      </c>
      <c r="G99" s="27"/>
      <c r="H99" s="27">
        <f>+SUM(H96:H97)</f>
        <v>245</v>
      </c>
      <c r="I99" s="27"/>
      <c r="J99" s="27"/>
      <c r="K99" s="27"/>
      <c r="L99" s="27"/>
      <c r="M99" s="28">
        <f>+F99/D99</f>
        <v>0.99037304452466912</v>
      </c>
    </row>
    <row r="100" spans="1:27" x14ac:dyDescent="0.25">
      <c r="A100" s="30" t="s">
        <v>171</v>
      </c>
      <c r="B100" s="31" t="s">
        <v>784</v>
      </c>
      <c r="C100" s="32">
        <v>12.166666666666666</v>
      </c>
      <c r="D100" s="32">
        <v>372</v>
      </c>
      <c r="E100" s="32">
        <v>30.575342465753437</v>
      </c>
      <c r="F100" s="32">
        <v>366</v>
      </c>
      <c r="G100" s="32">
        <v>30.082191780821926</v>
      </c>
      <c r="H100" s="32">
        <v>69</v>
      </c>
      <c r="I100" s="32">
        <v>15.698630136986299</v>
      </c>
      <c r="J100" s="32">
        <v>14.876712328767125</v>
      </c>
      <c r="K100" s="32">
        <v>15.616438356164382</v>
      </c>
      <c r="L100" s="32">
        <v>14.465753424657537</v>
      </c>
      <c r="M100" s="22">
        <f t="shared" ref="M100:M101" si="29">+F100/D100</f>
        <v>0.9838709677419355</v>
      </c>
    </row>
    <row r="101" spans="1:27" x14ac:dyDescent="0.25">
      <c r="A101" s="30" t="s">
        <v>171</v>
      </c>
      <c r="B101" s="31" t="s">
        <v>785</v>
      </c>
      <c r="C101" s="32">
        <v>12.166666666666666</v>
      </c>
      <c r="D101" s="32">
        <v>392</v>
      </c>
      <c r="E101" s="32">
        <v>32.219178082191789</v>
      </c>
      <c r="F101" s="32">
        <v>370</v>
      </c>
      <c r="G101" s="32">
        <v>30.410958904109592</v>
      </c>
      <c r="H101" s="32">
        <v>22</v>
      </c>
      <c r="I101" s="32">
        <v>15.945205479452058</v>
      </c>
      <c r="J101" s="32">
        <v>16.273972602739729</v>
      </c>
      <c r="K101" s="32">
        <v>17.342465753424662</v>
      </c>
      <c r="L101" s="32">
        <v>13.06849315068493</v>
      </c>
      <c r="M101" s="22">
        <f t="shared" si="29"/>
        <v>0.94387755102040816</v>
      </c>
    </row>
    <row r="102" spans="1:27" x14ac:dyDescent="0.25">
      <c r="A102" s="24" t="s">
        <v>28</v>
      </c>
      <c r="B102" s="24"/>
      <c r="C102" s="25"/>
      <c r="D102" s="25"/>
      <c r="E102" s="25">
        <f>+AVERAGE(E100:E101)</f>
        <v>31.397260273972613</v>
      </c>
      <c r="F102" s="25"/>
      <c r="G102" s="25">
        <f>+AVERAGE(G100:G101)</f>
        <v>30.246575342465761</v>
      </c>
      <c r="H102" s="25"/>
      <c r="I102" s="25">
        <f>+AVERAGE(I100:I101)</f>
        <v>15.82191780821918</v>
      </c>
      <c r="J102" s="25">
        <f>+AVERAGE(J100:J101)</f>
        <v>15.575342465753426</v>
      </c>
      <c r="K102" s="25">
        <f>+AVERAGE(K100:K101)</f>
        <v>16.479452054794521</v>
      </c>
      <c r="L102" s="25">
        <f>+AVERAGE(L100:L101)</f>
        <v>13.767123287671232</v>
      </c>
      <c r="M102" s="25"/>
    </row>
    <row r="103" spans="1:27" x14ac:dyDescent="0.25">
      <c r="A103" s="26" t="s">
        <v>176</v>
      </c>
      <c r="B103" s="26"/>
      <c r="C103" s="27"/>
      <c r="D103" s="27">
        <f>+SUM(D100:D101)</f>
        <v>764</v>
      </c>
      <c r="E103" s="27"/>
      <c r="F103" s="27">
        <f>+SUM(F100:F101)</f>
        <v>736</v>
      </c>
      <c r="G103" s="27"/>
      <c r="H103" s="27">
        <f>+SUM(H100:H101)</f>
        <v>91</v>
      </c>
      <c r="I103" s="27"/>
      <c r="J103" s="27"/>
      <c r="K103" s="27"/>
      <c r="L103" s="27"/>
      <c r="M103" s="28">
        <f>+F103/D103</f>
        <v>0.96335078534031415</v>
      </c>
    </row>
    <row r="104" spans="1:27" s="5" customFormat="1" ht="15" customHeight="1" x14ac:dyDescent="0.25">
      <c r="A104" s="30" t="s">
        <v>177</v>
      </c>
      <c r="B104" s="31" t="s">
        <v>786</v>
      </c>
      <c r="C104" s="32">
        <v>6.0333333333333332</v>
      </c>
      <c r="D104" s="32">
        <v>57</v>
      </c>
      <c r="E104" s="32">
        <v>9.4475138121546962</v>
      </c>
      <c r="F104" s="32">
        <v>50</v>
      </c>
      <c r="G104" s="32">
        <v>8.2872928176795586</v>
      </c>
      <c r="H104" s="32">
        <v>87</v>
      </c>
      <c r="I104" s="32">
        <v>9.4475138121546962</v>
      </c>
      <c r="J104" s="32"/>
      <c r="K104" s="32">
        <v>8.2872928176795586</v>
      </c>
      <c r="L104" s="32"/>
      <c r="M104" s="22">
        <f t="shared" ref="M104" si="30">+F104/D104</f>
        <v>0.8771929824561403</v>
      </c>
      <c r="AA104"/>
    </row>
    <row r="105" spans="1:27" s="5" customFormat="1" ht="15" customHeight="1" x14ac:dyDescent="0.25">
      <c r="A105" s="24" t="s">
        <v>28</v>
      </c>
      <c r="B105" s="24"/>
      <c r="C105" s="25"/>
      <c r="D105" s="25"/>
      <c r="E105" s="25">
        <f>+AVERAGE(E104:E104)</f>
        <v>9.4475138121546962</v>
      </c>
      <c r="F105" s="25"/>
      <c r="G105" s="25">
        <f>+AVERAGE(G104:G104)</f>
        <v>8.2872928176795586</v>
      </c>
      <c r="H105" s="25"/>
      <c r="I105" s="25">
        <f>+AVERAGE(I104:I104)</f>
        <v>9.4475138121546962</v>
      </c>
      <c r="J105" s="25" t="e">
        <f>+AVERAGE(J104:J104)</f>
        <v>#DIV/0!</v>
      </c>
      <c r="K105" s="25">
        <f>+AVERAGE(K104:K104)</f>
        <v>8.2872928176795586</v>
      </c>
      <c r="L105" s="25" t="e">
        <f>+AVERAGE(L104:L104)</f>
        <v>#DIV/0!</v>
      </c>
      <c r="M105" s="25"/>
      <c r="AA105"/>
    </row>
    <row r="106" spans="1:27" s="5" customFormat="1" ht="15" customHeight="1" x14ac:dyDescent="0.25">
      <c r="A106" s="26" t="s">
        <v>180</v>
      </c>
      <c r="B106" s="26"/>
      <c r="C106" s="27"/>
      <c r="D106" s="27">
        <f>+SUM(D104:D104)</f>
        <v>57</v>
      </c>
      <c r="E106" s="27"/>
      <c r="F106" s="27">
        <f>+SUM(F104:F104)</f>
        <v>50</v>
      </c>
      <c r="G106" s="27"/>
      <c r="H106" s="27">
        <f>+SUM(H104:H104)</f>
        <v>87</v>
      </c>
      <c r="I106" s="27"/>
      <c r="J106" s="27"/>
      <c r="K106" s="27"/>
      <c r="L106" s="27"/>
      <c r="M106" s="28">
        <f>+F106/D106</f>
        <v>0.8771929824561403</v>
      </c>
      <c r="AA106"/>
    </row>
    <row r="107" spans="1:27" ht="15" customHeight="1" x14ac:dyDescent="0.25">
      <c r="A107" s="30" t="s">
        <v>186</v>
      </c>
      <c r="B107" s="31" t="s">
        <v>787</v>
      </c>
      <c r="C107" s="32">
        <v>12.166666666666666</v>
      </c>
      <c r="D107" s="32">
        <v>248</v>
      </c>
      <c r="E107" s="32">
        <v>20.383561643835623</v>
      </c>
      <c r="F107" s="32">
        <v>216</v>
      </c>
      <c r="G107" s="32">
        <v>17.753424657534254</v>
      </c>
      <c r="H107" s="32">
        <v>30</v>
      </c>
      <c r="I107" s="32">
        <v>3.8630136986301378</v>
      </c>
      <c r="J107" s="32">
        <v>16.520547945205482</v>
      </c>
      <c r="K107" s="32">
        <v>2.8767123287671237</v>
      </c>
      <c r="L107" s="32">
        <v>14.876712328767123</v>
      </c>
      <c r="M107" s="22">
        <f t="shared" ref="M107:M108" si="31">+F107/D107</f>
        <v>0.87096774193548387</v>
      </c>
    </row>
    <row r="108" spans="1:27" ht="15" customHeight="1" x14ac:dyDescent="0.25">
      <c r="A108" s="30" t="s">
        <v>186</v>
      </c>
      <c r="B108" s="31" t="s">
        <v>788</v>
      </c>
      <c r="C108" s="32">
        <v>12.166666666666666</v>
      </c>
      <c r="D108" s="32">
        <v>266</v>
      </c>
      <c r="E108" s="32">
        <v>21.863013698630141</v>
      </c>
      <c r="F108" s="32">
        <v>259</v>
      </c>
      <c r="G108" s="32">
        <v>21.287671232876711</v>
      </c>
      <c r="H108" s="32">
        <v>31</v>
      </c>
      <c r="I108" s="32">
        <v>4.2739726027397262</v>
      </c>
      <c r="J108" s="32">
        <v>17.589041095890412</v>
      </c>
      <c r="K108" s="32">
        <v>4.4383561643835625</v>
      </c>
      <c r="L108" s="32">
        <v>16.849315068493155</v>
      </c>
      <c r="M108" s="22">
        <f t="shared" si="31"/>
        <v>0.97368421052631582</v>
      </c>
    </row>
    <row r="109" spans="1:27" ht="15" customHeight="1" x14ac:dyDescent="0.25">
      <c r="A109" s="24" t="s">
        <v>28</v>
      </c>
      <c r="B109" s="24"/>
      <c r="C109" s="25"/>
      <c r="D109" s="25"/>
      <c r="E109" s="25">
        <f>+AVERAGE(E107:E108)</f>
        <v>21.12328767123288</v>
      </c>
      <c r="F109" s="25"/>
      <c r="G109" s="25">
        <f t="shared" ref="G109:L109" si="32">+AVERAGE(G107:G108)</f>
        <v>19.520547945205482</v>
      </c>
      <c r="H109" s="25">
        <f t="shared" si="32"/>
        <v>30.5</v>
      </c>
      <c r="I109" s="25">
        <f t="shared" si="32"/>
        <v>4.0684931506849322</v>
      </c>
      <c r="J109" s="25">
        <f t="shared" si="32"/>
        <v>17.054794520547947</v>
      </c>
      <c r="K109" s="25">
        <f t="shared" si="32"/>
        <v>3.6575342465753433</v>
      </c>
      <c r="L109" s="25">
        <f t="shared" si="32"/>
        <v>15.863013698630139</v>
      </c>
      <c r="M109" s="25"/>
    </row>
    <row r="110" spans="1:27" x14ac:dyDescent="0.25">
      <c r="A110" s="26" t="s">
        <v>190</v>
      </c>
      <c r="B110" s="26"/>
      <c r="C110" s="27"/>
      <c r="D110" s="27">
        <f>+SUM(D107:D108)</f>
        <v>514</v>
      </c>
      <c r="E110" s="27"/>
      <c r="F110" s="27">
        <f>+SUM(F107:F108)</f>
        <v>475</v>
      </c>
      <c r="G110" s="27"/>
      <c r="H110" s="27">
        <f>+SUM(H107:H108)</f>
        <v>61</v>
      </c>
      <c r="I110" s="27"/>
      <c r="J110" s="27"/>
      <c r="K110" s="27"/>
      <c r="L110" s="27"/>
      <c r="M110" s="28">
        <f>+F110/D110</f>
        <v>0.92412451361867709</v>
      </c>
    </row>
    <row r="111" spans="1:27" x14ac:dyDescent="0.25">
      <c r="A111" s="30" t="s">
        <v>191</v>
      </c>
      <c r="B111" s="31" t="s">
        <v>789</v>
      </c>
      <c r="C111" s="32">
        <v>12.166666666666666</v>
      </c>
      <c r="D111" s="32">
        <v>188</v>
      </c>
      <c r="E111" s="32">
        <v>15.452054794520549</v>
      </c>
      <c r="F111" s="32">
        <v>169</v>
      </c>
      <c r="G111" s="32">
        <v>13.890410958904111</v>
      </c>
      <c r="H111" s="32">
        <v>63</v>
      </c>
      <c r="I111" s="32">
        <v>5.506849315068493</v>
      </c>
      <c r="J111" s="32">
        <v>9.9452054794520546</v>
      </c>
      <c r="K111" s="32">
        <v>5.0136986301369868</v>
      </c>
      <c r="L111" s="32">
        <v>8.876712328767125</v>
      </c>
      <c r="M111" s="22">
        <f t="shared" ref="M111" si="33">+F111/D111</f>
        <v>0.89893617021276595</v>
      </c>
    </row>
    <row r="112" spans="1:27" x14ac:dyDescent="0.25">
      <c r="A112" s="24" t="s">
        <v>28</v>
      </c>
      <c r="B112" s="24"/>
      <c r="C112" s="25"/>
      <c r="D112" s="25"/>
      <c r="E112" s="25">
        <f>+AVERAGE(E111:E111)</f>
        <v>15.452054794520549</v>
      </c>
      <c r="F112" s="25"/>
      <c r="G112" s="25">
        <f>+AVERAGE(G111:G111)</f>
        <v>13.890410958904111</v>
      </c>
      <c r="H112" s="25"/>
      <c r="I112" s="25">
        <f>+AVERAGE(I111:I111)</f>
        <v>5.506849315068493</v>
      </c>
      <c r="J112" s="25">
        <f>+AVERAGE(J111:J111)</f>
        <v>9.9452054794520546</v>
      </c>
      <c r="K112" s="25">
        <f>+AVERAGE(K111:K111)</f>
        <v>5.0136986301369868</v>
      </c>
      <c r="L112" s="25">
        <f>+AVERAGE(L111:L111)</f>
        <v>8.876712328767125</v>
      </c>
      <c r="M112" s="25"/>
    </row>
    <row r="113" spans="1:27" x14ac:dyDescent="0.25">
      <c r="A113" s="26" t="s">
        <v>194</v>
      </c>
      <c r="B113" s="26"/>
      <c r="C113" s="27"/>
      <c r="D113" s="27">
        <f>+SUM(D111:D111)</f>
        <v>188</v>
      </c>
      <c r="E113" s="27"/>
      <c r="F113" s="27">
        <f>+SUM(F111:F111)</f>
        <v>169</v>
      </c>
      <c r="G113" s="27"/>
      <c r="H113" s="27">
        <f>+SUM(H111:H111)</f>
        <v>63</v>
      </c>
      <c r="I113" s="27"/>
      <c r="J113" s="27"/>
      <c r="K113" s="27"/>
      <c r="L113" s="27"/>
      <c r="M113" s="28">
        <f>+F113/D113</f>
        <v>0.89893617021276595</v>
      </c>
    </row>
    <row r="114" spans="1:27" x14ac:dyDescent="0.25">
      <c r="A114" s="30" t="s">
        <v>195</v>
      </c>
      <c r="B114" s="31" t="s">
        <v>790</v>
      </c>
      <c r="C114" s="32">
        <v>12.166666666666666</v>
      </c>
      <c r="D114" s="32">
        <v>61</v>
      </c>
      <c r="E114" s="32">
        <v>5.0136986301369859</v>
      </c>
      <c r="F114" s="32">
        <v>59</v>
      </c>
      <c r="G114" s="32">
        <v>4.8493150684931532</v>
      </c>
      <c r="H114" s="32">
        <v>7</v>
      </c>
      <c r="I114" s="32">
        <v>3.2054794520547953</v>
      </c>
      <c r="J114" s="32">
        <v>1.8082191780821921</v>
      </c>
      <c r="K114" s="32">
        <v>3.2054794520547953</v>
      </c>
      <c r="L114" s="32">
        <v>1.6438356164383565</v>
      </c>
      <c r="M114" s="22">
        <f t="shared" ref="M114" si="34">+F114/D114</f>
        <v>0.96721311475409832</v>
      </c>
    </row>
    <row r="115" spans="1:27" x14ac:dyDescent="0.25">
      <c r="A115" s="30" t="s">
        <v>195</v>
      </c>
      <c r="B115" s="31" t="s">
        <v>791</v>
      </c>
      <c r="C115" s="32">
        <v>12.166666666666666</v>
      </c>
      <c r="D115" s="32">
        <v>428</v>
      </c>
      <c r="E115" s="32">
        <v>35.178082191780824</v>
      </c>
      <c r="F115" s="32">
        <v>403</v>
      </c>
      <c r="G115" s="32">
        <v>33.123287671232887</v>
      </c>
      <c r="H115" s="32">
        <v>139</v>
      </c>
      <c r="I115" s="32">
        <v>24.000000000000004</v>
      </c>
      <c r="J115" s="32">
        <v>11.178082191780822</v>
      </c>
      <c r="K115" s="32">
        <v>23.671232876712335</v>
      </c>
      <c r="L115" s="32">
        <v>9.4520547945205493</v>
      </c>
      <c r="M115" s="22"/>
    </row>
    <row r="116" spans="1:27" x14ac:dyDescent="0.25">
      <c r="A116" s="24" t="s">
        <v>28</v>
      </c>
      <c r="B116" s="24"/>
      <c r="C116" s="25"/>
      <c r="D116" s="25"/>
      <c r="E116" s="25">
        <f>+AVERAGE(E114:E115)</f>
        <v>20.095890410958905</v>
      </c>
      <c r="F116" s="25"/>
      <c r="G116" s="25">
        <f t="shared" ref="G116:L116" si="35">+AVERAGE(G114:G115)</f>
        <v>18.986301369863021</v>
      </c>
      <c r="H116" s="25"/>
      <c r="I116" s="25">
        <f t="shared" si="35"/>
        <v>13.6027397260274</v>
      </c>
      <c r="J116" s="25">
        <f t="shared" si="35"/>
        <v>6.493150684931507</v>
      </c>
      <c r="K116" s="25">
        <f t="shared" si="35"/>
        <v>13.438356164383565</v>
      </c>
      <c r="L116" s="25">
        <f t="shared" si="35"/>
        <v>5.5479452054794525</v>
      </c>
      <c r="M116" s="25"/>
    </row>
    <row r="117" spans="1:27" x14ac:dyDescent="0.25">
      <c r="A117" s="26" t="s">
        <v>200</v>
      </c>
      <c r="B117" s="26"/>
      <c r="C117" s="27"/>
      <c r="D117" s="27">
        <f>+SUM(D114:D115)</f>
        <v>489</v>
      </c>
      <c r="E117" s="27"/>
      <c r="F117" s="27">
        <f t="shared" ref="F117:H117" si="36">+SUM(F114:F115)</f>
        <v>462</v>
      </c>
      <c r="G117" s="27"/>
      <c r="H117" s="27">
        <f t="shared" si="36"/>
        <v>146</v>
      </c>
      <c r="I117" s="27"/>
      <c r="J117" s="27"/>
      <c r="K117" s="27"/>
      <c r="L117" s="27"/>
      <c r="M117" s="28">
        <f>+F117/D117</f>
        <v>0.94478527607361962</v>
      </c>
    </row>
    <row r="118" spans="1:27" x14ac:dyDescent="0.25">
      <c r="A118" s="30" t="s">
        <v>201</v>
      </c>
      <c r="B118" s="31" t="s">
        <v>792</v>
      </c>
      <c r="C118" s="32">
        <v>12.166666666666666</v>
      </c>
      <c r="D118" s="32">
        <v>511</v>
      </c>
      <c r="E118" s="32">
        <v>42.000000000000007</v>
      </c>
      <c r="F118" s="32">
        <v>527</v>
      </c>
      <c r="G118" s="32">
        <v>43.315068493150683</v>
      </c>
      <c r="H118" s="32">
        <v>97</v>
      </c>
      <c r="I118" s="32">
        <v>10.849315068493151</v>
      </c>
      <c r="J118" s="32">
        <v>31.150684931506852</v>
      </c>
      <c r="K118" s="32">
        <v>10.027397260273974</v>
      </c>
      <c r="L118" s="32">
        <v>33.287671232876711</v>
      </c>
      <c r="M118" s="22">
        <f t="shared" ref="M118" si="37">+F118/D118</f>
        <v>1.0313111545988258</v>
      </c>
    </row>
    <row r="119" spans="1:27" x14ac:dyDescent="0.25">
      <c r="A119" s="24" t="s">
        <v>28</v>
      </c>
      <c r="B119" s="24"/>
      <c r="C119" s="25"/>
      <c r="D119" s="25"/>
      <c r="E119" s="25">
        <f>+AVERAGE(E118:E118)</f>
        <v>42.000000000000007</v>
      </c>
      <c r="F119" s="25"/>
      <c r="G119" s="25">
        <f>+AVERAGE(G118:G118)</f>
        <v>43.315068493150683</v>
      </c>
      <c r="H119" s="25"/>
      <c r="I119" s="25">
        <f>+AVERAGE(I118:I118)</f>
        <v>10.849315068493151</v>
      </c>
      <c r="J119" s="25">
        <f>+AVERAGE(J118:J118)</f>
        <v>31.150684931506852</v>
      </c>
      <c r="K119" s="25">
        <f>+AVERAGE(K118:K118)</f>
        <v>10.027397260273974</v>
      </c>
      <c r="L119" s="25">
        <f>+AVERAGE(L118:L118)</f>
        <v>33.287671232876711</v>
      </c>
      <c r="M119" s="25"/>
    </row>
    <row r="120" spans="1:27" x14ac:dyDescent="0.25">
      <c r="A120" s="26" t="s">
        <v>205</v>
      </c>
      <c r="B120" s="26"/>
      <c r="C120" s="27"/>
      <c r="D120" s="27">
        <f>+SUM(D118:D118)</f>
        <v>511</v>
      </c>
      <c r="E120" s="27"/>
      <c r="F120" s="27">
        <f>+SUM(F118:F118)</f>
        <v>527</v>
      </c>
      <c r="G120" s="27"/>
      <c r="H120" s="27">
        <f>+SUM(H118:H118)</f>
        <v>97</v>
      </c>
      <c r="I120" s="27"/>
      <c r="J120" s="27"/>
      <c r="K120" s="27"/>
      <c r="L120" s="27"/>
      <c r="M120" s="28">
        <f>+F120/D120</f>
        <v>1.0313111545988258</v>
      </c>
    </row>
    <row r="121" spans="1:27" x14ac:dyDescent="0.25">
      <c r="A121" s="30" t="s">
        <v>206</v>
      </c>
      <c r="B121" s="31" t="s">
        <v>793</v>
      </c>
      <c r="C121" s="32">
        <v>12.166666666666666</v>
      </c>
      <c r="D121" s="32">
        <v>293</v>
      </c>
      <c r="E121" s="32">
        <v>24.082191780821926</v>
      </c>
      <c r="F121" s="32">
        <v>220</v>
      </c>
      <c r="G121" s="32">
        <v>18.082191780821919</v>
      </c>
      <c r="H121" s="32">
        <v>11</v>
      </c>
      <c r="I121" s="32">
        <v>7.3972602739726039</v>
      </c>
      <c r="J121" s="32">
        <v>16.68493150684932</v>
      </c>
      <c r="K121" s="32">
        <v>6.9863013698630132</v>
      </c>
      <c r="L121" s="32">
        <v>11.095890410958905</v>
      </c>
      <c r="M121" s="22">
        <f t="shared" ref="M121:M122" si="38">+F121/D121</f>
        <v>0.75085324232081907</v>
      </c>
    </row>
    <row r="122" spans="1:27" x14ac:dyDescent="0.25">
      <c r="A122" s="30" t="s">
        <v>206</v>
      </c>
      <c r="B122" s="31" t="s">
        <v>794</v>
      </c>
      <c r="C122" s="32">
        <v>12.166666666666666</v>
      </c>
      <c r="D122" s="32">
        <v>332</v>
      </c>
      <c r="E122" s="32">
        <v>27.287671232876722</v>
      </c>
      <c r="F122" s="32">
        <v>306</v>
      </c>
      <c r="G122" s="32">
        <v>25.150684931506866</v>
      </c>
      <c r="H122" s="32">
        <v>33</v>
      </c>
      <c r="I122" s="32">
        <v>10.520547945205481</v>
      </c>
      <c r="J122" s="32">
        <v>16.767123287671232</v>
      </c>
      <c r="K122" s="32">
        <v>9.9452054794520564</v>
      </c>
      <c r="L122" s="32">
        <v>15.205479452054796</v>
      </c>
      <c r="M122" s="22">
        <f t="shared" si="38"/>
        <v>0.92168674698795183</v>
      </c>
    </row>
    <row r="123" spans="1:27" x14ac:dyDescent="0.25">
      <c r="A123" s="24" t="s">
        <v>28</v>
      </c>
      <c r="B123" s="24"/>
      <c r="C123" s="25"/>
      <c r="D123" s="25"/>
      <c r="E123" s="25">
        <f>+AVERAGE(E121:E122)</f>
        <v>25.684931506849324</v>
      </c>
      <c r="F123" s="25"/>
      <c r="G123" s="25">
        <f>+AVERAGE(G121:G122)</f>
        <v>21.616438356164394</v>
      </c>
      <c r="H123" s="25"/>
      <c r="I123" s="25">
        <f>+AVERAGE(I121:I122)</f>
        <v>8.9589041095890423</v>
      </c>
      <c r="J123" s="25">
        <f>+AVERAGE(J121:J122)</f>
        <v>16.726027397260275</v>
      </c>
      <c r="K123" s="25">
        <f>+AVERAGE(K121:K122)</f>
        <v>8.4657534246575352</v>
      </c>
      <c r="L123" s="25">
        <f>+AVERAGE(L121:L122)</f>
        <v>13.15068493150685</v>
      </c>
      <c r="M123" s="25"/>
    </row>
    <row r="124" spans="1:27" x14ac:dyDescent="0.25">
      <c r="A124" s="26" t="s">
        <v>210</v>
      </c>
      <c r="B124" s="26"/>
      <c r="C124" s="27"/>
      <c r="D124" s="27">
        <f>+SUM(D121:D122)</f>
        <v>625</v>
      </c>
      <c r="E124" s="27"/>
      <c r="F124" s="27">
        <f>+SUM(F121:F122)</f>
        <v>526</v>
      </c>
      <c r="G124" s="27"/>
      <c r="H124" s="27">
        <f>+SUM(H121:H122)</f>
        <v>44</v>
      </c>
      <c r="I124" s="27"/>
      <c r="J124" s="27"/>
      <c r="K124" s="27"/>
      <c r="L124" s="27"/>
      <c r="M124" s="28">
        <f>+F124/D124</f>
        <v>0.84160000000000001</v>
      </c>
    </row>
    <row r="125" spans="1:27" x14ac:dyDescent="0.25">
      <c r="A125" s="30" t="s">
        <v>636</v>
      </c>
      <c r="B125" s="31" t="s">
        <v>795</v>
      </c>
      <c r="C125" s="32">
        <v>11.766666666666667</v>
      </c>
      <c r="D125" s="32">
        <v>246</v>
      </c>
      <c r="E125" s="32">
        <v>20.906515580736539</v>
      </c>
      <c r="F125" s="32">
        <v>163</v>
      </c>
      <c r="G125" s="32">
        <v>13.852691218130307</v>
      </c>
      <c r="H125" s="32">
        <v>194</v>
      </c>
      <c r="I125" s="32">
        <v>11.133144475920682</v>
      </c>
      <c r="J125" s="32">
        <v>9.7733711048158636</v>
      </c>
      <c r="K125" s="32">
        <v>6.4589235127478757</v>
      </c>
      <c r="L125" s="32">
        <v>7.3937677053824356</v>
      </c>
      <c r="M125" s="22">
        <f t="shared" ref="M125" si="39">+F125/D125</f>
        <v>0.66260162601626016</v>
      </c>
    </row>
    <row r="126" spans="1:27" x14ac:dyDescent="0.25">
      <c r="A126" s="24" t="s">
        <v>28</v>
      </c>
      <c r="B126" s="24"/>
      <c r="C126" s="25"/>
      <c r="D126" s="25"/>
      <c r="E126" s="25">
        <f>+AVERAGE(E125:E125)</f>
        <v>20.906515580736539</v>
      </c>
      <c r="F126" s="25"/>
      <c r="G126" s="25">
        <f>+AVERAGE(G125:G125)</f>
        <v>13.852691218130307</v>
      </c>
      <c r="H126" s="25"/>
      <c r="I126" s="25">
        <f>+AVERAGE(I125:I125)</f>
        <v>11.133144475920682</v>
      </c>
      <c r="J126" s="25">
        <f>+AVERAGE(J125:J125)</f>
        <v>9.7733711048158636</v>
      </c>
      <c r="K126" s="25">
        <f>+AVERAGE(K125:K125)</f>
        <v>6.4589235127478757</v>
      </c>
      <c r="L126" s="25">
        <f>+AVERAGE(L125:L125)</f>
        <v>7.3937677053824356</v>
      </c>
      <c r="M126" s="25"/>
    </row>
    <row r="127" spans="1:27" x14ac:dyDescent="0.25">
      <c r="A127" s="26" t="s">
        <v>640</v>
      </c>
      <c r="B127" s="26"/>
      <c r="C127" s="27"/>
      <c r="D127" s="27">
        <f>+SUM(D125:D125)</f>
        <v>246</v>
      </c>
      <c r="E127" s="27"/>
      <c r="F127" s="27">
        <f>+SUM(F125:F125)</f>
        <v>163</v>
      </c>
      <c r="G127" s="27"/>
      <c r="H127" s="27">
        <f>+SUM(H125:H125)</f>
        <v>194</v>
      </c>
      <c r="I127" s="27"/>
      <c r="J127" s="27"/>
      <c r="K127" s="27"/>
      <c r="L127" s="27"/>
      <c r="M127" s="28">
        <f>+F127/D127</f>
        <v>0.66260162601626016</v>
      </c>
    </row>
    <row r="128" spans="1:27" x14ac:dyDescent="0.25">
      <c r="A128" s="24" t="s">
        <v>211</v>
      </c>
      <c r="B128" s="24"/>
      <c r="C128" s="25"/>
      <c r="D128" s="25"/>
      <c r="E128" s="25">
        <v>35</v>
      </c>
      <c r="F128" s="25"/>
      <c r="G128" s="25">
        <v>32</v>
      </c>
      <c r="H128" s="25"/>
      <c r="I128" s="25">
        <v>18</v>
      </c>
      <c r="J128" s="25">
        <v>18</v>
      </c>
      <c r="K128" s="25">
        <v>18</v>
      </c>
      <c r="L128" s="25">
        <v>15</v>
      </c>
      <c r="M128" s="25"/>
      <c r="AA128" s="5"/>
    </row>
    <row r="129" spans="1:27" x14ac:dyDescent="0.25">
      <c r="A129" s="26" t="s">
        <v>212</v>
      </c>
      <c r="B129" s="26"/>
      <c r="C129" s="27"/>
      <c r="D129" s="27">
        <v>25684</v>
      </c>
      <c r="E129" s="27"/>
      <c r="F129" s="27">
        <v>23629</v>
      </c>
      <c r="G129" s="27"/>
      <c r="H129" s="27">
        <v>7000</v>
      </c>
      <c r="I129" s="27"/>
      <c r="J129" s="27"/>
      <c r="K129" s="27"/>
      <c r="L129" s="27"/>
      <c r="M129" s="28">
        <f>+F129/D129</f>
        <v>0.91998909827129727</v>
      </c>
    </row>
    <row r="130" spans="1:27" x14ac:dyDescent="0.25">
      <c r="A130" s="34" t="s">
        <v>213</v>
      </c>
      <c r="B130" s="35"/>
    </row>
    <row r="131" spans="1:27" s="5" customFormat="1" x14ac:dyDescent="0.25">
      <c r="A131" s="34" t="s">
        <v>214</v>
      </c>
      <c r="B131" s="35"/>
      <c r="C131"/>
      <c r="D131"/>
      <c r="E131"/>
      <c r="F131"/>
      <c r="G131"/>
      <c r="H131"/>
      <c r="I131"/>
      <c r="J131"/>
      <c r="K131"/>
      <c r="L131"/>
      <c r="M131" s="129"/>
      <c r="AA131"/>
    </row>
    <row r="132" spans="1:27" x14ac:dyDescent="0.25">
      <c r="A132" s="34" t="s">
        <v>215</v>
      </c>
      <c r="B132" s="35"/>
    </row>
    <row r="133" spans="1:27" x14ac:dyDescent="0.25">
      <c r="A133" s="39"/>
      <c r="B133" s="39"/>
    </row>
  </sheetData>
  <mergeCells count="3">
    <mergeCell ref="A11:M11"/>
    <mergeCell ref="I12:J12"/>
    <mergeCell ref="K12:L12"/>
  </mergeCells>
  <pageMargins left="0.23622047244094491" right="0.23622047244094491" top="0.74803149606299213" bottom="0.74803149606299213" header="0.31496062992125984" footer="0.31496062992125984"/>
  <pageSetup scale="58" fitToHeight="0" orientation="landscape" horizontalDpi="4294967293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9"/>
  <sheetViews>
    <sheetView showGridLines="0" zoomScaleNormal="100" workbookViewId="0">
      <pane ySplit="13" topLeftCell="A229" activePane="bottomLeft" state="frozen"/>
      <selection activeCell="A14" sqref="A14"/>
      <selection pane="bottomLeft" activeCell="A12" sqref="A12:XFD12"/>
    </sheetView>
  </sheetViews>
  <sheetFormatPr baseColWidth="10" defaultRowHeight="15" x14ac:dyDescent="0.25"/>
  <cols>
    <col min="1" max="1" width="21.28515625" style="5" customWidth="1"/>
    <col min="2" max="2" width="67.140625" style="5" customWidth="1"/>
    <col min="3" max="3" width="10.42578125" style="148" customWidth="1"/>
    <col min="4" max="4" width="14.28515625" style="148" customWidth="1"/>
    <col min="5" max="5" width="11.85546875" style="148" customWidth="1"/>
    <col min="6" max="6" width="11.140625" style="148" customWidth="1"/>
    <col min="7" max="7" width="12.7109375" style="148" customWidth="1"/>
    <col min="8" max="8" width="10.7109375" style="148" customWidth="1"/>
    <col min="9" max="9" width="9.42578125" style="148" customWidth="1"/>
    <col min="10" max="10" width="13.140625" style="148" customWidth="1"/>
    <col min="11" max="11" width="9" style="148" customWidth="1"/>
    <col min="12" max="12" width="13.7109375" style="148" customWidth="1"/>
    <col min="13" max="13" width="10.28515625" style="5" customWidth="1"/>
    <col min="14" max="16384" width="11.42578125" style="5"/>
  </cols>
  <sheetData>
    <row r="1" spans="1:14" x14ac:dyDescent="0.25">
      <c r="A1" s="1"/>
      <c r="B1" s="2"/>
      <c r="C1" s="4"/>
      <c r="D1"/>
      <c r="E1"/>
      <c r="F1"/>
      <c r="G1"/>
      <c r="H1"/>
      <c r="I1"/>
      <c r="J1"/>
      <c r="K1"/>
      <c r="L1"/>
      <c r="M1"/>
    </row>
    <row r="2" spans="1:14" ht="15" customHeight="1" x14ac:dyDescent="0.25">
      <c r="A2"/>
      <c r="B2" s="73"/>
      <c r="C2" s="173" t="s">
        <v>0</v>
      </c>
      <c r="D2" s="189"/>
      <c r="E2" s="189"/>
      <c r="F2" s="189"/>
      <c r="G2" s="189"/>
      <c r="H2"/>
      <c r="I2"/>
      <c r="J2"/>
      <c r="K2"/>
      <c r="L2"/>
      <c r="M2"/>
    </row>
    <row r="3" spans="1:14" x14ac:dyDescent="0.25">
      <c r="A3"/>
      <c r="B3" s="73"/>
      <c r="C3" s="172" t="s">
        <v>1</v>
      </c>
      <c r="D3" s="190"/>
      <c r="E3" s="190"/>
      <c r="F3" s="190"/>
      <c r="G3" s="190"/>
      <c r="H3"/>
      <c r="I3"/>
      <c r="J3"/>
      <c r="K3"/>
      <c r="L3"/>
      <c r="M3"/>
    </row>
    <row r="4" spans="1:14" x14ac:dyDescent="0.25">
      <c r="A4" s="8"/>
      <c r="B4" s="2"/>
      <c r="C4" s="4"/>
      <c r="D4"/>
      <c r="E4"/>
      <c r="F4"/>
      <c r="G4"/>
      <c r="H4"/>
      <c r="I4"/>
      <c r="J4"/>
      <c r="K4"/>
      <c r="L4"/>
      <c r="M4"/>
    </row>
    <row r="5" spans="1:14" x14ac:dyDescent="0.25">
      <c r="A5" s="9" t="s">
        <v>216</v>
      </c>
      <c r="B5" s="2"/>
      <c r="C5" s="4"/>
      <c r="D5"/>
      <c r="E5"/>
      <c r="F5"/>
      <c r="G5"/>
      <c r="H5"/>
      <c r="I5"/>
      <c r="J5"/>
      <c r="K5"/>
      <c r="L5"/>
      <c r="M5"/>
    </row>
    <row r="6" spans="1:14" x14ac:dyDescent="0.25">
      <c r="A6" s="10" t="s">
        <v>2</v>
      </c>
      <c r="B6" s="2"/>
      <c r="C6" s="4"/>
      <c r="D6"/>
      <c r="E6"/>
      <c r="F6"/>
      <c r="G6"/>
      <c r="H6"/>
      <c r="I6"/>
      <c r="J6"/>
      <c r="K6"/>
      <c r="L6"/>
      <c r="M6"/>
    </row>
    <row r="7" spans="1:14" ht="18" x14ac:dyDescent="0.25">
      <c r="A7" s="10" t="s">
        <v>796</v>
      </c>
      <c r="B7" s="2"/>
      <c r="C7" s="4"/>
      <c r="D7"/>
      <c r="E7"/>
      <c r="F7"/>
      <c r="G7"/>
      <c r="H7"/>
      <c r="I7"/>
      <c r="J7"/>
      <c r="K7"/>
      <c r="L7"/>
      <c r="M7"/>
    </row>
    <row r="8" spans="1:14" ht="18" x14ac:dyDescent="0.25">
      <c r="A8" s="10" t="s">
        <v>247</v>
      </c>
      <c r="B8" s="2"/>
      <c r="C8" s="4"/>
      <c r="D8"/>
      <c r="E8"/>
      <c r="F8"/>
      <c r="G8"/>
      <c r="H8"/>
      <c r="I8"/>
      <c r="J8"/>
      <c r="K8"/>
      <c r="L8"/>
      <c r="M8"/>
    </row>
    <row r="9" spans="1:14" x14ac:dyDescent="0.25">
      <c r="A9" s="10" t="s">
        <v>5</v>
      </c>
      <c r="B9" s="11"/>
      <c r="C9" s="13"/>
      <c r="D9"/>
      <c r="E9"/>
      <c r="F9"/>
      <c r="G9"/>
      <c r="H9"/>
      <c r="I9"/>
      <c r="J9"/>
      <c r="K9"/>
      <c r="L9"/>
      <c r="M9"/>
    </row>
    <row r="10" spans="1:14" x14ac:dyDescent="0.25">
      <c r="A10" s="14" t="s">
        <v>6</v>
      </c>
      <c r="B10" s="11"/>
      <c r="C10" s="13"/>
      <c r="D10"/>
      <c r="E10"/>
      <c r="F10"/>
      <c r="G10"/>
      <c r="H10"/>
      <c r="I10"/>
      <c r="J10"/>
      <c r="K10"/>
      <c r="L10"/>
      <c r="M10"/>
    </row>
    <row r="11" spans="1:14" ht="45.75" customHeight="1" x14ac:dyDescent="0.25">
      <c r="A11" s="211" t="s">
        <v>246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</row>
    <row r="12" spans="1:14" s="146" customFormat="1" ht="35.25" customHeight="1" x14ac:dyDescent="0.25">
      <c r="C12" s="147"/>
      <c r="D12" s="147"/>
      <c r="E12" s="147"/>
      <c r="F12" s="147"/>
      <c r="G12" s="147"/>
      <c r="H12" s="147"/>
      <c r="I12" s="207" t="s">
        <v>8</v>
      </c>
      <c r="J12" s="208"/>
      <c r="K12" s="207" t="s">
        <v>642</v>
      </c>
      <c r="L12" s="208"/>
    </row>
    <row r="13" spans="1:14" s="192" customFormat="1" ht="45" customHeight="1" x14ac:dyDescent="0.25">
      <c r="A13" s="17" t="s">
        <v>10</v>
      </c>
      <c r="B13" s="18" t="s">
        <v>11</v>
      </c>
      <c r="C13" s="89" t="s">
        <v>12</v>
      </c>
      <c r="D13" s="89" t="s">
        <v>718</v>
      </c>
      <c r="E13" s="89" t="s">
        <v>14</v>
      </c>
      <c r="F13" s="89" t="s">
        <v>719</v>
      </c>
      <c r="G13" s="89" t="s">
        <v>16</v>
      </c>
      <c r="H13" s="89" t="s">
        <v>17</v>
      </c>
      <c r="I13" s="19" t="s">
        <v>18</v>
      </c>
      <c r="J13" s="19" t="s">
        <v>19</v>
      </c>
      <c r="K13" s="19" t="s">
        <v>18</v>
      </c>
      <c r="L13" s="19" t="s">
        <v>19</v>
      </c>
      <c r="M13" s="89" t="s">
        <v>20</v>
      </c>
    </row>
    <row r="14" spans="1:14" x14ac:dyDescent="0.25">
      <c r="A14" s="133" t="s">
        <v>21</v>
      </c>
      <c r="B14" s="134" t="s">
        <v>798</v>
      </c>
      <c r="C14" s="122">
        <v>12.166666666666666</v>
      </c>
      <c r="D14" s="122">
        <v>1713</v>
      </c>
      <c r="E14" s="122">
        <v>140.79452054794521</v>
      </c>
      <c r="F14" s="122">
        <v>1093</v>
      </c>
      <c r="G14" s="122">
        <v>89.835616438356183</v>
      </c>
      <c r="H14" s="122">
        <v>4557</v>
      </c>
      <c r="I14" s="122">
        <v>140.54794520547946</v>
      </c>
      <c r="J14" s="122">
        <v>0.24657534246575347</v>
      </c>
      <c r="K14" s="122">
        <v>89.835616438356183</v>
      </c>
      <c r="L14" s="122">
        <v>0</v>
      </c>
      <c r="M14" s="123">
        <v>0.63806187974314066</v>
      </c>
    </row>
    <row r="15" spans="1:14" x14ac:dyDescent="0.25">
      <c r="A15" s="133" t="s">
        <v>21</v>
      </c>
      <c r="B15" s="134" t="s">
        <v>797</v>
      </c>
      <c r="C15" s="122">
        <v>12.166666666666666</v>
      </c>
      <c r="D15" s="122">
        <v>694</v>
      </c>
      <c r="E15" s="122">
        <v>57.041095890410958</v>
      </c>
      <c r="F15" s="122">
        <v>118</v>
      </c>
      <c r="G15" s="122">
        <v>9.6986301369863011</v>
      </c>
      <c r="H15" s="122">
        <v>1994</v>
      </c>
      <c r="I15" s="122">
        <v>56.958904109589042</v>
      </c>
      <c r="J15" s="122">
        <v>8.2191780821917818E-2</v>
      </c>
      <c r="K15" s="122">
        <v>9.6164383561643838</v>
      </c>
      <c r="L15" s="122">
        <v>8.2191780821917818E-2</v>
      </c>
      <c r="M15" s="123">
        <v>0.17002881844380405</v>
      </c>
    </row>
    <row r="16" spans="1:14" x14ac:dyDescent="0.25">
      <c r="A16" s="133" t="s">
        <v>21</v>
      </c>
      <c r="B16" s="134" t="s">
        <v>799</v>
      </c>
      <c r="C16" s="122">
        <v>12.166666666666666</v>
      </c>
      <c r="D16" s="122">
        <v>1429</v>
      </c>
      <c r="E16" s="122">
        <v>117.45205479452055</v>
      </c>
      <c r="F16" s="122">
        <v>3018</v>
      </c>
      <c r="G16" s="122">
        <v>248.05479452054794</v>
      </c>
      <c r="H16" s="122">
        <v>2889</v>
      </c>
      <c r="I16" s="122">
        <v>117.45205479452055</v>
      </c>
      <c r="J16" s="122"/>
      <c r="K16" s="122">
        <v>248.05479452054794</v>
      </c>
      <c r="L16" s="122"/>
      <c r="M16" s="123">
        <v>2.1119664100769771</v>
      </c>
      <c r="N16" s="149"/>
    </row>
    <row r="17" spans="1:13" x14ac:dyDescent="0.25">
      <c r="A17" s="133" t="s">
        <v>21</v>
      </c>
      <c r="B17" s="134" t="s">
        <v>800</v>
      </c>
      <c r="C17" s="122">
        <v>12.166666666666666</v>
      </c>
      <c r="D17" s="122">
        <v>1463</v>
      </c>
      <c r="E17" s="122">
        <v>120.24657534246573</v>
      </c>
      <c r="F17" s="122">
        <v>514</v>
      </c>
      <c r="G17" s="122">
        <v>42.246575342465746</v>
      </c>
      <c r="H17" s="122">
        <v>2911</v>
      </c>
      <c r="I17" s="122">
        <v>120.0821917808219</v>
      </c>
      <c r="J17" s="122">
        <v>0.16438356164383564</v>
      </c>
      <c r="K17" s="122">
        <v>42.246575342465746</v>
      </c>
      <c r="L17" s="122">
        <v>0</v>
      </c>
      <c r="M17" s="123">
        <v>0.35133287764866711</v>
      </c>
    </row>
    <row r="18" spans="1:13" x14ac:dyDescent="0.25">
      <c r="A18" s="133" t="s">
        <v>21</v>
      </c>
      <c r="B18" s="134" t="s">
        <v>801</v>
      </c>
      <c r="C18" s="122">
        <v>12.166666666666666</v>
      </c>
      <c r="D18" s="122">
        <v>1477</v>
      </c>
      <c r="E18" s="122">
        <v>121.39726027397261</v>
      </c>
      <c r="F18" s="122">
        <v>826</v>
      </c>
      <c r="G18" s="122">
        <v>67.890410958904113</v>
      </c>
      <c r="H18" s="122">
        <v>2917</v>
      </c>
      <c r="I18" s="122">
        <v>121.39726027397261</v>
      </c>
      <c r="J18" s="122"/>
      <c r="K18" s="122">
        <v>67.890410958904113</v>
      </c>
      <c r="L18" s="122"/>
      <c r="M18" s="123">
        <v>0.55924170616113744</v>
      </c>
    </row>
    <row r="19" spans="1:13" x14ac:dyDescent="0.25">
      <c r="A19" s="124" t="s">
        <v>28</v>
      </c>
      <c r="B19" s="124"/>
      <c r="C19" s="125"/>
      <c r="D19" s="125"/>
      <c r="E19" s="125">
        <v>111.38630136986301</v>
      </c>
      <c r="F19" s="125"/>
      <c r="G19" s="125">
        <v>91.545205479452051</v>
      </c>
      <c r="H19" s="125"/>
      <c r="I19" s="125">
        <v>111.2876712328767</v>
      </c>
      <c r="J19" s="125">
        <v>0.16438356164383564</v>
      </c>
      <c r="K19" s="125">
        <v>91.528767123287679</v>
      </c>
      <c r="L19" s="125">
        <v>2.7397260273972605E-2</v>
      </c>
      <c r="M19" s="125"/>
    </row>
    <row r="20" spans="1:13" x14ac:dyDescent="0.25">
      <c r="A20" s="126" t="s">
        <v>29</v>
      </c>
      <c r="B20" s="126"/>
      <c r="C20" s="127"/>
      <c r="D20" s="127">
        <v>6776</v>
      </c>
      <c r="E20" s="127"/>
      <c r="F20" s="127">
        <v>5569</v>
      </c>
      <c r="G20" s="127"/>
      <c r="H20" s="127">
        <v>15268</v>
      </c>
      <c r="I20" s="127"/>
      <c r="J20" s="127"/>
      <c r="K20" s="127"/>
      <c r="L20" s="127"/>
      <c r="M20" s="128">
        <v>0.82187131050767415</v>
      </c>
    </row>
    <row r="21" spans="1:13" x14ac:dyDescent="0.25">
      <c r="A21" s="133" t="s">
        <v>273</v>
      </c>
      <c r="B21" s="134" t="s">
        <v>802</v>
      </c>
      <c r="C21" s="122">
        <v>12.166666666666666</v>
      </c>
      <c r="D21" s="122">
        <v>478</v>
      </c>
      <c r="E21" s="122">
        <v>39.287671232876718</v>
      </c>
      <c r="F21" s="122">
        <v>255</v>
      </c>
      <c r="G21" s="122">
        <v>20.958904109589042</v>
      </c>
      <c r="H21" s="122">
        <v>2344</v>
      </c>
      <c r="I21" s="122">
        <v>35.671232876712324</v>
      </c>
      <c r="J21" s="122">
        <v>3.6164383561643842</v>
      </c>
      <c r="K21" s="122">
        <v>17.506849315068497</v>
      </c>
      <c r="L21" s="122">
        <v>3.4520547945205484</v>
      </c>
      <c r="M21" s="123">
        <v>0.53347280334728031</v>
      </c>
    </row>
    <row r="22" spans="1:13" x14ac:dyDescent="0.25">
      <c r="A22" s="124" t="s">
        <v>28</v>
      </c>
      <c r="B22" s="124"/>
      <c r="C22" s="125"/>
      <c r="D22" s="125"/>
      <c r="E22" s="125">
        <v>39.287671232876718</v>
      </c>
      <c r="F22" s="125"/>
      <c r="G22" s="125">
        <v>20.958904109589042</v>
      </c>
      <c r="H22" s="125"/>
      <c r="I22" s="125">
        <v>35.671232876712324</v>
      </c>
      <c r="J22" s="125">
        <v>3.6164383561643842</v>
      </c>
      <c r="K22" s="125">
        <v>17.506849315068497</v>
      </c>
      <c r="L22" s="125">
        <v>3.4520547945205484</v>
      </c>
      <c r="M22" s="125"/>
    </row>
    <row r="23" spans="1:13" x14ac:dyDescent="0.25">
      <c r="A23" s="126" t="s">
        <v>29</v>
      </c>
      <c r="B23" s="126"/>
      <c r="C23" s="127"/>
      <c r="D23" s="127">
        <v>478</v>
      </c>
      <c r="E23" s="127"/>
      <c r="F23" s="127">
        <v>255</v>
      </c>
      <c r="G23" s="127"/>
      <c r="H23" s="127">
        <v>2344</v>
      </c>
      <c r="I23" s="127"/>
      <c r="J23" s="127"/>
      <c r="K23" s="127"/>
      <c r="L23" s="127"/>
      <c r="M23" s="128">
        <v>0.53347280334728031</v>
      </c>
    </row>
    <row r="24" spans="1:13" x14ac:dyDescent="0.25">
      <c r="A24" s="133" t="s">
        <v>30</v>
      </c>
      <c r="B24" s="134" t="s">
        <v>803</v>
      </c>
      <c r="C24" s="122">
        <v>12.166666666666666</v>
      </c>
      <c r="D24" s="122">
        <v>564</v>
      </c>
      <c r="E24" s="122">
        <v>46.356164383561648</v>
      </c>
      <c r="F24" s="122">
        <v>512</v>
      </c>
      <c r="G24" s="122">
        <v>42.082191780821908</v>
      </c>
      <c r="H24" s="122">
        <v>1533</v>
      </c>
      <c r="I24" s="122">
        <v>39.534246575342472</v>
      </c>
      <c r="J24" s="122">
        <v>6.8219178082191787</v>
      </c>
      <c r="K24" s="122">
        <v>37.150684931506852</v>
      </c>
      <c r="L24" s="122">
        <v>4.9315068493150678</v>
      </c>
      <c r="M24" s="123">
        <v>0.90780141843971629</v>
      </c>
    </row>
    <row r="25" spans="1:13" x14ac:dyDescent="0.25">
      <c r="A25" s="133" t="s">
        <v>30</v>
      </c>
      <c r="B25" s="134" t="s">
        <v>804</v>
      </c>
      <c r="C25" s="122">
        <v>12.166666666666666</v>
      </c>
      <c r="D25" s="122">
        <v>558</v>
      </c>
      <c r="E25" s="122">
        <v>45.863013698630141</v>
      </c>
      <c r="F25" s="122">
        <v>1031</v>
      </c>
      <c r="G25" s="122">
        <v>84.739726027397253</v>
      </c>
      <c r="H25" s="122">
        <v>1140</v>
      </c>
      <c r="I25" s="122">
        <v>38.054794520547951</v>
      </c>
      <c r="J25" s="122">
        <v>7.8082191780821928</v>
      </c>
      <c r="K25" s="122">
        <v>77.671232876712338</v>
      </c>
      <c r="L25" s="122">
        <v>7.0684931506849331</v>
      </c>
      <c r="M25" s="123">
        <v>1.8476702508960574</v>
      </c>
    </row>
    <row r="26" spans="1:13" x14ac:dyDescent="0.25">
      <c r="A26" s="133" t="s">
        <v>30</v>
      </c>
      <c r="B26" s="134" t="s">
        <v>805</v>
      </c>
      <c r="C26" s="122">
        <v>12.166666666666666</v>
      </c>
      <c r="D26" s="122">
        <v>626</v>
      </c>
      <c r="E26" s="122">
        <v>51.452054794520556</v>
      </c>
      <c r="F26" s="122">
        <v>302</v>
      </c>
      <c r="G26" s="122">
        <v>24.82191780821918</v>
      </c>
      <c r="H26" s="122">
        <v>1281</v>
      </c>
      <c r="I26" s="122">
        <v>44.958904109589049</v>
      </c>
      <c r="J26" s="122">
        <v>6.4931506849315079</v>
      </c>
      <c r="K26" s="122">
        <v>20.054794520547947</v>
      </c>
      <c r="L26" s="122">
        <v>4.7671232876712333</v>
      </c>
      <c r="M26" s="123">
        <v>0.48242811501597443</v>
      </c>
    </row>
    <row r="27" spans="1:13" x14ac:dyDescent="0.25">
      <c r="A27" s="124" t="s">
        <v>28</v>
      </c>
      <c r="B27" s="124"/>
      <c r="C27" s="125"/>
      <c r="D27" s="125"/>
      <c r="E27" s="125">
        <v>47.890410958904113</v>
      </c>
      <c r="F27" s="125"/>
      <c r="G27" s="125">
        <v>50.547945205479444</v>
      </c>
      <c r="H27" s="125"/>
      <c r="I27" s="125">
        <v>40.849315068493155</v>
      </c>
      <c r="J27" s="125">
        <v>7.0410958904109604</v>
      </c>
      <c r="K27" s="125">
        <v>44.958904109589042</v>
      </c>
      <c r="L27" s="125">
        <v>5.5890410958904111</v>
      </c>
      <c r="M27" s="125"/>
    </row>
    <row r="28" spans="1:13" x14ac:dyDescent="0.25">
      <c r="A28" s="126" t="s">
        <v>34</v>
      </c>
      <c r="B28" s="126"/>
      <c r="C28" s="127"/>
      <c r="D28" s="127">
        <v>1748</v>
      </c>
      <c r="E28" s="127"/>
      <c r="F28" s="127">
        <v>1845</v>
      </c>
      <c r="G28" s="127"/>
      <c r="H28" s="127">
        <v>3954</v>
      </c>
      <c r="I28" s="127"/>
      <c r="J28" s="127"/>
      <c r="K28" s="127"/>
      <c r="L28" s="127"/>
      <c r="M28" s="128">
        <v>1.055491990846682</v>
      </c>
    </row>
    <row r="29" spans="1:13" x14ac:dyDescent="0.25">
      <c r="A29" s="133" t="s">
        <v>35</v>
      </c>
      <c r="B29" s="134" t="s">
        <v>806</v>
      </c>
      <c r="C29" s="122">
        <v>9.1</v>
      </c>
      <c r="D29" s="122">
        <v>49</v>
      </c>
      <c r="E29" s="122">
        <v>5.3846153846153841</v>
      </c>
      <c r="F29" s="122">
        <v>100</v>
      </c>
      <c r="G29" s="122">
        <v>10.989010989010989</v>
      </c>
      <c r="H29" s="122">
        <v>3386</v>
      </c>
      <c r="I29" s="122">
        <v>5.3846153846153841</v>
      </c>
      <c r="J29" s="122"/>
      <c r="K29" s="122">
        <v>10.989010989010989</v>
      </c>
      <c r="L29" s="122"/>
      <c r="M29" s="123">
        <v>2.0408163265306123</v>
      </c>
    </row>
    <row r="30" spans="1:13" x14ac:dyDescent="0.25">
      <c r="A30" s="133" t="s">
        <v>35</v>
      </c>
      <c r="B30" s="134" t="s">
        <v>807</v>
      </c>
      <c r="C30" s="122">
        <v>12.166666666666666</v>
      </c>
      <c r="D30" s="122">
        <v>169</v>
      </c>
      <c r="E30" s="122">
        <v>13.890410958904111</v>
      </c>
      <c r="F30" s="122">
        <v>100</v>
      </c>
      <c r="G30" s="122">
        <v>8.2191780821917817</v>
      </c>
      <c r="H30" s="122">
        <v>3239</v>
      </c>
      <c r="I30" s="122">
        <v>13.890410958904111</v>
      </c>
      <c r="J30" s="122"/>
      <c r="K30" s="122">
        <v>8.2191780821917817</v>
      </c>
      <c r="L30" s="122"/>
      <c r="M30" s="123">
        <v>0.59171597633136097</v>
      </c>
    </row>
    <row r="31" spans="1:13" x14ac:dyDescent="0.25">
      <c r="A31" s="133" t="s">
        <v>35</v>
      </c>
      <c r="B31" s="134" t="s">
        <v>808</v>
      </c>
      <c r="C31" s="122">
        <v>9.1</v>
      </c>
      <c r="D31" s="122">
        <v>104</v>
      </c>
      <c r="E31" s="122">
        <v>11.428571428571427</v>
      </c>
      <c r="F31" s="122">
        <v>62</v>
      </c>
      <c r="G31" s="122">
        <v>6.813186813186813</v>
      </c>
      <c r="H31" s="122">
        <v>2076</v>
      </c>
      <c r="I31" s="122">
        <v>11.428571428571427</v>
      </c>
      <c r="J31" s="122"/>
      <c r="K31" s="122">
        <v>6.813186813186813</v>
      </c>
      <c r="L31" s="122"/>
      <c r="M31" s="123">
        <v>0.59615384615384615</v>
      </c>
    </row>
    <row r="32" spans="1:13" x14ac:dyDescent="0.25">
      <c r="A32" s="133" t="s">
        <v>35</v>
      </c>
      <c r="B32" s="134" t="s">
        <v>809</v>
      </c>
      <c r="C32" s="122">
        <v>12.166666666666666</v>
      </c>
      <c r="D32" s="122">
        <v>972</v>
      </c>
      <c r="E32" s="122">
        <v>79.890410958904113</v>
      </c>
      <c r="F32" s="122">
        <v>1016</v>
      </c>
      <c r="G32" s="122">
        <v>83.506849315068493</v>
      </c>
      <c r="H32" s="122">
        <v>949</v>
      </c>
      <c r="I32" s="122">
        <v>79.890410958904113</v>
      </c>
      <c r="J32" s="122"/>
      <c r="K32" s="122">
        <v>83.506849315068493</v>
      </c>
      <c r="L32" s="122"/>
      <c r="M32" s="123">
        <v>1.0452674897119341</v>
      </c>
    </row>
    <row r="33" spans="1:13" x14ac:dyDescent="0.25">
      <c r="A33" s="133" t="s">
        <v>35</v>
      </c>
      <c r="B33" s="134" t="s">
        <v>810</v>
      </c>
      <c r="C33" s="122">
        <v>9.1</v>
      </c>
      <c r="D33" s="122">
        <v>535</v>
      </c>
      <c r="E33" s="122">
        <v>58.791208791208788</v>
      </c>
      <c r="F33" s="122">
        <v>168</v>
      </c>
      <c r="G33" s="122">
        <v>18.46153846153846</v>
      </c>
      <c r="H33" s="122">
        <v>2060</v>
      </c>
      <c r="I33" s="122">
        <v>58.791208791208788</v>
      </c>
      <c r="J33" s="122"/>
      <c r="K33" s="122">
        <v>18.46153846153846</v>
      </c>
      <c r="L33" s="122"/>
      <c r="M33" s="123">
        <v>0.31401869158878504</v>
      </c>
    </row>
    <row r="34" spans="1:13" x14ac:dyDescent="0.25">
      <c r="A34" s="133" t="s">
        <v>35</v>
      </c>
      <c r="B34" s="134" t="s">
        <v>811</v>
      </c>
      <c r="C34" s="122">
        <v>12.166666666666666</v>
      </c>
      <c r="D34" s="122">
        <v>715</v>
      </c>
      <c r="E34" s="122">
        <v>58.767123287671239</v>
      </c>
      <c r="F34" s="122">
        <v>257</v>
      </c>
      <c r="G34" s="122">
        <v>21.12328767123288</v>
      </c>
      <c r="H34" s="122">
        <v>1953</v>
      </c>
      <c r="I34" s="122">
        <v>53.5068493150685</v>
      </c>
      <c r="J34" s="122">
        <v>5.2602739726027403</v>
      </c>
      <c r="K34" s="122">
        <v>17.917808219178081</v>
      </c>
      <c r="L34" s="122">
        <v>3.2054794520547945</v>
      </c>
      <c r="M34" s="123">
        <v>0.35944055944055942</v>
      </c>
    </row>
    <row r="35" spans="1:13" x14ac:dyDescent="0.25">
      <c r="A35" s="124" t="s">
        <v>28</v>
      </c>
      <c r="B35" s="124"/>
      <c r="C35" s="125"/>
      <c r="D35" s="125"/>
      <c r="E35" s="125">
        <v>38.025390134979176</v>
      </c>
      <c r="F35" s="125"/>
      <c r="G35" s="125">
        <v>24.852175222038237</v>
      </c>
      <c r="H35" s="125"/>
      <c r="I35" s="125">
        <v>37.148677806212056</v>
      </c>
      <c r="J35" s="125">
        <v>5.2602739726027403</v>
      </c>
      <c r="K35" s="125">
        <v>24.317928646695773</v>
      </c>
      <c r="L35" s="125">
        <v>3.2054794520547945</v>
      </c>
      <c r="M35" s="125"/>
    </row>
    <row r="36" spans="1:13" x14ac:dyDescent="0.25">
      <c r="A36" s="126" t="s">
        <v>40</v>
      </c>
      <c r="B36" s="126"/>
      <c r="C36" s="127"/>
      <c r="D36" s="127">
        <v>2544</v>
      </c>
      <c r="E36" s="127"/>
      <c r="F36" s="127">
        <v>1703</v>
      </c>
      <c r="G36" s="127"/>
      <c r="H36" s="127">
        <v>13663</v>
      </c>
      <c r="I36" s="127"/>
      <c r="J36" s="127"/>
      <c r="K36" s="127"/>
      <c r="L36" s="127"/>
      <c r="M36" s="128">
        <v>0.66941823899371067</v>
      </c>
    </row>
    <row r="37" spans="1:13" x14ac:dyDescent="0.25">
      <c r="A37" s="133" t="s">
        <v>41</v>
      </c>
      <c r="B37" s="134" t="s">
        <v>812</v>
      </c>
      <c r="C37" s="122">
        <v>12.166666666666666</v>
      </c>
      <c r="D37" s="122">
        <v>608</v>
      </c>
      <c r="E37" s="122">
        <v>49.972602739726028</v>
      </c>
      <c r="F37" s="122">
        <v>481</v>
      </c>
      <c r="G37" s="122">
        <v>39.534246575342472</v>
      </c>
      <c r="H37" s="122">
        <v>1090</v>
      </c>
      <c r="I37" s="122">
        <v>35.260273972602747</v>
      </c>
      <c r="J37" s="122">
        <v>14.712328767123289</v>
      </c>
      <c r="K37" s="122">
        <v>26.958904109589046</v>
      </c>
      <c r="L37" s="122">
        <v>12.575342465753424</v>
      </c>
      <c r="M37" s="123">
        <v>0.79111842105263153</v>
      </c>
    </row>
    <row r="38" spans="1:13" x14ac:dyDescent="0.25">
      <c r="A38" s="133" t="s">
        <v>41</v>
      </c>
      <c r="B38" s="134" t="s">
        <v>813</v>
      </c>
      <c r="C38" s="122">
        <v>12.166666666666666</v>
      </c>
      <c r="D38" s="122">
        <v>604</v>
      </c>
      <c r="E38" s="122">
        <v>49.643835616438359</v>
      </c>
      <c r="F38" s="122">
        <v>455</v>
      </c>
      <c r="G38" s="122">
        <v>37.397260273972599</v>
      </c>
      <c r="H38" s="122">
        <v>1977</v>
      </c>
      <c r="I38" s="122">
        <v>35.589041095890416</v>
      </c>
      <c r="J38" s="122">
        <v>14.054794520547947</v>
      </c>
      <c r="K38" s="122">
        <v>24.82191780821918</v>
      </c>
      <c r="L38" s="122">
        <v>12.575342465753426</v>
      </c>
      <c r="M38" s="123">
        <v>0.75331125827814571</v>
      </c>
    </row>
    <row r="39" spans="1:13" x14ac:dyDescent="0.25">
      <c r="A39" s="133" t="s">
        <v>41</v>
      </c>
      <c r="B39" s="134" t="s">
        <v>814</v>
      </c>
      <c r="C39" s="122">
        <v>12.166666666666666</v>
      </c>
      <c r="D39" s="122">
        <v>673</v>
      </c>
      <c r="E39" s="122">
        <v>55.315068493150704</v>
      </c>
      <c r="F39" s="122">
        <v>560</v>
      </c>
      <c r="G39" s="122">
        <v>46.027397260273965</v>
      </c>
      <c r="H39" s="122">
        <v>1775</v>
      </c>
      <c r="I39" s="122">
        <v>41.260273972602747</v>
      </c>
      <c r="J39" s="122">
        <v>14.054794520547947</v>
      </c>
      <c r="K39" s="122">
        <v>33.452054794520549</v>
      </c>
      <c r="L39" s="122">
        <v>12.575342465753424</v>
      </c>
      <c r="M39" s="123">
        <v>0.83209509658246661</v>
      </c>
    </row>
    <row r="40" spans="1:13" x14ac:dyDescent="0.25">
      <c r="A40" s="133" t="s">
        <v>41</v>
      </c>
      <c r="B40" s="134" t="s">
        <v>815</v>
      </c>
      <c r="C40" s="122">
        <v>12.166666666666666</v>
      </c>
      <c r="D40" s="122">
        <v>606</v>
      </c>
      <c r="E40" s="122">
        <v>49.808219178082183</v>
      </c>
      <c r="F40" s="122">
        <v>267</v>
      </c>
      <c r="G40" s="122">
        <v>21.945205479452053</v>
      </c>
      <c r="H40" s="122">
        <v>2285</v>
      </c>
      <c r="I40" s="122">
        <v>35.013698630136986</v>
      </c>
      <c r="J40" s="122">
        <v>14.794520547945208</v>
      </c>
      <c r="K40" s="122">
        <v>7.9726027397260273</v>
      </c>
      <c r="L40" s="122">
        <v>13.97260273972603</v>
      </c>
      <c r="M40" s="123">
        <v>0.4405940594059406</v>
      </c>
    </row>
    <row r="41" spans="1:13" x14ac:dyDescent="0.25">
      <c r="A41" s="133" t="s">
        <v>41</v>
      </c>
      <c r="B41" s="134" t="s">
        <v>816</v>
      </c>
      <c r="C41" s="122">
        <v>12.166666666666666</v>
      </c>
      <c r="D41" s="122">
        <v>1028</v>
      </c>
      <c r="E41" s="122">
        <v>84.493150684931493</v>
      </c>
      <c r="F41" s="122">
        <v>838</v>
      </c>
      <c r="G41" s="122">
        <v>68.876712328767127</v>
      </c>
      <c r="H41" s="122">
        <v>1953</v>
      </c>
      <c r="I41" s="122">
        <v>68.876712328767127</v>
      </c>
      <c r="J41" s="122">
        <v>15.616438356164386</v>
      </c>
      <c r="K41" s="122">
        <v>55.06849315068493</v>
      </c>
      <c r="L41" s="122">
        <v>13.808219178082194</v>
      </c>
      <c r="M41" s="123">
        <v>0.81517509727626458</v>
      </c>
    </row>
    <row r="42" spans="1:13" x14ac:dyDescent="0.25">
      <c r="A42" s="133" t="s">
        <v>41</v>
      </c>
      <c r="B42" s="134" t="s">
        <v>817</v>
      </c>
      <c r="C42" s="122">
        <v>12.166666666666666</v>
      </c>
      <c r="D42" s="122">
        <v>565</v>
      </c>
      <c r="E42" s="122">
        <v>46.438356164383563</v>
      </c>
      <c r="F42" s="122">
        <v>353</v>
      </c>
      <c r="G42" s="122">
        <v>29.013698630136993</v>
      </c>
      <c r="H42" s="122">
        <v>1060</v>
      </c>
      <c r="I42" s="122">
        <v>31.643835616438363</v>
      </c>
      <c r="J42" s="122">
        <v>14.794520547945204</v>
      </c>
      <c r="K42" s="122">
        <v>16.602739726027398</v>
      </c>
      <c r="L42" s="122">
        <v>12.41095890410959</v>
      </c>
      <c r="M42" s="123">
        <v>0.62477876106194685</v>
      </c>
    </row>
    <row r="43" spans="1:13" x14ac:dyDescent="0.25">
      <c r="A43" s="133" t="s">
        <v>41</v>
      </c>
      <c r="B43" s="134" t="s">
        <v>818</v>
      </c>
      <c r="C43" s="122">
        <v>12.166666666666666</v>
      </c>
      <c r="D43" s="122">
        <v>569</v>
      </c>
      <c r="E43" s="122">
        <v>46.767123287671239</v>
      </c>
      <c r="F43" s="122">
        <v>482</v>
      </c>
      <c r="G43" s="122">
        <v>39.616438356164387</v>
      </c>
      <c r="H43" s="122">
        <v>1483</v>
      </c>
      <c r="I43" s="122">
        <v>33.287671232876718</v>
      </c>
      <c r="J43" s="122">
        <v>13.479452054794521</v>
      </c>
      <c r="K43" s="122">
        <v>27.61643835616438</v>
      </c>
      <c r="L43" s="122">
        <v>12.000000000000002</v>
      </c>
      <c r="M43" s="123">
        <v>0.84710017574692442</v>
      </c>
    </row>
    <row r="44" spans="1:13" x14ac:dyDescent="0.25">
      <c r="A44" s="133" t="s">
        <v>41</v>
      </c>
      <c r="B44" s="134" t="s">
        <v>819</v>
      </c>
      <c r="C44" s="122">
        <v>10.133333333333333</v>
      </c>
      <c r="D44" s="122">
        <v>489</v>
      </c>
      <c r="E44" s="122">
        <v>48.256578947368425</v>
      </c>
      <c r="F44" s="122">
        <v>670</v>
      </c>
      <c r="G44" s="122">
        <v>66.118421052631575</v>
      </c>
      <c r="H44" s="122">
        <v>1027</v>
      </c>
      <c r="I44" s="122">
        <v>33.453947368421055</v>
      </c>
      <c r="J44" s="122">
        <v>14.802631578947368</v>
      </c>
      <c r="K44" s="122">
        <v>52.796052631578952</v>
      </c>
      <c r="L44" s="122">
        <v>13.322368421052632</v>
      </c>
      <c r="M44" s="123">
        <v>1.3701431492842535</v>
      </c>
    </row>
    <row r="45" spans="1:13" x14ac:dyDescent="0.25">
      <c r="A45" s="133" t="s">
        <v>41</v>
      </c>
      <c r="B45" s="134" t="s">
        <v>820</v>
      </c>
      <c r="C45" s="122">
        <v>9.1</v>
      </c>
      <c r="D45" s="122">
        <v>450</v>
      </c>
      <c r="E45" s="122">
        <v>49.450549450549438</v>
      </c>
      <c r="F45" s="122">
        <v>217</v>
      </c>
      <c r="G45" s="122">
        <v>23.846153846153847</v>
      </c>
      <c r="H45" s="122">
        <v>3269</v>
      </c>
      <c r="I45" s="122">
        <v>36.043956043956044</v>
      </c>
      <c r="J45" s="122">
        <v>13.406593406593407</v>
      </c>
      <c r="K45" s="122">
        <v>10.989010989010989</v>
      </c>
      <c r="L45" s="122">
        <v>12.857142857142858</v>
      </c>
      <c r="M45" s="123">
        <v>0.48222222222222222</v>
      </c>
    </row>
    <row r="46" spans="1:13" x14ac:dyDescent="0.25">
      <c r="A46" s="133" t="s">
        <v>41</v>
      </c>
      <c r="B46" s="134" t="s">
        <v>821</v>
      </c>
      <c r="C46" s="122">
        <v>12.1</v>
      </c>
      <c r="D46" s="122">
        <v>1522</v>
      </c>
      <c r="E46" s="122">
        <v>125.78512396694217</v>
      </c>
      <c r="F46" s="122">
        <v>598</v>
      </c>
      <c r="G46" s="122">
        <v>49.421487603305785</v>
      </c>
      <c r="H46" s="122">
        <v>1857</v>
      </c>
      <c r="I46" s="122">
        <v>105.28925619834712</v>
      </c>
      <c r="J46" s="122">
        <v>20.495867768595041</v>
      </c>
      <c r="K46" s="122">
        <v>33.966942148760332</v>
      </c>
      <c r="L46" s="122">
        <v>15.454545454545455</v>
      </c>
      <c r="M46" s="123">
        <v>0.39290407358738499</v>
      </c>
    </row>
    <row r="47" spans="1:13" x14ac:dyDescent="0.25">
      <c r="A47" s="133" t="s">
        <v>41</v>
      </c>
      <c r="B47" s="134" t="s">
        <v>822</v>
      </c>
      <c r="C47" s="122">
        <v>11.633333333333333</v>
      </c>
      <c r="D47" s="122">
        <v>846</v>
      </c>
      <c r="E47" s="122">
        <v>72.722063037249271</v>
      </c>
      <c r="F47" s="122">
        <v>381</v>
      </c>
      <c r="G47" s="122">
        <v>32.750716332378225</v>
      </c>
      <c r="H47" s="122">
        <v>2231</v>
      </c>
      <c r="I47" s="122">
        <v>55.873925501432666</v>
      </c>
      <c r="J47" s="122">
        <v>16.848137535816619</v>
      </c>
      <c r="K47" s="122">
        <v>23.982808022922633</v>
      </c>
      <c r="L47" s="122">
        <v>8.7679083094555867</v>
      </c>
      <c r="M47" s="123">
        <v>0.450354609929078</v>
      </c>
    </row>
    <row r="48" spans="1:13" x14ac:dyDescent="0.25">
      <c r="A48" s="133" t="s">
        <v>41</v>
      </c>
      <c r="B48" s="134" t="s">
        <v>823</v>
      </c>
      <c r="C48" s="122">
        <v>12.166666666666666</v>
      </c>
      <c r="D48" s="122">
        <v>689</v>
      </c>
      <c r="E48" s="122">
        <v>56.630136986301366</v>
      </c>
      <c r="F48" s="122">
        <v>490</v>
      </c>
      <c r="G48" s="122">
        <v>40.273972602739725</v>
      </c>
      <c r="H48" s="122">
        <v>1847</v>
      </c>
      <c r="I48" s="122">
        <v>44.794520547945204</v>
      </c>
      <c r="J48" s="122">
        <v>11.835616438356164</v>
      </c>
      <c r="K48" s="122">
        <v>27.123287671232877</v>
      </c>
      <c r="L48" s="122">
        <v>13.150684931506852</v>
      </c>
      <c r="M48" s="123">
        <v>0.71117561683599417</v>
      </c>
    </row>
    <row r="49" spans="1:13" x14ac:dyDescent="0.25">
      <c r="A49" s="133" t="s">
        <v>41</v>
      </c>
      <c r="B49" s="134" t="s">
        <v>824</v>
      </c>
      <c r="C49" s="122">
        <v>12.166666666666666</v>
      </c>
      <c r="D49" s="122">
        <v>623</v>
      </c>
      <c r="E49" s="122">
        <v>51.20547945205481</v>
      </c>
      <c r="F49" s="122">
        <v>514</v>
      </c>
      <c r="G49" s="122">
        <v>42.246575342465754</v>
      </c>
      <c r="H49" s="122">
        <v>2138</v>
      </c>
      <c r="I49" s="122">
        <v>36.57534246575343</v>
      </c>
      <c r="J49" s="122">
        <v>14.630136986301373</v>
      </c>
      <c r="K49" s="122">
        <v>28.109589041095894</v>
      </c>
      <c r="L49" s="122">
        <v>14.136986301369864</v>
      </c>
      <c r="M49" s="123">
        <v>0.8250401284109149</v>
      </c>
    </row>
    <row r="50" spans="1:13" x14ac:dyDescent="0.25">
      <c r="A50" s="133" t="s">
        <v>41</v>
      </c>
      <c r="B50" s="134" t="s">
        <v>825</v>
      </c>
      <c r="C50" s="122">
        <v>12.166666666666666</v>
      </c>
      <c r="D50" s="122">
        <v>575</v>
      </c>
      <c r="E50" s="122">
        <v>47.260273972602747</v>
      </c>
      <c r="F50" s="122">
        <v>373</v>
      </c>
      <c r="G50" s="122">
        <v>30.657534246575352</v>
      </c>
      <c r="H50" s="122">
        <v>2062</v>
      </c>
      <c r="I50" s="122">
        <v>33.69863013698631</v>
      </c>
      <c r="J50" s="122">
        <v>13.561643835616438</v>
      </c>
      <c r="K50" s="122">
        <v>17.178082191780828</v>
      </c>
      <c r="L50" s="122">
        <v>13.479452054794521</v>
      </c>
      <c r="M50" s="123">
        <v>0.64869565217391301</v>
      </c>
    </row>
    <row r="51" spans="1:13" x14ac:dyDescent="0.25">
      <c r="A51" s="133" t="s">
        <v>41</v>
      </c>
      <c r="B51" s="134" t="s">
        <v>826</v>
      </c>
      <c r="C51" s="122">
        <v>12.166666666666666</v>
      </c>
      <c r="D51" s="122">
        <v>559</v>
      </c>
      <c r="E51" s="122">
        <v>45.945205479452056</v>
      </c>
      <c r="F51" s="122">
        <v>595</v>
      </c>
      <c r="G51" s="122">
        <v>48.904109589041099</v>
      </c>
      <c r="H51" s="122">
        <v>1810</v>
      </c>
      <c r="I51" s="122">
        <v>31.150684931506852</v>
      </c>
      <c r="J51" s="122">
        <v>14.794520547945208</v>
      </c>
      <c r="K51" s="122">
        <v>36.739726027397253</v>
      </c>
      <c r="L51" s="122">
        <v>12.164383561643836</v>
      </c>
      <c r="M51" s="123">
        <v>1.0644007155635062</v>
      </c>
    </row>
    <row r="52" spans="1:13" x14ac:dyDescent="0.25">
      <c r="A52" s="133" t="s">
        <v>41</v>
      </c>
      <c r="B52" s="134" t="s">
        <v>827</v>
      </c>
      <c r="C52" s="122">
        <v>12.166666666666666</v>
      </c>
      <c r="D52" s="122">
        <v>522</v>
      </c>
      <c r="E52" s="122">
        <v>42.904109589041099</v>
      </c>
      <c r="F52" s="122">
        <v>385</v>
      </c>
      <c r="G52" s="122">
        <v>31.643835616438363</v>
      </c>
      <c r="H52" s="122">
        <v>1993</v>
      </c>
      <c r="I52" s="122">
        <v>36.904109589041092</v>
      </c>
      <c r="J52" s="122">
        <v>6.0000000000000009</v>
      </c>
      <c r="K52" s="122">
        <v>26.136986301369866</v>
      </c>
      <c r="L52" s="122">
        <v>5.5068493150684938</v>
      </c>
      <c r="M52" s="123">
        <v>0.73754789272030652</v>
      </c>
    </row>
    <row r="53" spans="1:13" x14ac:dyDescent="0.25">
      <c r="A53" s="133" t="s">
        <v>41</v>
      </c>
      <c r="B53" s="134" t="s">
        <v>828</v>
      </c>
      <c r="C53" s="122">
        <v>12.1</v>
      </c>
      <c r="D53" s="122">
        <v>633</v>
      </c>
      <c r="E53" s="122">
        <v>52.314049586776868</v>
      </c>
      <c r="F53" s="122">
        <v>541</v>
      </c>
      <c r="G53" s="122">
        <v>44.710743801652903</v>
      </c>
      <c r="H53" s="122">
        <v>1457</v>
      </c>
      <c r="I53" s="122">
        <v>39.504132231404959</v>
      </c>
      <c r="J53" s="122">
        <v>12.809917355371901</v>
      </c>
      <c r="K53" s="122">
        <v>38.512396694214878</v>
      </c>
      <c r="L53" s="122">
        <v>6.1983471074380168</v>
      </c>
      <c r="M53" s="123">
        <v>0.85466034755134279</v>
      </c>
    </row>
    <row r="54" spans="1:13" x14ac:dyDescent="0.25">
      <c r="A54" s="133" t="s">
        <v>41</v>
      </c>
      <c r="B54" s="134" t="s">
        <v>829</v>
      </c>
      <c r="C54" s="122">
        <v>12.166666666666666</v>
      </c>
      <c r="D54" s="122">
        <v>782</v>
      </c>
      <c r="E54" s="122">
        <v>64.273972602739718</v>
      </c>
      <c r="F54" s="122">
        <v>653</v>
      </c>
      <c r="G54" s="122">
        <v>53.671232876712345</v>
      </c>
      <c r="H54" s="122">
        <v>1616</v>
      </c>
      <c r="I54" s="122">
        <v>50.383561643835634</v>
      </c>
      <c r="J54" s="122">
        <v>13.890410958904107</v>
      </c>
      <c r="K54" s="122">
        <v>41.095890410958908</v>
      </c>
      <c r="L54" s="122">
        <v>12.575342465753424</v>
      </c>
      <c r="M54" s="123">
        <v>0.83503836317135549</v>
      </c>
    </row>
    <row r="55" spans="1:13" x14ac:dyDescent="0.25">
      <c r="A55" s="133" t="s">
        <v>41</v>
      </c>
      <c r="B55" s="134" t="s">
        <v>830</v>
      </c>
      <c r="C55" s="122">
        <v>12.166666666666666</v>
      </c>
      <c r="D55" s="122">
        <v>419</v>
      </c>
      <c r="E55" s="122">
        <v>34.438356164383571</v>
      </c>
      <c r="F55" s="122">
        <v>318</v>
      </c>
      <c r="G55" s="122">
        <v>26.136986301369863</v>
      </c>
      <c r="H55" s="122">
        <v>1804</v>
      </c>
      <c r="I55" s="122">
        <v>22.602739726027398</v>
      </c>
      <c r="J55" s="122">
        <v>11.835616438356166</v>
      </c>
      <c r="K55" s="122">
        <v>16.520547945205479</v>
      </c>
      <c r="L55" s="122">
        <v>9.6164383561643838</v>
      </c>
      <c r="M55" s="122" t="s">
        <v>61</v>
      </c>
    </row>
    <row r="56" spans="1:13" x14ac:dyDescent="0.25">
      <c r="A56" s="133" t="s">
        <v>41</v>
      </c>
      <c r="B56" s="134" t="s">
        <v>831</v>
      </c>
      <c r="C56" s="122">
        <v>12.166666666666666</v>
      </c>
      <c r="D56" s="122">
        <v>478</v>
      </c>
      <c r="E56" s="122">
        <v>39.287671232876711</v>
      </c>
      <c r="F56" s="122">
        <v>299</v>
      </c>
      <c r="G56" s="122">
        <v>24.57534246575343</v>
      </c>
      <c r="H56" s="122">
        <v>786</v>
      </c>
      <c r="I56" s="122">
        <v>28.273972602739732</v>
      </c>
      <c r="J56" s="122">
        <v>11.013698630136988</v>
      </c>
      <c r="K56" s="122">
        <v>14.465753424657539</v>
      </c>
      <c r="L56" s="122">
        <v>10.109589041095893</v>
      </c>
      <c r="M56" s="123">
        <v>0.62552301255230125</v>
      </c>
    </row>
    <row r="57" spans="1:13" x14ac:dyDescent="0.25">
      <c r="A57" s="133" t="s">
        <v>41</v>
      </c>
      <c r="B57" s="134" t="s">
        <v>832</v>
      </c>
      <c r="C57" s="122">
        <v>12.166666666666666</v>
      </c>
      <c r="D57" s="122">
        <v>500</v>
      </c>
      <c r="E57" s="122">
        <v>41.095890410958887</v>
      </c>
      <c r="F57" s="122">
        <v>333</v>
      </c>
      <c r="G57" s="122">
        <v>27.369863013698634</v>
      </c>
      <c r="H57" s="122">
        <v>1139</v>
      </c>
      <c r="I57" s="122">
        <v>30.082191780821926</v>
      </c>
      <c r="J57" s="122">
        <v>11.013698630136984</v>
      </c>
      <c r="K57" s="122">
        <v>17.917808219178081</v>
      </c>
      <c r="L57" s="122">
        <v>9.4520547945205475</v>
      </c>
      <c r="M57" s="123">
        <v>0.66600000000000004</v>
      </c>
    </row>
    <row r="58" spans="1:13" x14ac:dyDescent="0.25">
      <c r="A58" s="133" t="s">
        <v>41</v>
      </c>
      <c r="B58" s="134" t="s">
        <v>833</v>
      </c>
      <c r="C58" s="122">
        <v>12.166666666666666</v>
      </c>
      <c r="D58" s="122">
        <v>522</v>
      </c>
      <c r="E58" s="122">
        <v>42.904109589041092</v>
      </c>
      <c r="F58" s="122">
        <v>421</v>
      </c>
      <c r="G58" s="122">
        <v>34.602739726027409</v>
      </c>
      <c r="H58" s="122">
        <v>1758</v>
      </c>
      <c r="I58" s="122">
        <v>31.397260273972606</v>
      </c>
      <c r="J58" s="122">
        <v>11.506849315068491</v>
      </c>
      <c r="K58" s="122">
        <v>26.054794520547947</v>
      </c>
      <c r="L58" s="122">
        <v>8.5479452054794525</v>
      </c>
      <c r="M58" s="123">
        <v>0.80651340996168586</v>
      </c>
    </row>
    <row r="59" spans="1:13" x14ac:dyDescent="0.25">
      <c r="A59" s="133" t="s">
        <v>41</v>
      </c>
      <c r="B59" s="134" t="s">
        <v>834</v>
      </c>
      <c r="C59" s="122">
        <v>12.166666666666666</v>
      </c>
      <c r="D59" s="122">
        <v>635</v>
      </c>
      <c r="E59" s="122">
        <v>52.191780821917817</v>
      </c>
      <c r="F59" s="122">
        <v>891</v>
      </c>
      <c r="G59" s="122">
        <v>73.232876712328775</v>
      </c>
      <c r="H59" s="122">
        <v>1593</v>
      </c>
      <c r="I59" s="122">
        <v>41.424657534246577</v>
      </c>
      <c r="J59" s="122">
        <v>10.767123287671234</v>
      </c>
      <c r="K59" s="122">
        <v>61.561643835616437</v>
      </c>
      <c r="L59" s="122">
        <v>11.671232876712329</v>
      </c>
      <c r="M59" s="123">
        <v>1.4031496062992126</v>
      </c>
    </row>
    <row r="60" spans="1:13" x14ac:dyDescent="0.25">
      <c r="A60" s="133" t="s">
        <v>41</v>
      </c>
      <c r="B60" s="134" t="s">
        <v>835</v>
      </c>
      <c r="C60" s="122">
        <v>9.1</v>
      </c>
      <c r="D60" s="122">
        <v>462</v>
      </c>
      <c r="E60" s="122">
        <v>50.769230769230766</v>
      </c>
      <c r="F60" s="122">
        <v>501</v>
      </c>
      <c r="G60" s="122">
        <v>55.054945054945051</v>
      </c>
      <c r="H60" s="122">
        <v>1737</v>
      </c>
      <c r="I60" s="122">
        <v>36.813186813186817</v>
      </c>
      <c r="J60" s="122">
        <v>13.956043956043956</v>
      </c>
      <c r="K60" s="122">
        <v>42.417582417582423</v>
      </c>
      <c r="L60" s="122">
        <v>12.637362637362639</v>
      </c>
      <c r="M60" s="123">
        <v>1.0844155844155845</v>
      </c>
    </row>
    <row r="61" spans="1:13" x14ac:dyDescent="0.25">
      <c r="A61" s="133" t="s">
        <v>41</v>
      </c>
      <c r="B61" s="134" t="s">
        <v>836</v>
      </c>
      <c r="C61" s="122">
        <v>12.166666666666666</v>
      </c>
      <c r="D61" s="122">
        <v>550</v>
      </c>
      <c r="E61" s="122">
        <v>45.205479452054803</v>
      </c>
      <c r="F61" s="122">
        <v>709</v>
      </c>
      <c r="G61" s="122">
        <v>58.273972602739732</v>
      </c>
      <c r="H61" s="122">
        <v>1415</v>
      </c>
      <c r="I61" s="122">
        <v>34.191780821917817</v>
      </c>
      <c r="J61" s="122">
        <v>11.013698630136988</v>
      </c>
      <c r="K61" s="122">
        <v>54.493150684931507</v>
      </c>
      <c r="L61" s="122">
        <v>3.7808219178082196</v>
      </c>
      <c r="M61" s="123">
        <v>1.2890909090909091</v>
      </c>
    </row>
    <row r="62" spans="1:13" x14ac:dyDescent="0.25">
      <c r="A62" s="133" t="s">
        <v>41</v>
      </c>
      <c r="B62" s="134" t="s">
        <v>837</v>
      </c>
      <c r="C62" s="122">
        <v>12.166666666666666</v>
      </c>
      <c r="D62" s="122">
        <v>507</v>
      </c>
      <c r="E62" s="122">
        <v>41.671232876712331</v>
      </c>
      <c r="F62" s="122">
        <v>617</v>
      </c>
      <c r="G62" s="122">
        <v>50.712328767123275</v>
      </c>
      <c r="H62" s="122">
        <v>1882</v>
      </c>
      <c r="I62" s="122">
        <v>30.000000000000007</v>
      </c>
      <c r="J62" s="122">
        <v>11.671232876712329</v>
      </c>
      <c r="K62" s="122">
        <v>39.534246575342472</v>
      </c>
      <c r="L62" s="122">
        <v>11.178082191780822</v>
      </c>
      <c r="M62" s="123">
        <v>1.2169625246548323</v>
      </c>
    </row>
    <row r="63" spans="1:13" x14ac:dyDescent="0.25">
      <c r="A63" s="133" t="s">
        <v>41</v>
      </c>
      <c r="B63" s="134" t="s">
        <v>838</v>
      </c>
      <c r="C63" s="122">
        <v>12.166666666666666</v>
      </c>
      <c r="D63" s="122">
        <v>757</v>
      </c>
      <c r="E63" s="122">
        <v>62.219178082191782</v>
      </c>
      <c r="F63" s="122">
        <v>192</v>
      </c>
      <c r="G63" s="122">
        <v>15.78082191780822</v>
      </c>
      <c r="H63" s="122">
        <v>941</v>
      </c>
      <c r="I63" s="122">
        <v>49.890410958904113</v>
      </c>
      <c r="J63" s="122">
        <v>12.328767123287673</v>
      </c>
      <c r="K63" s="122">
        <v>6.9863013698630159</v>
      </c>
      <c r="L63" s="122">
        <v>8.794520547945206</v>
      </c>
      <c r="M63" s="123">
        <v>0.25363276089828268</v>
      </c>
    </row>
    <row r="64" spans="1:13" x14ac:dyDescent="0.25">
      <c r="A64" s="133" t="s">
        <v>41</v>
      </c>
      <c r="B64" s="134" t="s">
        <v>839</v>
      </c>
      <c r="C64" s="122">
        <v>12.166666666666666</v>
      </c>
      <c r="D64" s="122">
        <v>389</v>
      </c>
      <c r="E64" s="122">
        <v>31.972602739726028</v>
      </c>
      <c r="F64" s="122">
        <v>464</v>
      </c>
      <c r="G64" s="122">
        <v>38.136986301369866</v>
      </c>
      <c r="H64" s="122">
        <v>1664</v>
      </c>
      <c r="I64" s="122">
        <v>20.63013698630137</v>
      </c>
      <c r="J64" s="122">
        <v>11.34246575342466</v>
      </c>
      <c r="K64" s="122">
        <v>31.726027397260275</v>
      </c>
      <c r="L64" s="122">
        <v>6.4109589041095898</v>
      </c>
      <c r="M64" s="123">
        <v>1.1928020565552699</v>
      </c>
    </row>
    <row r="65" spans="1:13" x14ac:dyDescent="0.25">
      <c r="A65" s="133" t="s">
        <v>41</v>
      </c>
      <c r="B65" s="134" t="s">
        <v>840</v>
      </c>
      <c r="C65" s="122">
        <v>12.166666666666666</v>
      </c>
      <c r="D65" s="122">
        <v>486</v>
      </c>
      <c r="E65" s="122">
        <v>39.945205479452056</v>
      </c>
      <c r="F65" s="122">
        <v>378</v>
      </c>
      <c r="G65" s="122">
        <v>31.068493150684933</v>
      </c>
      <c r="H65" s="122">
        <v>1492</v>
      </c>
      <c r="I65" s="122">
        <v>39.945205479452056</v>
      </c>
      <c r="J65" s="122"/>
      <c r="K65" s="122">
        <v>31.068493150684933</v>
      </c>
      <c r="L65" s="122"/>
      <c r="M65" s="123">
        <v>0.77777777777777779</v>
      </c>
    </row>
    <row r="66" spans="1:13" x14ac:dyDescent="0.25">
      <c r="A66" s="124" t="s">
        <v>28</v>
      </c>
      <c r="B66" s="124"/>
      <c r="C66" s="125"/>
      <c r="D66" s="125"/>
      <c r="E66" s="125">
        <v>52.44436678806921</v>
      </c>
      <c r="F66" s="125"/>
      <c r="G66" s="125">
        <v>40.744865442346679</v>
      </c>
      <c r="H66" s="125"/>
      <c r="I66" s="125">
        <v>39.650176430535026</v>
      </c>
      <c r="J66" s="125">
        <v>13.251125727446132</v>
      </c>
      <c r="K66" s="125">
        <v>30.064492150211205</v>
      </c>
      <c r="L66" s="125">
        <v>11.061815195426025</v>
      </c>
      <c r="M66" s="125"/>
    </row>
    <row r="67" spans="1:13" x14ac:dyDescent="0.25">
      <c r="A67" s="126" t="s">
        <v>74</v>
      </c>
      <c r="B67" s="126"/>
      <c r="C67" s="127"/>
      <c r="D67" s="127">
        <v>18048</v>
      </c>
      <c r="E67" s="127"/>
      <c r="F67" s="127">
        <v>13976</v>
      </c>
      <c r="G67" s="127"/>
      <c r="H67" s="127">
        <v>49141</v>
      </c>
      <c r="I67" s="127"/>
      <c r="J67" s="127"/>
      <c r="K67" s="127"/>
      <c r="L67" s="127"/>
      <c r="M67" s="128">
        <v>0.77437943262411346</v>
      </c>
    </row>
    <row r="68" spans="1:13" x14ac:dyDescent="0.25">
      <c r="A68" s="133" t="s">
        <v>75</v>
      </c>
      <c r="B68" s="134" t="s">
        <v>841</v>
      </c>
      <c r="C68" s="122">
        <v>12.166666666666666</v>
      </c>
      <c r="D68" s="122">
        <v>650</v>
      </c>
      <c r="E68" s="122">
        <v>53.42465753424657</v>
      </c>
      <c r="F68" s="122">
        <v>131</v>
      </c>
      <c r="G68" s="122">
        <v>10.767123287671232</v>
      </c>
      <c r="H68" s="122">
        <v>3015</v>
      </c>
      <c r="I68" s="122">
        <v>45.205479452054796</v>
      </c>
      <c r="J68" s="122">
        <v>8.2191780821917817</v>
      </c>
      <c r="K68" s="122">
        <v>5.7534246575342474</v>
      </c>
      <c r="L68" s="122">
        <v>5.0136986301369868</v>
      </c>
      <c r="M68" s="123">
        <v>0.20153846153846153</v>
      </c>
    </row>
    <row r="69" spans="1:13" x14ac:dyDescent="0.25">
      <c r="A69" s="133" t="s">
        <v>75</v>
      </c>
      <c r="B69" s="134" t="s">
        <v>842</v>
      </c>
      <c r="C69" s="122">
        <v>12.166666666666666</v>
      </c>
      <c r="D69" s="122">
        <v>1045</v>
      </c>
      <c r="E69" s="122">
        <v>85.890410958904113</v>
      </c>
      <c r="F69" s="122">
        <v>443</v>
      </c>
      <c r="G69" s="122">
        <v>36.410958904109592</v>
      </c>
      <c r="H69" s="122">
        <v>2768</v>
      </c>
      <c r="I69" s="122">
        <v>77.506849315068493</v>
      </c>
      <c r="J69" s="122">
        <v>8.383561643835618</v>
      </c>
      <c r="K69" s="122">
        <v>30.986301369863021</v>
      </c>
      <c r="L69" s="122">
        <v>5.4246575342465757</v>
      </c>
      <c r="M69" s="123">
        <v>0.42392344497607654</v>
      </c>
    </row>
    <row r="70" spans="1:13" x14ac:dyDescent="0.25">
      <c r="A70" s="133" t="s">
        <v>75</v>
      </c>
      <c r="B70" s="134" t="s">
        <v>843</v>
      </c>
      <c r="C70" s="122">
        <v>12.166666666666666</v>
      </c>
      <c r="D70" s="122">
        <v>731</v>
      </c>
      <c r="E70" s="122">
        <v>60.08219178082193</v>
      </c>
      <c r="F70" s="122">
        <v>392</v>
      </c>
      <c r="G70" s="122">
        <v>32.219178082191782</v>
      </c>
      <c r="H70" s="122">
        <v>1755</v>
      </c>
      <c r="I70" s="122">
        <v>52.109589041095894</v>
      </c>
      <c r="J70" s="122">
        <v>7.9726027397260282</v>
      </c>
      <c r="K70" s="122">
        <v>25.150684931506856</v>
      </c>
      <c r="L70" s="122">
        <v>7.0684931506849322</v>
      </c>
      <c r="M70" s="123">
        <v>0.5362517099863201</v>
      </c>
    </row>
    <row r="71" spans="1:13" x14ac:dyDescent="0.25">
      <c r="A71" s="133" t="s">
        <v>75</v>
      </c>
      <c r="B71" s="134" t="s">
        <v>844</v>
      </c>
      <c r="C71" s="122">
        <v>12.166666666666666</v>
      </c>
      <c r="D71" s="122">
        <v>847</v>
      </c>
      <c r="E71" s="122">
        <v>69.616438356164394</v>
      </c>
      <c r="F71" s="122">
        <v>854</v>
      </c>
      <c r="G71" s="122">
        <v>70.191780821917817</v>
      </c>
      <c r="H71" s="122">
        <v>1228</v>
      </c>
      <c r="I71" s="122">
        <v>61.726027397260282</v>
      </c>
      <c r="J71" s="122">
        <v>7.89041095890411</v>
      </c>
      <c r="K71" s="122">
        <v>64.273972602739732</v>
      </c>
      <c r="L71" s="122">
        <v>5.9178082191780836</v>
      </c>
      <c r="M71" s="123">
        <v>1.0082644628099173</v>
      </c>
    </row>
    <row r="72" spans="1:13" x14ac:dyDescent="0.25">
      <c r="A72" s="133" t="s">
        <v>75</v>
      </c>
      <c r="B72" s="134" t="s">
        <v>845</v>
      </c>
      <c r="C72" s="122">
        <v>12.166666666666666</v>
      </c>
      <c r="D72" s="122">
        <v>820</v>
      </c>
      <c r="E72" s="122">
        <v>67.397260273972606</v>
      </c>
      <c r="F72" s="122">
        <v>407</v>
      </c>
      <c r="G72" s="122">
        <v>33.452054794520556</v>
      </c>
      <c r="H72" s="122">
        <v>2424</v>
      </c>
      <c r="I72" s="122">
        <v>58.191780821917817</v>
      </c>
      <c r="J72" s="122">
        <v>9.2054794520547958</v>
      </c>
      <c r="K72" s="122">
        <v>26.958904109589042</v>
      </c>
      <c r="L72" s="122">
        <v>6.493150684931507</v>
      </c>
      <c r="M72" s="123">
        <v>0.49634146341463414</v>
      </c>
    </row>
    <row r="73" spans="1:13" x14ac:dyDescent="0.25">
      <c r="A73" s="133" t="s">
        <v>75</v>
      </c>
      <c r="B73" s="134" t="s">
        <v>846</v>
      </c>
      <c r="C73" s="122">
        <v>12.166666666666666</v>
      </c>
      <c r="D73" s="122">
        <v>750</v>
      </c>
      <c r="E73" s="122">
        <v>61.643835616438366</v>
      </c>
      <c r="F73" s="122">
        <v>493</v>
      </c>
      <c r="G73" s="122">
        <v>40.520547945205479</v>
      </c>
      <c r="H73" s="122">
        <v>1640</v>
      </c>
      <c r="I73" s="122">
        <v>52.767123287671239</v>
      </c>
      <c r="J73" s="122">
        <v>8.876712328767125</v>
      </c>
      <c r="K73" s="122">
        <v>34.356164383561648</v>
      </c>
      <c r="L73" s="122">
        <v>6.1643835616438363</v>
      </c>
      <c r="M73" s="123">
        <v>0.65733333333333333</v>
      </c>
    </row>
    <row r="74" spans="1:13" x14ac:dyDescent="0.25">
      <c r="A74" s="124" t="s">
        <v>28</v>
      </c>
      <c r="B74" s="124"/>
      <c r="C74" s="125"/>
      <c r="D74" s="125"/>
      <c r="E74" s="125">
        <v>66.342465753424662</v>
      </c>
      <c r="F74" s="125"/>
      <c r="G74" s="125">
        <v>37.260273972602739</v>
      </c>
      <c r="H74" s="125">
        <v>2138.3333333333335</v>
      </c>
      <c r="I74" s="125">
        <v>57.917808219178085</v>
      </c>
      <c r="J74" s="125">
        <v>8.4246575342465775</v>
      </c>
      <c r="K74" s="125">
        <v>31.246575342465757</v>
      </c>
      <c r="L74" s="125">
        <v>6.0136986301369868</v>
      </c>
      <c r="M74" s="125"/>
    </row>
    <row r="75" spans="1:13" x14ac:dyDescent="0.25">
      <c r="A75" s="126" t="s">
        <v>228</v>
      </c>
      <c r="B75" s="126"/>
      <c r="C75" s="127"/>
      <c r="D75" s="127">
        <v>4843</v>
      </c>
      <c r="E75" s="127"/>
      <c r="F75" s="127">
        <v>2720</v>
      </c>
      <c r="G75" s="127"/>
      <c r="H75" s="127">
        <v>12830</v>
      </c>
      <c r="I75" s="127"/>
      <c r="J75" s="127"/>
      <c r="K75" s="127"/>
      <c r="L75" s="127"/>
      <c r="M75" s="128">
        <v>0.56163534998967579</v>
      </c>
    </row>
    <row r="76" spans="1:13" x14ac:dyDescent="0.25">
      <c r="A76" s="133" t="s">
        <v>83</v>
      </c>
      <c r="B76" s="134" t="s">
        <v>847</v>
      </c>
      <c r="C76" s="122">
        <v>12.166666666666666</v>
      </c>
      <c r="D76" s="122">
        <v>528</v>
      </c>
      <c r="E76" s="122">
        <v>43.397260273972606</v>
      </c>
      <c r="F76" s="122">
        <v>199</v>
      </c>
      <c r="G76" s="122">
        <v>16.356164383561644</v>
      </c>
      <c r="H76" s="122">
        <v>977</v>
      </c>
      <c r="I76" s="122">
        <v>39.616438356164387</v>
      </c>
      <c r="J76" s="122">
        <v>3.7808219178082196</v>
      </c>
      <c r="K76" s="122">
        <v>13.315068493150687</v>
      </c>
      <c r="L76" s="122">
        <v>3.0410958904109595</v>
      </c>
      <c r="M76" s="123">
        <v>0.37689393939393939</v>
      </c>
    </row>
    <row r="77" spans="1:13" x14ac:dyDescent="0.25">
      <c r="A77" s="133" t="s">
        <v>83</v>
      </c>
      <c r="B77" s="134" t="s">
        <v>848</v>
      </c>
      <c r="C77" s="122">
        <v>12.166666666666666</v>
      </c>
      <c r="D77" s="122">
        <v>608</v>
      </c>
      <c r="E77" s="122">
        <v>49.972602739726021</v>
      </c>
      <c r="F77" s="122">
        <v>486</v>
      </c>
      <c r="G77" s="122">
        <v>39.945205479452049</v>
      </c>
      <c r="H77" s="122">
        <v>2348</v>
      </c>
      <c r="I77" s="122">
        <v>47.013698630136979</v>
      </c>
      <c r="J77" s="122">
        <v>2.9589041095890414</v>
      </c>
      <c r="K77" s="122">
        <v>37.315068493150683</v>
      </c>
      <c r="L77" s="122">
        <v>2.6301369863013702</v>
      </c>
      <c r="M77" s="123">
        <v>0.79934210526315785</v>
      </c>
    </row>
    <row r="78" spans="1:13" x14ac:dyDescent="0.25">
      <c r="A78" s="133" t="s">
        <v>83</v>
      </c>
      <c r="B78" s="134" t="s">
        <v>851</v>
      </c>
      <c r="C78" s="122">
        <v>12.166666666666666</v>
      </c>
      <c r="D78" s="122">
        <v>1396</v>
      </c>
      <c r="E78" s="122">
        <v>114.73972602739727</v>
      </c>
      <c r="F78" s="122">
        <v>204</v>
      </c>
      <c r="G78" s="122">
        <v>16.767123287671239</v>
      </c>
      <c r="H78" s="122">
        <v>4037</v>
      </c>
      <c r="I78" s="122">
        <v>106.76712328767124</v>
      </c>
      <c r="J78" s="122">
        <v>7.9726027397260282</v>
      </c>
      <c r="K78" s="122">
        <v>10.602739726027398</v>
      </c>
      <c r="L78" s="122">
        <v>6.1643835616438372</v>
      </c>
      <c r="M78" s="123">
        <v>0.14613180515759314</v>
      </c>
    </row>
    <row r="79" spans="1:13" x14ac:dyDescent="0.25">
      <c r="A79" s="133" t="s">
        <v>83</v>
      </c>
      <c r="B79" s="134" t="s">
        <v>849</v>
      </c>
      <c r="C79" s="122">
        <v>12.166666666666666</v>
      </c>
      <c r="D79" s="122">
        <v>384</v>
      </c>
      <c r="E79" s="122">
        <v>31.561643835616444</v>
      </c>
      <c r="F79" s="122">
        <v>418</v>
      </c>
      <c r="G79" s="122">
        <v>34.356164383561641</v>
      </c>
      <c r="H79" s="122">
        <v>2306</v>
      </c>
      <c r="I79" s="122">
        <v>25.808219178082197</v>
      </c>
      <c r="J79" s="122">
        <v>5.7534246575342465</v>
      </c>
      <c r="K79" s="122">
        <v>30.328767123287673</v>
      </c>
      <c r="L79" s="122">
        <v>4.0273972602739736</v>
      </c>
      <c r="M79" s="123">
        <v>1.0885416666666667</v>
      </c>
    </row>
    <row r="80" spans="1:13" x14ac:dyDescent="0.25">
      <c r="A80" s="133" t="s">
        <v>83</v>
      </c>
      <c r="B80" s="134" t="s">
        <v>852</v>
      </c>
      <c r="C80" s="122">
        <v>12.166666666666666</v>
      </c>
      <c r="D80" s="122">
        <v>663</v>
      </c>
      <c r="E80" s="122">
        <v>54.493150684931514</v>
      </c>
      <c r="F80" s="122">
        <v>457</v>
      </c>
      <c r="G80" s="122">
        <v>37.561643835616444</v>
      </c>
      <c r="H80" s="122">
        <v>2676</v>
      </c>
      <c r="I80" s="122">
        <v>46.767123287671239</v>
      </c>
      <c r="J80" s="122">
        <v>7.7260273972602738</v>
      </c>
      <c r="K80" s="122">
        <v>30.904109589041099</v>
      </c>
      <c r="L80" s="122">
        <v>6.6575342465753433</v>
      </c>
      <c r="M80" s="123">
        <v>0.68929110105580693</v>
      </c>
    </row>
    <row r="81" spans="1:13" x14ac:dyDescent="0.25">
      <c r="A81" s="133" t="s">
        <v>83</v>
      </c>
      <c r="B81" s="134" t="s">
        <v>850</v>
      </c>
      <c r="C81" s="122">
        <v>12.166666666666666</v>
      </c>
      <c r="D81" s="122">
        <v>717</v>
      </c>
      <c r="E81" s="122">
        <v>58.93150684931507</v>
      </c>
      <c r="F81" s="122">
        <v>311</v>
      </c>
      <c r="G81" s="122">
        <v>25.561643835616444</v>
      </c>
      <c r="H81" s="122">
        <v>1623</v>
      </c>
      <c r="I81" s="122">
        <v>57.205479452054803</v>
      </c>
      <c r="J81" s="122">
        <v>1.7260273972602742</v>
      </c>
      <c r="K81" s="122">
        <v>24.57534246575343</v>
      </c>
      <c r="L81" s="122">
        <v>0.98630136986301375</v>
      </c>
      <c r="M81" s="123">
        <v>0.43375174337517436</v>
      </c>
    </row>
    <row r="82" spans="1:13" x14ac:dyDescent="0.25">
      <c r="A82" s="124" t="s">
        <v>28</v>
      </c>
      <c r="B82" s="124"/>
      <c r="C82" s="125"/>
      <c r="D82" s="125"/>
      <c r="E82" s="125">
        <v>58.849315068493148</v>
      </c>
      <c r="F82" s="125"/>
      <c r="G82" s="125">
        <v>28.424657534246577</v>
      </c>
      <c r="H82" s="125"/>
      <c r="I82" s="125">
        <v>53.863013698630148</v>
      </c>
      <c r="J82" s="125">
        <v>4.9863013698630141</v>
      </c>
      <c r="K82" s="125">
        <v>24.506849315068493</v>
      </c>
      <c r="L82" s="125">
        <v>3.9178082191780828</v>
      </c>
      <c r="M82" s="125"/>
    </row>
    <row r="83" spans="1:13" x14ac:dyDescent="0.25">
      <c r="A83" s="126" t="s">
        <v>89</v>
      </c>
      <c r="B83" s="126"/>
      <c r="C83" s="127"/>
      <c r="D83" s="127">
        <v>4296</v>
      </c>
      <c r="E83" s="127"/>
      <c r="F83" s="127">
        <v>2075</v>
      </c>
      <c r="G83" s="127"/>
      <c r="H83" s="127">
        <v>13967</v>
      </c>
      <c r="I83" s="127"/>
      <c r="J83" s="127"/>
      <c r="K83" s="127"/>
      <c r="L83" s="127"/>
      <c r="M83" s="128">
        <v>0.48300744878957169</v>
      </c>
    </row>
    <row r="84" spans="1:13" x14ac:dyDescent="0.25">
      <c r="A84" s="133" t="s">
        <v>90</v>
      </c>
      <c r="B84" s="134" t="s">
        <v>853</v>
      </c>
      <c r="C84" s="122">
        <v>12.166666666666666</v>
      </c>
      <c r="D84" s="122">
        <v>625</v>
      </c>
      <c r="E84" s="122">
        <v>51.369863013698634</v>
      </c>
      <c r="F84" s="122">
        <v>487</v>
      </c>
      <c r="G84" s="122">
        <v>40.027397260273972</v>
      </c>
      <c r="H84" s="122">
        <v>3720</v>
      </c>
      <c r="I84" s="122">
        <v>45.205479452054789</v>
      </c>
      <c r="J84" s="122">
        <v>6.1643835616438363</v>
      </c>
      <c r="K84" s="122">
        <v>35.178082191780817</v>
      </c>
      <c r="L84" s="122">
        <v>4.8493150684931523</v>
      </c>
      <c r="M84" s="123">
        <v>0.7792</v>
      </c>
    </row>
    <row r="85" spans="1:13" x14ac:dyDescent="0.25">
      <c r="A85" s="133" t="s">
        <v>90</v>
      </c>
      <c r="B85" s="134" t="s">
        <v>854</v>
      </c>
      <c r="C85" s="122">
        <v>10.566666666666666</v>
      </c>
      <c r="D85" s="122">
        <v>643</v>
      </c>
      <c r="E85" s="122">
        <v>60.851735015772874</v>
      </c>
      <c r="F85" s="122">
        <v>368</v>
      </c>
      <c r="G85" s="122">
        <v>34.826498422712937</v>
      </c>
      <c r="H85" s="122">
        <v>2729</v>
      </c>
      <c r="I85" s="122">
        <v>53.280757097791806</v>
      </c>
      <c r="J85" s="122">
        <v>7.5709779179810734</v>
      </c>
      <c r="K85" s="122">
        <v>28.201892744479494</v>
      </c>
      <c r="L85" s="122">
        <v>6.6246056782334399</v>
      </c>
      <c r="M85" s="123">
        <v>0.57231726283048212</v>
      </c>
    </row>
    <row r="86" spans="1:13" x14ac:dyDescent="0.25">
      <c r="A86" s="133" t="s">
        <v>90</v>
      </c>
      <c r="B86" s="134" t="s">
        <v>855</v>
      </c>
      <c r="C86" s="122">
        <v>11.966666666666667</v>
      </c>
      <c r="D86" s="122">
        <v>660</v>
      </c>
      <c r="E86" s="122">
        <v>55.153203342618383</v>
      </c>
      <c r="F86" s="122">
        <v>423</v>
      </c>
      <c r="G86" s="122">
        <v>35.34818941504178</v>
      </c>
      <c r="H86" s="122">
        <v>3018</v>
      </c>
      <c r="I86" s="122">
        <v>52.562674094707518</v>
      </c>
      <c r="J86" s="122">
        <v>2.5905292479108635</v>
      </c>
      <c r="K86" s="122">
        <v>33.259052924791092</v>
      </c>
      <c r="L86" s="122">
        <v>2.0891364902506964</v>
      </c>
      <c r="M86" s="123">
        <v>0.64090909090909087</v>
      </c>
    </row>
    <row r="87" spans="1:13" x14ac:dyDescent="0.25">
      <c r="A87" s="133" t="s">
        <v>90</v>
      </c>
      <c r="B87" s="134" t="s">
        <v>856</v>
      </c>
      <c r="C87" s="122">
        <v>12.166666666666666</v>
      </c>
      <c r="D87" s="122">
        <v>722</v>
      </c>
      <c r="E87" s="122">
        <v>59.342465753424669</v>
      </c>
      <c r="F87" s="122">
        <v>362</v>
      </c>
      <c r="G87" s="122">
        <v>29.75342465753425</v>
      </c>
      <c r="H87" s="122">
        <v>2838</v>
      </c>
      <c r="I87" s="122">
        <v>52.438356164383571</v>
      </c>
      <c r="J87" s="122">
        <v>6.9041095890410968</v>
      </c>
      <c r="K87" s="122">
        <v>23.424657534246574</v>
      </c>
      <c r="L87" s="122">
        <v>6.3287671232876717</v>
      </c>
      <c r="M87" s="123">
        <v>0.50138504155124652</v>
      </c>
    </row>
    <row r="88" spans="1:13" x14ac:dyDescent="0.25">
      <c r="A88" s="133" t="s">
        <v>90</v>
      </c>
      <c r="B88" s="134" t="s">
        <v>857</v>
      </c>
      <c r="C88" s="122">
        <v>12.166666666666666</v>
      </c>
      <c r="D88" s="122">
        <v>640</v>
      </c>
      <c r="E88" s="122">
        <v>52.602739726027401</v>
      </c>
      <c r="F88" s="122">
        <v>372</v>
      </c>
      <c r="G88" s="122">
        <v>30.575342465753426</v>
      </c>
      <c r="H88" s="122">
        <v>2439</v>
      </c>
      <c r="I88" s="122">
        <v>45.945205479452056</v>
      </c>
      <c r="J88" s="122">
        <v>6.6575342465753433</v>
      </c>
      <c r="K88" s="122">
        <v>25.068493150684933</v>
      </c>
      <c r="L88" s="122">
        <v>5.5068493150684938</v>
      </c>
      <c r="M88" s="123">
        <v>0.58125000000000004</v>
      </c>
    </row>
    <row r="89" spans="1:13" x14ac:dyDescent="0.25">
      <c r="A89" s="133" t="s">
        <v>90</v>
      </c>
      <c r="B89" s="134" t="s">
        <v>858</v>
      </c>
      <c r="C89" s="122">
        <v>12.166666666666666</v>
      </c>
      <c r="D89" s="122">
        <v>661</v>
      </c>
      <c r="E89" s="122">
        <v>54.32876712328769</v>
      </c>
      <c r="F89" s="122">
        <v>576</v>
      </c>
      <c r="G89" s="122">
        <v>47.342465753424669</v>
      </c>
      <c r="H89" s="122">
        <v>3958</v>
      </c>
      <c r="I89" s="122">
        <v>48.000000000000014</v>
      </c>
      <c r="J89" s="122">
        <v>6.3287671232876717</v>
      </c>
      <c r="K89" s="122">
        <v>41.342465753424662</v>
      </c>
      <c r="L89" s="122">
        <v>6.0000000000000009</v>
      </c>
      <c r="M89" s="123">
        <v>0.87140695915279875</v>
      </c>
    </row>
    <row r="90" spans="1:13" x14ac:dyDescent="0.25">
      <c r="A90" s="133" t="s">
        <v>90</v>
      </c>
      <c r="B90" s="134" t="s">
        <v>859</v>
      </c>
      <c r="C90" s="122">
        <v>11.633333333333333</v>
      </c>
      <c r="D90" s="122">
        <v>569</v>
      </c>
      <c r="E90" s="122">
        <v>48.911174785100293</v>
      </c>
      <c r="F90" s="122">
        <v>398</v>
      </c>
      <c r="G90" s="122">
        <v>34.212034383954155</v>
      </c>
      <c r="H90" s="122">
        <v>2220</v>
      </c>
      <c r="I90" s="122">
        <v>42.206303724928375</v>
      </c>
      <c r="J90" s="122">
        <v>6.7048710601719215</v>
      </c>
      <c r="K90" s="122">
        <v>28.968481375358163</v>
      </c>
      <c r="L90" s="122">
        <v>5.2435530085959892</v>
      </c>
      <c r="M90" s="123">
        <v>0.69947275922671348</v>
      </c>
    </row>
    <row r="91" spans="1:13" x14ac:dyDescent="0.25">
      <c r="A91" s="133" t="s">
        <v>90</v>
      </c>
      <c r="B91" s="134" t="s">
        <v>860</v>
      </c>
      <c r="C91" s="122">
        <v>1.0333333333333334</v>
      </c>
      <c r="D91" s="122">
        <v>5</v>
      </c>
      <c r="E91" s="122">
        <v>4.8387096774193541</v>
      </c>
      <c r="F91" s="122">
        <v>9</v>
      </c>
      <c r="G91" s="122">
        <v>8.7096774193548381</v>
      </c>
      <c r="H91" s="122">
        <v>1</v>
      </c>
      <c r="I91" s="122"/>
      <c r="J91" s="122">
        <v>4.8387096774193541</v>
      </c>
      <c r="K91" s="122"/>
      <c r="L91" s="122">
        <v>8.7096774193548381</v>
      </c>
      <c r="M91" s="123">
        <v>1.8</v>
      </c>
    </row>
    <row r="92" spans="1:13" x14ac:dyDescent="0.25">
      <c r="A92" s="124" t="s">
        <v>28</v>
      </c>
      <c r="B92" s="124"/>
      <c r="C92" s="125"/>
      <c r="D92" s="125"/>
      <c r="E92" s="125">
        <v>48.424832304668655</v>
      </c>
      <c r="F92" s="125"/>
      <c r="G92" s="125">
        <v>32.599378722256255</v>
      </c>
      <c r="H92" s="125">
        <v>2615.375</v>
      </c>
      <c r="I92" s="125">
        <v>48.519825144759736</v>
      </c>
      <c r="J92" s="125">
        <v>5.9699853030038943</v>
      </c>
      <c r="K92" s="125">
        <v>30.777589382109394</v>
      </c>
      <c r="L92" s="125">
        <v>5.6689880129105354</v>
      </c>
      <c r="M92" s="125"/>
    </row>
    <row r="93" spans="1:13" x14ac:dyDescent="0.25">
      <c r="A93" s="126" t="s">
        <v>100</v>
      </c>
      <c r="B93" s="126"/>
      <c r="C93" s="127"/>
      <c r="D93" s="127">
        <v>4525</v>
      </c>
      <c r="E93" s="127"/>
      <c r="F93" s="127">
        <v>2995</v>
      </c>
      <c r="G93" s="127"/>
      <c r="H93" s="127">
        <v>20923</v>
      </c>
      <c r="I93" s="127"/>
      <c r="J93" s="127"/>
      <c r="K93" s="127"/>
      <c r="L93" s="127"/>
      <c r="M93" s="128">
        <v>0.66187845303867399</v>
      </c>
    </row>
    <row r="94" spans="1:13" x14ac:dyDescent="0.25">
      <c r="A94" s="133" t="s">
        <v>101</v>
      </c>
      <c r="B94" s="134" t="s">
        <v>861</v>
      </c>
      <c r="C94" s="122">
        <v>12.166666666666666</v>
      </c>
      <c r="D94" s="122">
        <v>547</v>
      </c>
      <c r="E94" s="122">
        <v>44.958904109589049</v>
      </c>
      <c r="F94" s="122">
        <v>311</v>
      </c>
      <c r="G94" s="122">
        <v>25.561643835616437</v>
      </c>
      <c r="H94" s="122">
        <v>2361</v>
      </c>
      <c r="I94" s="122">
        <v>37.232876712328775</v>
      </c>
      <c r="J94" s="122">
        <v>7.7260273972602747</v>
      </c>
      <c r="K94" s="122">
        <v>20.465753424657535</v>
      </c>
      <c r="L94" s="122">
        <v>5.095890410958904</v>
      </c>
      <c r="M94" s="123">
        <v>0.56855575868372943</v>
      </c>
    </row>
    <row r="95" spans="1:13" x14ac:dyDescent="0.25">
      <c r="A95" s="133" t="s">
        <v>101</v>
      </c>
      <c r="B95" s="134" t="s">
        <v>862</v>
      </c>
      <c r="C95" s="122">
        <v>12.166666666666666</v>
      </c>
      <c r="D95" s="122">
        <v>473</v>
      </c>
      <c r="E95" s="122">
        <v>38.876712328767127</v>
      </c>
      <c r="F95" s="122">
        <v>236</v>
      </c>
      <c r="G95" s="122">
        <v>19.397260273972606</v>
      </c>
      <c r="H95" s="122">
        <v>2257</v>
      </c>
      <c r="I95" s="122">
        <v>31.808219178082194</v>
      </c>
      <c r="J95" s="122">
        <v>7.0684931506849322</v>
      </c>
      <c r="K95" s="122">
        <v>12.904109589041097</v>
      </c>
      <c r="L95" s="122">
        <v>6.4931506849315079</v>
      </c>
      <c r="M95" s="123">
        <v>0.4989429175475687</v>
      </c>
    </row>
    <row r="96" spans="1:13" x14ac:dyDescent="0.25">
      <c r="A96" s="133" t="s">
        <v>101</v>
      </c>
      <c r="B96" s="134" t="s">
        <v>863</v>
      </c>
      <c r="C96" s="122">
        <v>12.166666666666666</v>
      </c>
      <c r="D96" s="122">
        <v>1401</v>
      </c>
      <c r="E96" s="122">
        <v>115.15068493150686</v>
      </c>
      <c r="F96" s="122">
        <v>238</v>
      </c>
      <c r="G96" s="122">
        <v>19.56164383561644</v>
      </c>
      <c r="H96" s="122">
        <v>2371</v>
      </c>
      <c r="I96" s="122">
        <v>105.86301369863013</v>
      </c>
      <c r="J96" s="122">
        <v>9.287671232876713</v>
      </c>
      <c r="K96" s="122">
        <v>12.082191780821917</v>
      </c>
      <c r="L96" s="122">
        <v>7.4794520547945202</v>
      </c>
      <c r="M96" s="123">
        <v>0.16987865810135616</v>
      </c>
    </row>
    <row r="97" spans="1:13" x14ac:dyDescent="0.25">
      <c r="A97" s="124" t="s">
        <v>28</v>
      </c>
      <c r="B97" s="124"/>
      <c r="C97" s="125"/>
      <c r="D97" s="125"/>
      <c r="E97" s="125">
        <v>66.328767123287676</v>
      </c>
      <c r="F97" s="125"/>
      <c r="G97" s="125">
        <v>21.506849315068493</v>
      </c>
      <c r="H97" s="125"/>
      <c r="I97" s="125">
        <v>58.301369863013697</v>
      </c>
      <c r="J97" s="125">
        <v>8.0273972602739736</v>
      </c>
      <c r="K97" s="125">
        <v>15.15068493150685</v>
      </c>
      <c r="L97" s="125">
        <v>6.3561643835616444</v>
      </c>
      <c r="M97" s="125"/>
    </row>
    <row r="98" spans="1:13" x14ac:dyDescent="0.25">
      <c r="A98" s="126" t="s">
        <v>105</v>
      </c>
      <c r="B98" s="126"/>
      <c r="C98" s="127"/>
      <c r="D98" s="127">
        <v>2421</v>
      </c>
      <c r="E98" s="127"/>
      <c r="F98" s="127">
        <v>785</v>
      </c>
      <c r="G98" s="127"/>
      <c r="H98" s="127">
        <v>6989</v>
      </c>
      <c r="I98" s="127"/>
      <c r="J98" s="127"/>
      <c r="K98" s="127"/>
      <c r="L98" s="127"/>
      <c r="M98" s="128">
        <v>0.32424617926476662</v>
      </c>
    </row>
    <row r="99" spans="1:13" x14ac:dyDescent="0.25">
      <c r="A99" s="133" t="s">
        <v>106</v>
      </c>
      <c r="B99" s="134" t="s">
        <v>864</v>
      </c>
      <c r="C99" s="122">
        <v>12.166666666666666</v>
      </c>
      <c r="D99" s="122">
        <v>741</v>
      </c>
      <c r="E99" s="122">
        <v>60.904109589041099</v>
      </c>
      <c r="F99" s="122">
        <v>547</v>
      </c>
      <c r="G99" s="122">
        <v>44.958904109589042</v>
      </c>
      <c r="H99" s="122">
        <v>1983</v>
      </c>
      <c r="I99" s="122">
        <v>59.835616438356169</v>
      </c>
      <c r="J99" s="122">
        <v>1.0684931506849316</v>
      </c>
      <c r="K99" s="122">
        <v>43.561643835616437</v>
      </c>
      <c r="L99" s="122">
        <v>1.3972602739726028</v>
      </c>
      <c r="M99" s="123">
        <v>0.73819163292847501</v>
      </c>
    </row>
    <row r="100" spans="1:13" x14ac:dyDescent="0.25">
      <c r="A100" s="133" t="s">
        <v>106</v>
      </c>
      <c r="B100" s="134" t="s">
        <v>865</v>
      </c>
      <c r="C100" s="122">
        <v>12.166666666666666</v>
      </c>
      <c r="D100" s="122">
        <v>463</v>
      </c>
      <c r="E100" s="122">
        <v>38.054794520547944</v>
      </c>
      <c r="F100" s="122">
        <v>471</v>
      </c>
      <c r="G100" s="122">
        <v>38.712328767123296</v>
      </c>
      <c r="H100" s="122">
        <v>2000</v>
      </c>
      <c r="I100" s="122">
        <v>35.506849315068493</v>
      </c>
      <c r="J100" s="122">
        <v>2.5479452054794525</v>
      </c>
      <c r="K100" s="122">
        <v>35.506849315068493</v>
      </c>
      <c r="L100" s="122">
        <v>3.2054794520547949</v>
      </c>
      <c r="M100" s="123">
        <v>1.0172786177105833</v>
      </c>
    </row>
    <row r="101" spans="1:13" x14ac:dyDescent="0.25">
      <c r="A101" s="133" t="s">
        <v>106</v>
      </c>
      <c r="B101" s="134" t="s">
        <v>866</v>
      </c>
      <c r="C101" s="122">
        <v>12.166666666666666</v>
      </c>
      <c r="D101" s="122">
        <v>1044</v>
      </c>
      <c r="E101" s="122">
        <v>85.808219178082197</v>
      </c>
      <c r="F101" s="122">
        <v>501</v>
      </c>
      <c r="G101" s="122">
        <v>41.178082191780831</v>
      </c>
      <c r="H101" s="122">
        <v>1686</v>
      </c>
      <c r="I101" s="122">
        <v>83.178082191780845</v>
      </c>
      <c r="J101" s="122">
        <v>2.6301369863013702</v>
      </c>
      <c r="K101" s="122">
        <v>39.12328767123288</v>
      </c>
      <c r="L101" s="122">
        <v>2.0547945205479454</v>
      </c>
      <c r="M101" s="123">
        <v>0.47988505747126436</v>
      </c>
    </row>
    <row r="102" spans="1:13" x14ac:dyDescent="0.25">
      <c r="A102" s="133" t="s">
        <v>106</v>
      </c>
      <c r="B102" s="134" t="s">
        <v>867</v>
      </c>
      <c r="C102" s="122">
        <v>12.166666666666666</v>
      </c>
      <c r="D102" s="122">
        <v>1069</v>
      </c>
      <c r="E102" s="122">
        <v>87.863013698630155</v>
      </c>
      <c r="F102" s="122">
        <v>534</v>
      </c>
      <c r="G102" s="122">
        <v>43.890410958904113</v>
      </c>
      <c r="H102" s="122">
        <v>1572</v>
      </c>
      <c r="I102" s="122">
        <v>86.547945205479465</v>
      </c>
      <c r="J102" s="122">
        <v>1.3150684931506851</v>
      </c>
      <c r="K102" s="122">
        <v>41.753424657534254</v>
      </c>
      <c r="L102" s="122">
        <v>2.1369863013698631</v>
      </c>
      <c r="M102" s="123">
        <v>0.49953227315247895</v>
      </c>
    </row>
    <row r="103" spans="1:13" x14ac:dyDescent="0.25">
      <c r="A103" s="133" t="s">
        <v>106</v>
      </c>
      <c r="B103" s="134" t="s">
        <v>868</v>
      </c>
      <c r="C103" s="122">
        <v>12.166666666666666</v>
      </c>
      <c r="D103" s="122">
        <v>1444</v>
      </c>
      <c r="E103" s="122">
        <v>118.6849315068493</v>
      </c>
      <c r="F103" s="122">
        <v>326</v>
      </c>
      <c r="G103" s="122">
        <v>26.794520547945204</v>
      </c>
      <c r="H103" s="122">
        <v>1786</v>
      </c>
      <c r="I103" s="122">
        <v>118.27397260273972</v>
      </c>
      <c r="J103" s="122">
        <v>0.41095890410958907</v>
      </c>
      <c r="K103" s="122">
        <v>26.465753424657535</v>
      </c>
      <c r="L103" s="122">
        <v>0.32876712328767127</v>
      </c>
      <c r="M103" s="123">
        <v>0.2257617728531856</v>
      </c>
    </row>
    <row r="104" spans="1:13" x14ac:dyDescent="0.25">
      <c r="A104" s="124" t="s">
        <v>28</v>
      </c>
      <c r="B104" s="124"/>
      <c r="C104" s="125"/>
      <c r="D104" s="125"/>
      <c r="E104" s="125">
        <v>78.263013698630147</v>
      </c>
      <c r="F104" s="125"/>
      <c r="G104" s="125">
        <v>39.106849315068501</v>
      </c>
      <c r="H104" s="125"/>
      <c r="I104" s="125">
        <v>76.668493150684938</v>
      </c>
      <c r="J104" s="125">
        <v>1.5945205479452054</v>
      </c>
      <c r="K104" s="125">
        <v>37.282191780821918</v>
      </c>
      <c r="L104" s="125">
        <v>1.8246575342465754</v>
      </c>
      <c r="M104" s="125"/>
    </row>
    <row r="105" spans="1:13" x14ac:dyDescent="0.25">
      <c r="A105" s="126" t="s">
        <v>110</v>
      </c>
      <c r="B105" s="126"/>
      <c r="C105" s="127"/>
      <c r="D105" s="127">
        <v>4761</v>
      </c>
      <c r="E105" s="127"/>
      <c r="F105" s="127">
        <v>2379</v>
      </c>
      <c r="G105" s="127"/>
      <c r="H105" s="127">
        <v>9027</v>
      </c>
      <c r="I105" s="127"/>
      <c r="J105" s="127"/>
      <c r="K105" s="127"/>
      <c r="L105" s="127"/>
      <c r="M105" s="128">
        <v>0.49968494013862635</v>
      </c>
    </row>
    <row r="106" spans="1:13" x14ac:dyDescent="0.25">
      <c r="A106" s="133" t="s">
        <v>111</v>
      </c>
      <c r="B106" s="134" t="s">
        <v>869</v>
      </c>
      <c r="C106" s="122">
        <v>12.166666666666666</v>
      </c>
      <c r="D106" s="122">
        <v>202</v>
      </c>
      <c r="E106" s="122">
        <v>16.602739726027398</v>
      </c>
      <c r="F106" s="122">
        <v>88</v>
      </c>
      <c r="G106" s="122">
        <v>7.2328767123287676</v>
      </c>
      <c r="H106" s="122">
        <v>754</v>
      </c>
      <c r="I106" s="122">
        <v>13.890410958904109</v>
      </c>
      <c r="J106" s="122">
        <v>2.7123287671232883</v>
      </c>
      <c r="K106" s="122">
        <v>4.4383561643835616</v>
      </c>
      <c r="L106" s="122">
        <v>2.794520547945206</v>
      </c>
      <c r="M106" s="123">
        <v>0.43564356435643564</v>
      </c>
    </row>
    <row r="107" spans="1:13" x14ac:dyDescent="0.25">
      <c r="A107" s="133" t="s">
        <v>111</v>
      </c>
      <c r="B107" s="134" t="s">
        <v>870</v>
      </c>
      <c r="C107" s="122">
        <v>12.166666666666666</v>
      </c>
      <c r="D107" s="122">
        <v>751</v>
      </c>
      <c r="E107" s="122">
        <v>61.726027397260275</v>
      </c>
      <c r="F107" s="122">
        <v>11</v>
      </c>
      <c r="G107" s="122">
        <v>0.90410958904109595</v>
      </c>
      <c r="H107" s="122">
        <v>3348</v>
      </c>
      <c r="I107" s="122">
        <v>59.671232876712331</v>
      </c>
      <c r="J107" s="122">
        <v>2.0547945205479454</v>
      </c>
      <c r="K107" s="122">
        <v>0</v>
      </c>
      <c r="L107" s="122">
        <v>0.90410958904109595</v>
      </c>
      <c r="M107" s="123">
        <v>1.4647137150466045E-2</v>
      </c>
    </row>
    <row r="108" spans="1:13" x14ac:dyDescent="0.25">
      <c r="A108" s="133" t="s">
        <v>111</v>
      </c>
      <c r="B108" s="134" t="s">
        <v>871</v>
      </c>
      <c r="C108" s="122">
        <v>12.166666666666666</v>
      </c>
      <c r="D108" s="122">
        <v>915</v>
      </c>
      <c r="E108" s="122">
        <v>75.205479452054803</v>
      </c>
      <c r="F108" s="122">
        <v>390</v>
      </c>
      <c r="G108" s="122">
        <v>32.054794520547944</v>
      </c>
      <c r="H108" s="122">
        <v>3297</v>
      </c>
      <c r="I108" s="122">
        <v>73.150684931506859</v>
      </c>
      <c r="J108" s="122">
        <v>2.0547945205479454</v>
      </c>
      <c r="K108" s="122">
        <v>30.410958904109588</v>
      </c>
      <c r="L108" s="122">
        <v>1.6438356164383565</v>
      </c>
      <c r="M108" s="123">
        <v>0.42622950819672129</v>
      </c>
    </row>
    <row r="109" spans="1:13" x14ac:dyDescent="0.25">
      <c r="A109" s="133" t="s">
        <v>111</v>
      </c>
      <c r="B109" s="134" t="s">
        <v>872</v>
      </c>
      <c r="C109" s="122">
        <v>12.166666666666666</v>
      </c>
      <c r="D109" s="122">
        <v>960</v>
      </c>
      <c r="E109" s="122">
        <v>78.904109589041113</v>
      </c>
      <c r="F109" s="122">
        <v>359</v>
      </c>
      <c r="G109" s="122">
        <v>29.506849315068493</v>
      </c>
      <c r="H109" s="122">
        <v>1766</v>
      </c>
      <c r="I109" s="122">
        <v>65.095890410958916</v>
      </c>
      <c r="J109" s="122">
        <v>13.808219178082192</v>
      </c>
      <c r="K109" s="122">
        <v>20.794520547945208</v>
      </c>
      <c r="L109" s="122">
        <v>8.712328767123287</v>
      </c>
      <c r="M109" s="123">
        <v>0.37395833333333334</v>
      </c>
    </row>
    <row r="110" spans="1:13" x14ac:dyDescent="0.25">
      <c r="A110" s="133" t="s">
        <v>111</v>
      </c>
      <c r="B110" s="134" t="s">
        <v>873</v>
      </c>
      <c r="C110" s="122">
        <v>12.166666666666666</v>
      </c>
      <c r="D110" s="122">
        <v>692</v>
      </c>
      <c r="E110" s="122">
        <v>56.876712328767127</v>
      </c>
      <c r="F110" s="122">
        <v>103</v>
      </c>
      <c r="G110" s="122">
        <v>8.4657534246575334</v>
      </c>
      <c r="H110" s="122">
        <v>1672</v>
      </c>
      <c r="I110" s="122">
        <v>55.068493150684937</v>
      </c>
      <c r="J110" s="122">
        <v>1.8082191780821919</v>
      </c>
      <c r="K110" s="122">
        <v>7.479452054794522</v>
      </c>
      <c r="L110" s="122">
        <v>0.98630136986301387</v>
      </c>
      <c r="M110" s="123">
        <v>0.14884393063583815</v>
      </c>
    </row>
    <row r="111" spans="1:13" x14ac:dyDescent="0.25">
      <c r="A111" s="133" t="s">
        <v>111</v>
      </c>
      <c r="B111" s="134" t="s">
        <v>877</v>
      </c>
      <c r="C111" s="122">
        <v>12.166666666666666</v>
      </c>
      <c r="D111" s="122">
        <v>227</v>
      </c>
      <c r="E111" s="122">
        <v>18.657534246575345</v>
      </c>
      <c r="F111" s="122">
        <v>158</v>
      </c>
      <c r="G111" s="122">
        <v>12.986301369863016</v>
      </c>
      <c r="H111" s="122">
        <v>683</v>
      </c>
      <c r="I111" s="122">
        <v>13.397260273972604</v>
      </c>
      <c r="J111" s="122">
        <v>5.2602739726027403</v>
      </c>
      <c r="K111" s="122">
        <v>8.6301369863013697</v>
      </c>
      <c r="L111" s="122">
        <v>4.3561643835616453</v>
      </c>
      <c r="M111" s="123">
        <v>0.69603524229074887</v>
      </c>
    </row>
    <row r="112" spans="1:13" x14ac:dyDescent="0.25">
      <c r="A112" s="133" t="s">
        <v>111</v>
      </c>
      <c r="B112" s="134" t="s">
        <v>875</v>
      </c>
      <c r="C112" s="122">
        <v>12.166666666666666</v>
      </c>
      <c r="D112" s="122">
        <v>325</v>
      </c>
      <c r="E112" s="122">
        <v>26.712328767123296</v>
      </c>
      <c r="F112" s="122">
        <v>219</v>
      </c>
      <c r="G112" s="122">
        <v>18.000000000000004</v>
      </c>
      <c r="H112" s="122">
        <v>2033</v>
      </c>
      <c r="I112" s="122">
        <v>18.246575342465754</v>
      </c>
      <c r="J112" s="122">
        <v>8.465753424657537</v>
      </c>
      <c r="K112" s="122">
        <v>9.9452054794520546</v>
      </c>
      <c r="L112" s="122">
        <v>8.0547945205479454</v>
      </c>
      <c r="M112" s="123">
        <v>0.67384615384615387</v>
      </c>
    </row>
    <row r="113" spans="1:13" x14ac:dyDescent="0.25">
      <c r="A113" s="133" t="s">
        <v>111</v>
      </c>
      <c r="B113" s="134" t="s">
        <v>874</v>
      </c>
      <c r="C113" s="122">
        <v>12</v>
      </c>
      <c r="D113" s="122">
        <v>688</v>
      </c>
      <c r="E113" s="122">
        <v>57.333333333333329</v>
      </c>
      <c r="F113" s="122">
        <v>4</v>
      </c>
      <c r="G113" s="122">
        <v>0.33333333333333331</v>
      </c>
      <c r="H113" s="122">
        <v>1726</v>
      </c>
      <c r="I113" s="122">
        <v>55.749999999999993</v>
      </c>
      <c r="J113" s="122">
        <v>1.5833333333333333</v>
      </c>
      <c r="K113" s="122">
        <v>0.16666666666666666</v>
      </c>
      <c r="L113" s="122">
        <v>0.16666666666666666</v>
      </c>
      <c r="M113" s="123">
        <v>5.8139534883720929E-3</v>
      </c>
    </row>
    <row r="114" spans="1:13" x14ac:dyDescent="0.25">
      <c r="A114" s="133" t="s">
        <v>111</v>
      </c>
      <c r="B114" s="134" t="s">
        <v>876</v>
      </c>
      <c r="C114" s="122">
        <v>12.166666666666666</v>
      </c>
      <c r="D114" s="122">
        <v>630</v>
      </c>
      <c r="E114" s="122">
        <v>51.780821917808218</v>
      </c>
      <c r="F114" s="122">
        <v>278</v>
      </c>
      <c r="G114" s="122">
        <v>22.849315068493151</v>
      </c>
      <c r="H114" s="122">
        <v>1640</v>
      </c>
      <c r="I114" s="122">
        <v>43.068493150684937</v>
      </c>
      <c r="J114" s="122">
        <v>8.7123287671232887</v>
      </c>
      <c r="K114" s="122">
        <v>14.712328767123291</v>
      </c>
      <c r="L114" s="122">
        <v>8.1369863013698644</v>
      </c>
      <c r="M114" s="123">
        <v>0.44126984126984126</v>
      </c>
    </row>
    <row r="115" spans="1:13" x14ac:dyDescent="0.25">
      <c r="A115" s="124" t="s">
        <v>28</v>
      </c>
      <c r="B115" s="124"/>
      <c r="C115" s="125"/>
      <c r="D115" s="125"/>
      <c r="E115" s="125">
        <v>49.311009639776763</v>
      </c>
      <c r="F115" s="125"/>
      <c r="G115" s="125">
        <v>14.703703703703702</v>
      </c>
      <c r="H115" s="125"/>
      <c r="I115" s="125">
        <v>44.148782343987833</v>
      </c>
      <c r="J115" s="125">
        <v>5.1622272957889406</v>
      </c>
      <c r="K115" s="125">
        <v>10.730847285641808</v>
      </c>
      <c r="L115" s="125">
        <v>3.9728564180618977</v>
      </c>
      <c r="M115" s="125"/>
    </row>
    <row r="116" spans="1:13" x14ac:dyDescent="0.25">
      <c r="A116" s="126" t="s">
        <v>117</v>
      </c>
      <c r="B116" s="126"/>
      <c r="C116" s="127"/>
      <c r="D116" s="127">
        <v>5390</v>
      </c>
      <c r="E116" s="127"/>
      <c r="F116" s="127">
        <v>1610</v>
      </c>
      <c r="G116" s="127"/>
      <c r="H116" s="127">
        <v>16919</v>
      </c>
      <c r="I116" s="127"/>
      <c r="J116" s="127"/>
      <c r="K116" s="127"/>
      <c r="L116" s="127"/>
      <c r="M116" s="128">
        <v>0.29870129870129869</v>
      </c>
    </row>
    <row r="117" spans="1:13" x14ac:dyDescent="0.25">
      <c r="A117" s="133" t="s">
        <v>447</v>
      </c>
      <c r="B117" s="134" t="s">
        <v>878</v>
      </c>
      <c r="C117" s="122">
        <v>12.166666666666666</v>
      </c>
      <c r="D117" s="122">
        <v>665</v>
      </c>
      <c r="E117" s="122">
        <v>54.657534246575352</v>
      </c>
      <c r="F117" s="122">
        <v>409</v>
      </c>
      <c r="G117" s="122">
        <v>33.61643835616438</v>
      </c>
      <c r="H117" s="122">
        <v>2238</v>
      </c>
      <c r="I117" s="122">
        <v>33.863013698630141</v>
      </c>
      <c r="J117" s="122">
        <v>20.794520547945208</v>
      </c>
      <c r="K117" s="122">
        <v>19.890410958904113</v>
      </c>
      <c r="L117" s="122">
        <v>13.726027397260275</v>
      </c>
      <c r="M117" s="123">
        <v>0.61503759398496238</v>
      </c>
    </row>
    <row r="118" spans="1:13" x14ac:dyDescent="0.25">
      <c r="A118" s="133" t="s">
        <v>447</v>
      </c>
      <c r="B118" s="134" t="s">
        <v>879</v>
      </c>
      <c r="C118" s="122">
        <v>12.166666666666666</v>
      </c>
      <c r="D118" s="122">
        <v>646</v>
      </c>
      <c r="E118" s="122">
        <v>53.095890410958901</v>
      </c>
      <c r="F118" s="122">
        <v>379</v>
      </c>
      <c r="G118" s="122">
        <v>31.150684931506856</v>
      </c>
      <c r="H118" s="122">
        <v>2357</v>
      </c>
      <c r="I118" s="122">
        <v>32.465753424657535</v>
      </c>
      <c r="J118" s="122">
        <v>20.63013698630137</v>
      </c>
      <c r="K118" s="122">
        <v>12.082191780821921</v>
      </c>
      <c r="L118" s="122">
        <v>19.06849315068493</v>
      </c>
      <c r="M118" s="123">
        <v>0.58668730650154799</v>
      </c>
    </row>
    <row r="119" spans="1:13" x14ac:dyDescent="0.25">
      <c r="A119" s="133" t="s">
        <v>447</v>
      </c>
      <c r="B119" s="134" t="s">
        <v>880</v>
      </c>
      <c r="C119" s="122">
        <v>12.166666666666666</v>
      </c>
      <c r="D119" s="122">
        <v>788</v>
      </c>
      <c r="E119" s="122">
        <v>64.767123287671239</v>
      </c>
      <c r="F119" s="122">
        <v>277</v>
      </c>
      <c r="G119" s="122">
        <v>22.767123287671239</v>
      </c>
      <c r="H119" s="122">
        <v>2254</v>
      </c>
      <c r="I119" s="122">
        <v>46.109589041095887</v>
      </c>
      <c r="J119" s="122">
        <v>18.657534246575342</v>
      </c>
      <c r="K119" s="122">
        <v>5.9178082191780828</v>
      </c>
      <c r="L119" s="122">
        <v>16.849315068493151</v>
      </c>
      <c r="M119" s="123">
        <v>0.35152284263959394</v>
      </c>
    </row>
    <row r="120" spans="1:13" x14ac:dyDescent="0.25">
      <c r="A120" s="124" t="s">
        <v>28</v>
      </c>
      <c r="B120" s="124"/>
      <c r="C120" s="125"/>
      <c r="D120" s="125"/>
      <c r="E120" s="125">
        <v>57.5068493150685</v>
      </c>
      <c r="F120" s="125"/>
      <c r="G120" s="125">
        <v>29.178082191780828</v>
      </c>
      <c r="H120" s="125"/>
      <c r="I120" s="125">
        <v>37.479452054794521</v>
      </c>
      <c r="J120" s="125">
        <v>20.027397260273972</v>
      </c>
      <c r="K120" s="125">
        <v>12.630136986301373</v>
      </c>
      <c r="L120" s="125">
        <v>16.547945205479451</v>
      </c>
      <c r="M120" s="125"/>
    </row>
    <row r="121" spans="1:13" x14ac:dyDescent="0.25">
      <c r="A121" s="126" t="s">
        <v>451</v>
      </c>
      <c r="B121" s="126"/>
      <c r="C121" s="127"/>
      <c r="D121" s="127">
        <v>2099</v>
      </c>
      <c r="E121" s="127"/>
      <c r="F121" s="127">
        <v>1065</v>
      </c>
      <c r="G121" s="127"/>
      <c r="H121" s="127">
        <v>6849</v>
      </c>
      <c r="I121" s="127"/>
      <c r="J121" s="127"/>
      <c r="K121" s="127"/>
      <c r="L121" s="127"/>
      <c r="M121" s="128">
        <v>0.50738446879466415</v>
      </c>
    </row>
    <row r="122" spans="1:13" x14ac:dyDescent="0.25">
      <c r="A122" s="133" t="s">
        <v>118</v>
      </c>
      <c r="B122" s="134" t="s">
        <v>881</v>
      </c>
      <c r="C122" s="122">
        <v>12.166666666666666</v>
      </c>
      <c r="D122" s="122">
        <v>744</v>
      </c>
      <c r="E122" s="122">
        <v>61.150684931506859</v>
      </c>
      <c r="F122" s="122">
        <v>604</v>
      </c>
      <c r="G122" s="122">
        <v>49.643835616438352</v>
      </c>
      <c r="H122" s="122">
        <v>2871</v>
      </c>
      <c r="I122" s="122">
        <v>44.547945205479458</v>
      </c>
      <c r="J122" s="122">
        <v>16.602739726027398</v>
      </c>
      <c r="K122" s="122">
        <v>35.917808219178085</v>
      </c>
      <c r="L122" s="122">
        <v>13.726027397260275</v>
      </c>
      <c r="M122" s="123">
        <v>0.81182795698924726</v>
      </c>
    </row>
    <row r="123" spans="1:13" x14ac:dyDescent="0.25">
      <c r="A123" s="133" t="s">
        <v>118</v>
      </c>
      <c r="B123" s="134" t="s">
        <v>882</v>
      </c>
      <c r="C123" s="122">
        <v>12.166666666666666</v>
      </c>
      <c r="D123" s="122">
        <v>1032</v>
      </c>
      <c r="E123" s="122">
        <v>84.821917808219183</v>
      </c>
      <c r="F123" s="122">
        <v>748</v>
      </c>
      <c r="G123" s="122">
        <v>61.479452054794521</v>
      </c>
      <c r="H123" s="122">
        <v>2568</v>
      </c>
      <c r="I123" s="122">
        <v>74.054794520547958</v>
      </c>
      <c r="J123" s="122">
        <v>10.767123287671232</v>
      </c>
      <c r="K123" s="122">
        <v>51.863013698630148</v>
      </c>
      <c r="L123" s="122">
        <v>9.6164383561643838</v>
      </c>
      <c r="M123" s="123">
        <v>0.72480620155038755</v>
      </c>
    </row>
    <row r="124" spans="1:13" x14ac:dyDescent="0.25">
      <c r="A124" s="133" t="s">
        <v>118</v>
      </c>
      <c r="B124" s="134" t="s">
        <v>883</v>
      </c>
      <c r="C124" s="122">
        <v>11.7</v>
      </c>
      <c r="D124" s="122">
        <v>787</v>
      </c>
      <c r="E124" s="122">
        <v>67.264957264957275</v>
      </c>
      <c r="F124" s="122">
        <v>1104</v>
      </c>
      <c r="G124" s="122">
        <v>94.358974358974365</v>
      </c>
      <c r="H124" s="122">
        <v>2530</v>
      </c>
      <c r="I124" s="122">
        <v>52.90598290598291</v>
      </c>
      <c r="J124" s="122">
        <v>14.358974358974359</v>
      </c>
      <c r="K124" s="122">
        <v>79.914529914529922</v>
      </c>
      <c r="L124" s="122">
        <v>14.444444444444446</v>
      </c>
      <c r="M124" s="123">
        <v>1.4027954256670903</v>
      </c>
    </row>
    <row r="125" spans="1:13" x14ac:dyDescent="0.25">
      <c r="A125" s="133" t="s">
        <v>118</v>
      </c>
      <c r="B125" s="134" t="s">
        <v>884</v>
      </c>
      <c r="C125" s="122">
        <v>12.166666666666666</v>
      </c>
      <c r="D125" s="122">
        <v>1159</v>
      </c>
      <c r="E125" s="122">
        <v>95.260273972602718</v>
      </c>
      <c r="F125" s="122">
        <v>801</v>
      </c>
      <c r="G125" s="122">
        <v>65.835616438356183</v>
      </c>
      <c r="H125" s="122">
        <v>2730</v>
      </c>
      <c r="I125" s="122">
        <v>90.328767123287648</v>
      </c>
      <c r="J125" s="122">
        <v>4.9315068493150696</v>
      </c>
      <c r="K125" s="122">
        <v>60.904109589041113</v>
      </c>
      <c r="L125" s="122">
        <v>4.9315068493150696</v>
      </c>
      <c r="M125" s="123">
        <v>0.69111302847282141</v>
      </c>
    </row>
    <row r="126" spans="1:13" x14ac:dyDescent="0.25">
      <c r="A126" s="133" t="s">
        <v>118</v>
      </c>
      <c r="B126" s="134" t="s">
        <v>885</v>
      </c>
      <c r="C126" s="122">
        <v>9.1</v>
      </c>
      <c r="D126" s="122">
        <v>568</v>
      </c>
      <c r="E126" s="122">
        <v>62.417582417582423</v>
      </c>
      <c r="F126" s="122">
        <v>352</v>
      </c>
      <c r="G126" s="122">
        <v>38.681318681318679</v>
      </c>
      <c r="H126" s="122">
        <v>3111</v>
      </c>
      <c r="I126" s="122">
        <v>49.450549450549453</v>
      </c>
      <c r="J126" s="122">
        <v>12.967032967032967</v>
      </c>
      <c r="K126" s="122">
        <v>28.791208791208792</v>
      </c>
      <c r="L126" s="122">
        <v>9.8901098901098905</v>
      </c>
      <c r="M126" s="123">
        <v>0.61971830985915488</v>
      </c>
    </row>
    <row r="127" spans="1:13" x14ac:dyDescent="0.25">
      <c r="A127" s="133" t="s">
        <v>118</v>
      </c>
      <c r="B127" s="134" t="s">
        <v>886</v>
      </c>
      <c r="C127" s="122">
        <v>12.166666666666666</v>
      </c>
      <c r="D127" s="122">
        <v>710</v>
      </c>
      <c r="E127" s="122">
        <v>58.356164383561655</v>
      </c>
      <c r="F127" s="122">
        <v>740</v>
      </c>
      <c r="G127" s="122">
        <v>60.82191780821919</v>
      </c>
      <c r="H127" s="122">
        <v>2258</v>
      </c>
      <c r="I127" s="122">
        <v>47.095890410958916</v>
      </c>
      <c r="J127" s="122">
        <v>11.260273972602741</v>
      </c>
      <c r="K127" s="122">
        <v>49.643835616438366</v>
      </c>
      <c r="L127" s="122">
        <v>11.178082191780822</v>
      </c>
      <c r="M127" s="123">
        <v>1.0422535211267605</v>
      </c>
    </row>
    <row r="128" spans="1:13" x14ac:dyDescent="0.25">
      <c r="A128" s="124" t="s">
        <v>28</v>
      </c>
      <c r="B128" s="124"/>
      <c r="C128" s="125"/>
      <c r="D128" s="125"/>
      <c r="E128" s="125">
        <v>71.545263463071677</v>
      </c>
      <c r="F128" s="125"/>
      <c r="G128" s="125">
        <v>61.803519159683553</v>
      </c>
      <c r="H128" s="125"/>
      <c r="I128" s="125">
        <v>59.730654936134385</v>
      </c>
      <c r="J128" s="125">
        <v>11.814608526937297</v>
      </c>
      <c r="K128" s="125">
        <v>51.172417638171076</v>
      </c>
      <c r="L128" s="125">
        <v>10.631101521512482</v>
      </c>
      <c r="M128" s="125"/>
    </row>
    <row r="129" spans="1:13" x14ac:dyDescent="0.25">
      <c r="A129" s="126" t="s">
        <v>125</v>
      </c>
      <c r="B129" s="126"/>
      <c r="C129" s="127"/>
      <c r="D129" s="127">
        <v>5000</v>
      </c>
      <c r="E129" s="127"/>
      <c r="F129" s="127">
        <v>4349</v>
      </c>
      <c r="G129" s="127"/>
      <c r="H129" s="127">
        <v>16068</v>
      </c>
      <c r="I129" s="127"/>
      <c r="J129" s="127"/>
      <c r="K129" s="127"/>
      <c r="L129" s="127"/>
      <c r="M129" s="128">
        <v>0.86980000000000002</v>
      </c>
    </row>
    <row r="130" spans="1:13" x14ac:dyDescent="0.25">
      <c r="A130" s="133" t="s">
        <v>126</v>
      </c>
      <c r="B130" s="134" t="s">
        <v>950</v>
      </c>
      <c r="C130" s="122">
        <v>12.166666666666666</v>
      </c>
      <c r="D130" s="122">
        <v>622</v>
      </c>
      <c r="E130" s="122">
        <v>51.12328767123288</v>
      </c>
      <c r="F130" s="122">
        <v>546</v>
      </c>
      <c r="G130" s="122">
        <v>44.87671232876712</v>
      </c>
      <c r="H130" s="122">
        <v>1190</v>
      </c>
      <c r="I130" s="122">
        <v>25.643835616438356</v>
      </c>
      <c r="J130" s="122">
        <v>25.479452054794521</v>
      </c>
      <c r="K130" s="122">
        <v>23.506849315068497</v>
      </c>
      <c r="L130" s="122">
        <v>21.36986301369863</v>
      </c>
      <c r="M130" s="123">
        <v>0.87781350482315113</v>
      </c>
    </row>
    <row r="131" spans="1:13" x14ac:dyDescent="0.25">
      <c r="A131" s="133" t="s">
        <v>126</v>
      </c>
      <c r="B131" s="134" t="s">
        <v>887</v>
      </c>
      <c r="C131" s="122">
        <v>12.166666666666666</v>
      </c>
      <c r="D131" s="122">
        <v>801</v>
      </c>
      <c r="E131" s="122">
        <v>65.835616438356183</v>
      </c>
      <c r="F131" s="122">
        <v>564</v>
      </c>
      <c r="G131" s="122">
        <v>46.356164383561648</v>
      </c>
      <c r="H131" s="122">
        <v>1939</v>
      </c>
      <c r="I131" s="122">
        <v>56.794520547945218</v>
      </c>
      <c r="J131" s="122">
        <v>9.0410958904109577</v>
      </c>
      <c r="K131" s="122">
        <v>37.890410958904113</v>
      </c>
      <c r="L131" s="122">
        <v>8.4657534246575352</v>
      </c>
      <c r="M131" s="123">
        <v>0.70411985018726597</v>
      </c>
    </row>
    <row r="132" spans="1:13" x14ac:dyDescent="0.25">
      <c r="A132" s="133" t="s">
        <v>126</v>
      </c>
      <c r="B132" s="134" t="s">
        <v>951</v>
      </c>
      <c r="C132" s="122">
        <v>12.166666666666666</v>
      </c>
      <c r="D132" s="122">
        <v>588</v>
      </c>
      <c r="E132" s="122">
        <v>48.328767123287669</v>
      </c>
      <c r="F132" s="122">
        <v>555</v>
      </c>
      <c r="G132" s="122">
        <v>45.616438356164387</v>
      </c>
      <c r="H132" s="122">
        <v>1109</v>
      </c>
      <c r="I132" s="122">
        <v>23.506849315068497</v>
      </c>
      <c r="J132" s="122">
        <v>24.821917808219176</v>
      </c>
      <c r="K132" s="122">
        <v>24.164383561643842</v>
      </c>
      <c r="L132" s="122">
        <v>21.452054794520553</v>
      </c>
      <c r="M132" s="123">
        <v>0.94387755102040816</v>
      </c>
    </row>
    <row r="133" spans="1:13" x14ac:dyDescent="0.25">
      <c r="A133" s="133" t="s">
        <v>126</v>
      </c>
      <c r="B133" s="134" t="s">
        <v>888</v>
      </c>
      <c r="C133" s="122">
        <v>12.166666666666666</v>
      </c>
      <c r="D133" s="122">
        <v>805</v>
      </c>
      <c r="E133" s="122">
        <v>66.164383561643831</v>
      </c>
      <c r="F133" s="122">
        <v>679</v>
      </c>
      <c r="G133" s="122">
        <v>55.80821917808219</v>
      </c>
      <c r="H133" s="122">
        <v>1878</v>
      </c>
      <c r="I133" s="122">
        <v>57.041095890410958</v>
      </c>
      <c r="J133" s="122">
        <v>9.1232876712328768</v>
      </c>
      <c r="K133" s="122">
        <v>48.410958904109599</v>
      </c>
      <c r="L133" s="122">
        <v>7.3972602739726039</v>
      </c>
      <c r="M133" s="123">
        <v>0.84347826086956523</v>
      </c>
    </row>
    <row r="134" spans="1:13" x14ac:dyDescent="0.25">
      <c r="A134" s="133" t="s">
        <v>126</v>
      </c>
      <c r="B134" s="134" t="s">
        <v>889</v>
      </c>
      <c r="C134" s="122">
        <v>12.166666666666666</v>
      </c>
      <c r="D134" s="122">
        <v>788</v>
      </c>
      <c r="E134" s="122">
        <v>64.767123287671239</v>
      </c>
      <c r="F134" s="122">
        <v>518</v>
      </c>
      <c r="G134" s="122">
        <v>42.57534246575343</v>
      </c>
      <c r="H134" s="122">
        <v>2075</v>
      </c>
      <c r="I134" s="122">
        <v>56.630136986301366</v>
      </c>
      <c r="J134" s="122">
        <v>8.1369863013698627</v>
      </c>
      <c r="K134" s="122">
        <v>36.904109589041099</v>
      </c>
      <c r="L134" s="122">
        <v>5.6712328767123283</v>
      </c>
      <c r="M134" s="123">
        <v>0.65736040609137059</v>
      </c>
    </row>
    <row r="135" spans="1:13" x14ac:dyDescent="0.25">
      <c r="A135" s="124" t="s">
        <v>28</v>
      </c>
      <c r="B135" s="124"/>
      <c r="C135" s="125"/>
      <c r="D135" s="125"/>
      <c r="E135" s="125">
        <v>59.243835616438353</v>
      </c>
      <c r="F135" s="125"/>
      <c r="G135" s="125">
        <v>47.046575342465758</v>
      </c>
      <c r="H135" s="125"/>
      <c r="I135" s="125">
        <v>43.923287671232877</v>
      </c>
      <c r="J135" s="125">
        <v>15.32054794520548</v>
      </c>
      <c r="K135" s="125">
        <v>34.175342465753431</v>
      </c>
      <c r="L135" s="125">
        <v>12.87123287671233</v>
      </c>
      <c r="M135" s="125"/>
    </row>
    <row r="136" spans="1:13" x14ac:dyDescent="0.25">
      <c r="A136" s="126" t="s">
        <v>131</v>
      </c>
      <c r="B136" s="126"/>
      <c r="C136" s="127"/>
      <c r="D136" s="127">
        <v>3604</v>
      </c>
      <c r="E136" s="127"/>
      <c r="F136" s="127">
        <v>2862</v>
      </c>
      <c r="G136" s="127"/>
      <c r="H136" s="127">
        <v>8191</v>
      </c>
      <c r="I136" s="127"/>
      <c r="J136" s="127"/>
      <c r="K136" s="127"/>
      <c r="L136" s="127"/>
      <c r="M136" s="128">
        <v>0.79411764705882348</v>
      </c>
    </row>
    <row r="137" spans="1:13" x14ac:dyDescent="0.25">
      <c r="A137" s="133" t="s">
        <v>132</v>
      </c>
      <c r="B137" s="134" t="s">
        <v>890</v>
      </c>
      <c r="C137" s="122">
        <v>12.166666666666666</v>
      </c>
      <c r="D137" s="122">
        <v>1389</v>
      </c>
      <c r="E137" s="122">
        <v>114.16438356164383</v>
      </c>
      <c r="F137" s="122">
        <v>678</v>
      </c>
      <c r="G137" s="122">
        <v>55.726027397260275</v>
      </c>
      <c r="H137" s="122">
        <v>2318</v>
      </c>
      <c r="I137" s="122">
        <v>86.465753424657535</v>
      </c>
      <c r="J137" s="122">
        <v>27.698630136986303</v>
      </c>
      <c r="K137" s="122">
        <v>37.643835616438359</v>
      </c>
      <c r="L137" s="122">
        <v>18.082191780821919</v>
      </c>
      <c r="M137" s="123">
        <v>0.48812095032397407</v>
      </c>
    </row>
    <row r="138" spans="1:13" x14ac:dyDescent="0.25">
      <c r="A138" s="133" t="s">
        <v>132</v>
      </c>
      <c r="B138" s="134" t="s">
        <v>891</v>
      </c>
      <c r="C138" s="122">
        <v>12.166666666666666</v>
      </c>
      <c r="D138" s="122">
        <v>1318</v>
      </c>
      <c r="E138" s="122">
        <v>108.32876712328766</v>
      </c>
      <c r="F138" s="122">
        <v>1661</v>
      </c>
      <c r="G138" s="122">
        <v>136.52054794520549</v>
      </c>
      <c r="H138" s="122">
        <v>2491</v>
      </c>
      <c r="I138" s="122">
        <v>78.821917808219183</v>
      </c>
      <c r="J138" s="122">
        <v>29.506849315068497</v>
      </c>
      <c r="K138" s="122">
        <v>116.21917808219177</v>
      </c>
      <c r="L138" s="122">
        <v>20.301369863013701</v>
      </c>
      <c r="M138" s="123">
        <v>1.2602427921092565</v>
      </c>
    </row>
    <row r="139" spans="1:13" x14ac:dyDescent="0.25">
      <c r="A139" s="133" t="s">
        <v>132</v>
      </c>
      <c r="B139" s="134" t="s">
        <v>892</v>
      </c>
      <c r="C139" s="122">
        <v>12.166666666666666</v>
      </c>
      <c r="D139" s="122">
        <v>1316</v>
      </c>
      <c r="E139" s="122">
        <v>108.16438356164382</v>
      </c>
      <c r="F139" s="122">
        <v>921</v>
      </c>
      <c r="G139" s="122">
        <v>75.698630136986296</v>
      </c>
      <c r="H139" s="122">
        <v>2956</v>
      </c>
      <c r="I139" s="122">
        <v>82.109589041095873</v>
      </c>
      <c r="J139" s="122">
        <v>26.054794520547951</v>
      </c>
      <c r="K139" s="122">
        <v>54.986301369863014</v>
      </c>
      <c r="L139" s="122">
        <v>20.712328767123292</v>
      </c>
      <c r="M139" s="123">
        <v>0.69984802431610937</v>
      </c>
    </row>
    <row r="140" spans="1:13" x14ac:dyDescent="0.25">
      <c r="A140" s="133" t="s">
        <v>132</v>
      </c>
      <c r="B140" s="134" t="s">
        <v>893</v>
      </c>
      <c r="C140" s="122">
        <v>12.166666666666666</v>
      </c>
      <c r="D140" s="122">
        <v>1218</v>
      </c>
      <c r="E140" s="122">
        <v>100.1095890410959</v>
      </c>
      <c r="F140" s="122">
        <v>898</v>
      </c>
      <c r="G140" s="122">
        <v>73.808219178082211</v>
      </c>
      <c r="H140" s="122">
        <v>3627</v>
      </c>
      <c r="I140" s="122">
        <v>71.753424657534239</v>
      </c>
      <c r="J140" s="122">
        <v>28.356164383561641</v>
      </c>
      <c r="K140" s="122">
        <v>44.712328767123289</v>
      </c>
      <c r="L140" s="122">
        <v>29.095890410958908</v>
      </c>
      <c r="M140" s="123">
        <v>0.73727422003284071</v>
      </c>
    </row>
    <row r="141" spans="1:13" x14ac:dyDescent="0.25">
      <c r="A141" s="133" t="s">
        <v>132</v>
      </c>
      <c r="B141" s="134" t="s">
        <v>894</v>
      </c>
      <c r="C141" s="122">
        <v>12.166666666666666</v>
      </c>
      <c r="D141" s="122">
        <v>1174</v>
      </c>
      <c r="E141" s="122">
        <v>96.493150684931493</v>
      </c>
      <c r="F141" s="122">
        <v>4705</v>
      </c>
      <c r="G141" s="122">
        <v>386.71232876712332</v>
      </c>
      <c r="H141" s="122">
        <v>5</v>
      </c>
      <c r="I141" s="122">
        <v>68.054794520547958</v>
      </c>
      <c r="J141" s="122">
        <v>28.438356164383563</v>
      </c>
      <c r="K141" s="122">
        <v>362.30136986301375</v>
      </c>
      <c r="L141" s="122">
        <v>24.410958904109592</v>
      </c>
      <c r="M141" s="123">
        <v>4.0076660988074959</v>
      </c>
    </row>
    <row r="142" spans="1:13" x14ac:dyDescent="0.25">
      <c r="A142" s="133" t="s">
        <v>132</v>
      </c>
      <c r="B142" s="134" t="s">
        <v>895</v>
      </c>
      <c r="C142" s="122">
        <v>12.166666666666666</v>
      </c>
      <c r="D142" s="122">
        <v>1190</v>
      </c>
      <c r="E142" s="122">
        <v>97.808219178082197</v>
      </c>
      <c r="F142" s="122">
        <v>1288</v>
      </c>
      <c r="G142" s="122">
        <v>105.86301369863013</v>
      </c>
      <c r="H142" s="122">
        <v>3666</v>
      </c>
      <c r="I142" s="122">
        <v>75.287671232876718</v>
      </c>
      <c r="J142" s="122">
        <v>22.520547945205479</v>
      </c>
      <c r="K142" s="122">
        <v>66.246575342465746</v>
      </c>
      <c r="L142" s="122">
        <v>39.616438356164387</v>
      </c>
      <c r="M142" s="123">
        <v>1.0823529411764705</v>
      </c>
    </row>
    <row r="143" spans="1:13" x14ac:dyDescent="0.25">
      <c r="A143" s="133" t="s">
        <v>132</v>
      </c>
      <c r="B143" s="134" t="s">
        <v>896</v>
      </c>
      <c r="C143" s="122">
        <v>12.166666666666666</v>
      </c>
      <c r="D143" s="122">
        <v>1663</v>
      </c>
      <c r="E143" s="122">
        <v>136.6849315068493</v>
      </c>
      <c r="F143" s="122">
        <v>668</v>
      </c>
      <c r="G143" s="122">
        <v>54.904109589041099</v>
      </c>
      <c r="H143" s="122">
        <v>3228</v>
      </c>
      <c r="I143" s="122">
        <v>128.13698630136986</v>
      </c>
      <c r="J143" s="122">
        <v>8.5479452054794525</v>
      </c>
      <c r="K143" s="122">
        <v>44.63013698630138</v>
      </c>
      <c r="L143" s="122">
        <v>10.273972602739727</v>
      </c>
      <c r="M143" s="123">
        <v>0.40168370414912807</v>
      </c>
    </row>
    <row r="144" spans="1:13" x14ac:dyDescent="0.25">
      <c r="A144" s="133" t="s">
        <v>132</v>
      </c>
      <c r="B144" s="134" t="s">
        <v>897</v>
      </c>
      <c r="C144" s="122">
        <v>12.166666666666666</v>
      </c>
      <c r="D144" s="122">
        <v>1980</v>
      </c>
      <c r="E144" s="122">
        <v>162.73972602739727</v>
      </c>
      <c r="F144" s="122">
        <v>623</v>
      </c>
      <c r="G144" s="122">
        <v>51.20547945205481</v>
      </c>
      <c r="H144" s="122">
        <v>3464</v>
      </c>
      <c r="I144" s="122">
        <v>141.2876712328767</v>
      </c>
      <c r="J144" s="122">
        <v>21.452054794520549</v>
      </c>
      <c r="K144" s="122">
        <v>28.93150684931507</v>
      </c>
      <c r="L144" s="122">
        <v>22.273972602739725</v>
      </c>
      <c r="M144" s="123">
        <v>0.31464646464646467</v>
      </c>
    </row>
    <row r="145" spans="1:13" x14ac:dyDescent="0.25">
      <c r="A145" s="124" t="s">
        <v>28</v>
      </c>
      <c r="B145" s="124"/>
      <c r="C145" s="125"/>
      <c r="D145" s="125"/>
      <c r="E145" s="125">
        <v>115.56164383561644</v>
      </c>
      <c r="F145" s="125"/>
      <c r="G145" s="125">
        <v>117.55479452054794</v>
      </c>
      <c r="H145" s="125"/>
      <c r="I145" s="125">
        <v>91.489726027397268</v>
      </c>
      <c r="J145" s="125">
        <v>24.071917808219176</v>
      </c>
      <c r="K145" s="125">
        <v>94.458904109589042</v>
      </c>
      <c r="L145" s="125">
        <v>23.095890410958905</v>
      </c>
      <c r="M145" s="125"/>
    </row>
    <row r="146" spans="1:13" x14ac:dyDescent="0.25">
      <c r="A146" s="126" t="s">
        <v>148</v>
      </c>
      <c r="B146" s="126"/>
      <c r="C146" s="127"/>
      <c r="D146" s="127">
        <v>11248</v>
      </c>
      <c r="E146" s="127"/>
      <c r="F146" s="127">
        <v>11442</v>
      </c>
      <c r="G146" s="127"/>
      <c r="H146" s="127">
        <v>21755</v>
      </c>
      <c r="I146" s="127"/>
      <c r="J146" s="127"/>
      <c r="K146" s="127"/>
      <c r="L146" s="127"/>
      <c r="M146" s="128">
        <v>1.0172475106685632</v>
      </c>
    </row>
    <row r="147" spans="1:13" x14ac:dyDescent="0.25">
      <c r="A147" s="133" t="s">
        <v>521</v>
      </c>
      <c r="B147" s="134" t="s">
        <v>898</v>
      </c>
      <c r="C147" s="122">
        <v>12.166666666666666</v>
      </c>
      <c r="D147" s="122">
        <v>489</v>
      </c>
      <c r="E147" s="122">
        <v>40.19178082191781</v>
      </c>
      <c r="F147" s="122">
        <v>592</v>
      </c>
      <c r="G147" s="122">
        <v>48.657534246575345</v>
      </c>
      <c r="H147" s="122">
        <v>677</v>
      </c>
      <c r="I147" s="122">
        <v>20.219178082191785</v>
      </c>
      <c r="J147" s="122">
        <v>19.972602739726032</v>
      </c>
      <c r="K147" s="122">
        <v>29.424657534246585</v>
      </c>
      <c r="L147" s="122">
        <v>19.232876712328771</v>
      </c>
      <c r="M147" s="123">
        <v>1.2106339468302658</v>
      </c>
    </row>
    <row r="148" spans="1:13" x14ac:dyDescent="0.25">
      <c r="A148" s="133" t="s">
        <v>521</v>
      </c>
      <c r="B148" s="134" t="s">
        <v>899</v>
      </c>
      <c r="C148" s="122">
        <v>12.166666666666666</v>
      </c>
      <c r="D148" s="122">
        <v>752</v>
      </c>
      <c r="E148" s="122">
        <v>61.80821917808219</v>
      </c>
      <c r="F148" s="122">
        <v>289</v>
      </c>
      <c r="G148" s="122">
        <v>23.753424657534246</v>
      </c>
      <c r="H148" s="122">
        <v>812</v>
      </c>
      <c r="I148" s="122">
        <v>23.671232876712331</v>
      </c>
      <c r="J148" s="122">
        <v>38.136986301369866</v>
      </c>
      <c r="K148" s="122">
        <v>13.643835616438359</v>
      </c>
      <c r="L148" s="122">
        <v>10.109589041095893</v>
      </c>
      <c r="M148" s="123">
        <v>0.38430851063829785</v>
      </c>
    </row>
    <row r="149" spans="1:13" x14ac:dyDescent="0.25">
      <c r="A149" s="124" t="s">
        <v>28</v>
      </c>
      <c r="B149" s="124"/>
      <c r="C149" s="125"/>
      <c r="D149" s="125"/>
      <c r="E149" s="125">
        <v>51</v>
      </c>
      <c r="F149" s="125"/>
      <c r="G149" s="125">
        <v>36.205479452054796</v>
      </c>
      <c r="H149" s="125"/>
      <c r="I149" s="125">
        <v>21.945205479452056</v>
      </c>
      <c r="J149" s="125">
        <v>29.054794520547951</v>
      </c>
      <c r="K149" s="125">
        <v>21.534246575342472</v>
      </c>
      <c r="L149" s="125">
        <v>14.671232876712331</v>
      </c>
      <c r="M149" s="125"/>
    </row>
    <row r="150" spans="1:13" x14ac:dyDescent="0.25">
      <c r="A150" s="126" t="s">
        <v>148</v>
      </c>
      <c r="B150" s="126"/>
      <c r="C150" s="127"/>
      <c r="D150" s="127">
        <v>1241</v>
      </c>
      <c r="E150" s="127"/>
      <c r="F150" s="127">
        <v>881</v>
      </c>
      <c r="G150" s="127"/>
      <c r="H150" s="127">
        <v>1489</v>
      </c>
      <c r="I150" s="127"/>
      <c r="J150" s="127"/>
      <c r="K150" s="127"/>
      <c r="L150" s="127"/>
      <c r="M150" s="128">
        <v>0.70991136180499592</v>
      </c>
    </row>
    <row r="151" spans="1:13" x14ac:dyDescent="0.25">
      <c r="A151" s="133" t="s">
        <v>149</v>
      </c>
      <c r="B151" s="134" t="s">
        <v>900</v>
      </c>
      <c r="C151" s="122">
        <v>12.166666666666666</v>
      </c>
      <c r="D151" s="122">
        <v>780</v>
      </c>
      <c r="E151" s="122">
        <v>64.109589041095887</v>
      </c>
      <c r="F151" s="122">
        <v>511</v>
      </c>
      <c r="G151" s="122">
        <v>42.000000000000007</v>
      </c>
      <c r="H151" s="122">
        <v>1226</v>
      </c>
      <c r="I151" s="122">
        <v>63.780821917808218</v>
      </c>
      <c r="J151" s="122">
        <v>0.32876712328767127</v>
      </c>
      <c r="K151" s="122">
        <v>41.178082191780824</v>
      </c>
      <c r="L151" s="122">
        <v>0.82191780821917815</v>
      </c>
      <c r="M151" s="123">
        <v>0.65512820512820513</v>
      </c>
    </row>
    <row r="152" spans="1:13" x14ac:dyDescent="0.25">
      <c r="A152" s="133" t="s">
        <v>149</v>
      </c>
      <c r="B152" s="134" t="s">
        <v>901</v>
      </c>
      <c r="C152" s="122">
        <v>12.166666666666666</v>
      </c>
      <c r="D152" s="122">
        <v>988</v>
      </c>
      <c r="E152" s="122">
        <v>81.205479452054789</v>
      </c>
      <c r="F152" s="122">
        <v>385</v>
      </c>
      <c r="G152" s="122">
        <v>31.643835616438363</v>
      </c>
      <c r="H152" s="122">
        <v>2089</v>
      </c>
      <c r="I152" s="122">
        <v>78.986301369863014</v>
      </c>
      <c r="J152" s="122">
        <v>2.2191780821917808</v>
      </c>
      <c r="K152" s="122">
        <v>30.821917808219187</v>
      </c>
      <c r="L152" s="122">
        <v>0.82191780821917815</v>
      </c>
      <c r="M152" s="123">
        <v>0.38967611336032387</v>
      </c>
    </row>
    <row r="153" spans="1:13" x14ac:dyDescent="0.25">
      <c r="A153" s="124" t="s">
        <v>28</v>
      </c>
      <c r="B153" s="124"/>
      <c r="C153" s="125"/>
      <c r="D153" s="125"/>
      <c r="E153" s="125">
        <v>72.657534246575338</v>
      </c>
      <c r="F153" s="125"/>
      <c r="G153" s="125">
        <v>36.821917808219183</v>
      </c>
      <c r="H153" s="125"/>
      <c r="I153" s="125">
        <v>71.38356164383562</v>
      </c>
      <c r="J153" s="125">
        <v>1.273972602739726</v>
      </c>
      <c r="K153" s="125">
        <v>36.000000000000007</v>
      </c>
      <c r="L153" s="125">
        <v>0.82191780821917815</v>
      </c>
      <c r="M153" s="125"/>
    </row>
    <row r="154" spans="1:13" x14ac:dyDescent="0.25">
      <c r="A154" s="126" t="s">
        <v>153</v>
      </c>
      <c r="B154" s="126"/>
      <c r="C154" s="127"/>
      <c r="D154" s="127">
        <v>1768</v>
      </c>
      <c r="E154" s="127"/>
      <c r="F154" s="127">
        <v>896</v>
      </c>
      <c r="G154" s="127"/>
      <c r="H154" s="127">
        <v>3315</v>
      </c>
      <c r="I154" s="127"/>
      <c r="J154" s="127"/>
      <c r="K154" s="127"/>
      <c r="L154" s="127"/>
      <c r="M154" s="128">
        <v>0.50678733031674206</v>
      </c>
    </row>
    <row r="155" spans="1:13" x14ac:dyDescent="0.25">
      <c r="A155" s="133" t="s">
        <v>154</v>
      </c>
      <c r="B155" s="134" t="s">
        <v>902</v>
      </c>
      <c r="C155" s="122">
        <v>12.166666666666666</v>
      </c>
      <c r="D155" s="122">
        <v>905</v>
      </c>
      <c r="E155" s="122">
        <v>74.38356164383562</v>
      </c>
      <c r="F155" s="122">
        <v>754</v>
      </c>
      <c r="G155" s="122">
        <v>61.972602739726014</v>
      </c>
      <c r="H155" s="122">
        <v>2953</v>
      </c>
      <c r="I155" s="122">
        <v>63.205479452054796</v>
      </c>
      <c r="J155" s="122">
        <v>11.178082191780824</v>
      </c>
      <c r="K155" s="122">
        <v>51.123287671232873</v>
      </c>
      <c r="L155" s="122">
        <v>10.849315068493151</v>
      </c>
      <c r="M155" s="123">
        <v>0.83314917127071819</v>
      </c>
    </row>
    <row r="156" spans="1:13" x14ac:dyDescent="0.25">
      <c r="A156" s="133" t="s">
        <v>154</v>
      </c>
      <c r="B156" s="134" t="s">
        <v>903</v>
      </c>
      <c r="C156" s="122">
        <v>12.166666666666666</v>
      </c>
      <c r="D156" s="122">
        <v>846</v>
      </c>
      <c r="E156" s="122">
        <v>69.534246575342451</v>
      </c>
      <c r="F156" s="122">
        <v>366</v>
      </c>
      <c r="G156" s="122">
        <v>30.082191780821919</v>
      </c>
      <c r="H156" s="122">
        <v>3370</v>
      </c>
      <c r="I156" s="122">
        <v>58.602739726027394</v>
      </c>
      <c r="J156" s="122">
        <v>10.931506849315069</v>
      </c>
      <c r="K156" s="122">
        <v>19.150684931506852</v>
      </c>
      <c r="L156" s="122">
        <v>10.931506849315069</v>
      </c>
      <c r="M156" s="123">
        <v>0.43262411347517732</v>
      </c>
    </row>
    <row r="157" spans="1:13" x14ac:dyDescent="0.25">
      <c r="A157" s="133" t="s">
        <v>154</v>
      </c>
      <c r="B157" s="134" t="s">
        <v>904</v>
      </c>
      <c r="C157" s="122">
        <v>12.166666666666666</v>
      </c>
      <c r="D157" s="122">
        <v>901</v>
      </c>
      <c r="E157" s="122">
        <v>74.054794520547958</v>
      </c>
      <c r="F157" s="122">
        <v>663</v>
      </c>
      <c r="G157" s="122">
        <v>54.4931506849315</v>
      </c>
      <c r="H157" s="122">
        <v>2904</v>
      </c>
      <c r="I157" s="122">
        <v>63.61643835616438</v>
      </c>
      <c r="J157" s="122">
        <v>10.438356164383563</v>
      </c>
      <c r="K157" s="122">
        <v>44.958904109589042</v>
      </c>
      <c r="L157" s="122">
        <v>9.5342465753424666</v>
      </c>
      <c r="M157" s="123">
        <v>0.73584905660377353</v>
      </c>
    </row>
    <row r="158" spans="1:13" x14ac:dyDescent="0.25">
      <c r="A158" s="133" t="s">
        <v>154</v>
      </c>
      <c r="B158" s="134" t="s">
        <v>905</v>
      </c>
      <c r="C158" s="122">
        <v>12.166666666666666</v>
      </c>
      <c r="D158" s="122">
        <v>898</v>
      </c>
      <c r="E158" s="122">
        <v>73.808219178082197</v>
      </c>
      <c r="F158" s="122">
        <v>557</v>
      </c>
      <c r="G158" s="122">
        <v>45.780821917808225</v>
      </c>
      <c r="H158" s="122">
        <v>3128</v>
      </c>
      <c r="I158" s="122">
        <v>63.452054794520549</v>
      </c>
      <c r="J158" s="122">
        <v>10.356164383561644</v>
      </c>
      <c r="K158" s="122">
        <v>35.506849315068493</v>
      </c>
      <c r="L158" s="122">
        <v>10.273972602739727</v>
      </c>
      <c r="M158" s="123">
        <v>0.62026726057906456</v>
      </c>
    </row>
    <row r="159" spans="1:13" x14ac:dyDescent="0.25">
      <c r="A159" s="124" t="s">
        <v>28</v>
      </c>
      <c r="B159" s="124"/>
      <c r="C159" s="125"/>
      <c r="D159" s="125"/>
      <c r="E159" s="125">
        <v>72.945205479452056</v>
      </c>
      <c r="F159" s="125"/>
      <c r="G159" s="125">
        <v>48.082191780821915</v>
      </c>
      <c r="H159" s="125"/>
      <c r="I159" s="125">
        <v>62.219178082191789</v>
      </c>
      <c r="J159" s="125">
        <v>10.726027397260275</v>
      </c>
      <c r="K159" s="125">
        <v>37.68493150684931</v>
      </c>
      <c r="L159" s="125">
        <v>10.397260273972602</v>
      </c>
      <c r="M159" s="125"/>
    </row>
    <row r="160" spans="1:13" x14ac:dyDescent="0.25">
      <c r="A160" s="126" t="s">
        <v>159</v>
      </c>
      <c r="B160" s="126"/>
      <c r="C160" s="127"/>
      <c r="D160" s="127">
        <v>3550</v>
      </c>
      <c r="E160" s="127"/>
      <c r="F160" s="127">
        <v>2340</v>
      </c>
      <c r="G160" s="127"/>
      <c r="H160" s="127">
        <v>12355</v>
      </c>
      <c r="I160" s="127"/>
      <c r="J160" s="127"/>
      <c r="K160" s="127"/>
      <c r="L160" s="127"/>
      <c r="M160" s="128">
        <v>0.6591549295774648</v>
      </c>
    </row>
    <row r="161" spans="1:13" x14ac:dyDescent="0.25">
      <c r="A161" s="133" t="s">
        <v>540</v>
      </c>
      <c r="B161" s="134" t="s">
        <v>906</v>
      </c>
      <c r="C161" s="122">
        <v>12.166666666666666</v>
      </c>
      <c r="D161" s="122">
        <v>364</v>
      </c>
      <c r="E161" s="122">
        <v>29.917808219178077</v>
      </c>
      <c r="F161" s="122">
        <v>225</v>
      </c>
      <c r="G161" s="122">
        <v>18.493150684931511</v>
      </c>
      <c r="H161" s="122">
        <v>972</v>
      </c>
      <c r="I161" s="122">
        <v>26.38356164383562</v>
      </c>
      <c r="J161" s="122">
        <v>3.5342465753424661</v>
      </c>
      <c r="K161" s="122">
        <v>16.93150684931507</v>
      </c>
      <c r="L161" s="122">
        <v>1.5616438356164386</v>
      </c>
      <c r="M161" s="123">
        <v>0.61813186813186816</v>
      </c>
    </row>
    <row r="162" spans="1:13" x14ac:dyDescent="0.25">
      <c r="A162" s="124" t="s">
        <v>28</v>
      </c>
      <c r="B162" s="124"/>
      <c r="C162" s="125"/>
      <c r="D162" s="125"/>
      <c r="E162" s="125">
        <v>29.917808219178077</v>
      </c>
      <c r="F162" s="125"/>
      <c r="G162" s="125">
        <v>18.493150684931511</v>
      </c>
      <c r="H162" s="125"/>
      <c r="I162" s="125">
        <v>26.38356164383562</v>
      </c>
      <c r="J162" s="125">
        <v>3.5342465753424661</v>
      </c>
      <c r="K162" s="125">
        <v>16.93150684931507</v>
      </c>
      <c r="L162" s="125">
        <v>1.5616438356164386</v>
      </c>
      <c r="M162" s="125"/>
    </row>
    <row r="163" spans="1:13" x14ac:dyDescent="0.25">
      <c r="A163" s="126" t="s">
        <v>542</v>
      </c>
      <c r="B163" s="126"/>
      <c r="C163" s="127"/>
      <c r="D163" s="127">
        <v>364</v>
      </c>
      <c r="E163" s="127"/>
      <c r="F163" s="127">
        <v>225</v>
      </c>
      <c r="G163" s="127">
        <v>18.493150684931511</v>
      </c>
      <c r="H163" s="127">
        <v>972</v>
      </c>
      <c r="I163" s="127"/>
      <c r="J163" s="127"/>
      <c r="K163" s="127"/>
      <c r="L163" s="127"/>
      <c r="M163" s="128">
        <v>0.61813186813186816</v>
      </c>
    </row>
    <row r="164" spans="1:13" x14ac:dyDescent="0.25">
      <c r="A164" s="133" t="s">
        <v>160</v>
      </c>
      <c r="B164" s="134" t="s">
        <v>907</v>
      </c>
      <c r="C164" s="122">
        <v>12.166666666666666</v>
      </c>
      <c r="D164" s="122">
        <v>705</v>
      </c>
      <c r="E164" s="122">
        <v>57.945205479452056</v>
      </c>
      <c r="F164" s="122">
        <v>294</v>
      </c>
      <c r="G164" s="122">
        <v>24.164383561643838</v>
      </c>
      <c r="H164" s="122">
        <v>2384</v>
      </c>
      <c r="I164" s="122">
        <v>50.301369863013697</v>
      </c>
      <c r="J164" s="122">
        <v>7.6438356164383565</v>
      </c>
      <c r="K164" s="122">
        <v>18.739726027397261</v>
      </c>
      <c r="L164" s="122">
        <v>5.4246575342465757</v>
      </c>
      <c r="M164" s="123">
        <v>0.41702127659574467</v>
      </c>
    </row>
    <row r="165" spans="1:13" x14ac:dyDescent="0.25">
      <c r="A165" s="133" t="s">
        <v>160</v>
      </c>
      <c r="B165" s="134" t="s">
        <v>910</v>
      </c>
      <c r="C165" s="122">
        <v>12.166666666666666</v>
      </c>
      <c r="D165" s="122">
        <v>359</v>
      </c>
      <c r="E165" s="122">
        <v>29.506849315068497</v>
      </c>
      <c r="F165" s="122">
        <v>305</v>
      </c>
      <c r="G165" s="122">
        <v>25.068493150684937</v>
      </c>
      <c r="H165" s="122">
        <v>1256</v>
      </c>
      <c r="I165" s="122">
        <v>23.260273972602739</v>
      </c>
      <c r="J165" s="122">
        <v>6.2465753424657544</v>
      </c>
      <c r="K165" s="122">
        <v>18.739726027397261</v>
      </c>
      <c r="L165" s="122">
        <v>6.3287671232876717</v>
      </c>
      <c r="M165" s="123">
        <v>0.84958217270194991</v>
      </c>
    </row>
    <row r="166" spans="1:13" x14ac:dyDescent="0.25">
      <c r="A166" s="133" t="s">
        <v>160</v>
      </c>
      <c r="B166" s="134" t="s">
        <v>908</v>
      </c>
      <c r="C166" s="122">
        <v>12.166666666666666</v>
      </c>
      <c r="D166" s="122">
        <v>687</v>
      </c>
      <c r="E166" s="122">
        <v>56.465753424657542</v>
      </c>
      <c r="F166" s="122">
        <v>515</v>
      </c>
      <c r="G166" s="122">
        <v>42.328767123287676</v>
      </c>
      <c r="H166" s="122">
        <v>1397</v>
      </c>
      <c r="I166" s="122">
        <v>48.246575342465761</v>
      </c>
      <c r="J166" s="122">
        <v>8.2191780821917817</v>
      </c>
      <c r="K166" s="122">
        <v>35.260273972602739</v>
      </c>
      <c r="L166" s="122">
        <v>7.0684931506849322</v>
      </c>
      <c r="M166" s="123">
        <v>0.74963609898107719</v>
      </c>
    </row>
    <row r="167" spans="1:13" x14ac:dyDescent="0.25">
      <c r="A167" s="133" t="s">
        <v>160</v>
      </c>
      <c r="B167" s="134" t="s">
        <v>909</v>
      </c>
      <c r="C167" s="122">
        <v>12.166666666666666</v>
      </c>
      <c r="D167" s="122">
        <v>647</v>
      </c>
      <c r="E167" s="122">
        <v>53.178082191780824</v>
      </c>
      <c r="F167" s="122">
        <v>344</v>
      </c>
      <c r="G167" s="122">
        <v>28.273972602739729</v>
      </c>
      <c r="H167" s="122">
        <v>2227</v>
      </c>
      <c r="I167" s="122">
        <v>48.575342465753437</v>
      </c>
      <c r="J167" s="122">
        <v>4.6027397260273979</v>
      </c>
      <c r="K167" s="122">
        <v>22.931506849315067</v>
      </c>
      <c r="L167" s="122">
        <v>5.3424657534246576</v>
      </c>
      <c r="M167" s="123">
        <v>0.5316846986089645</v>
      </c>
    </row>
    <row r="168" spans="1:13" x14ac:dyDescent="0.25">
      <c r="A168" s="124" t="s">
        <v>28</v>
      </c>
      <c r="B168" s="124"/>
      <c r="C168" s="125"/>
      <c r="D168" s="125"/>
      <c r="E168" s="125">
        <v>49.273972602739725</v>
      </c>
      <c r="F168" s="125"/>
      <c r="G168" s="125">
        <v>29.958904109589046</v>
      </c>
      <c r="H168" s="125"/>
      <c r="I168" s="125">
        <v>42.595890410958908</v>
      </c>
      <c r="J168" s="125">
        <v>6.6780821917808231</v>
      </c>
      <c r="K168" s="125">
        <v>23.917808219178085</v>
      </c>
      <c r="L168" s="125">
        <v>6.0410958904109595</v>
      </c>
      <c r="M168" s="125"/>
    </row>
    <row r="169" spans="1:13" x14ac:dyDescent="0.25">
      <c r="A169" s="126" t="s">
        <v>165</v>
      </c>
      <c r="B169" s="126"/>
      <c r="C169" s="127"/>
      <c r="D169" s="127">
        <v>2398</v>
      </c>
      <c r="E169" s="127"/>
      <c r="F169" s="127">
        <v>1458</v>
      </c>
      <c r="G169" s="127"/>
      <c r="H169" s="127">
        <v>7264</v>
      </c>
      <c r="I169" s="127"/>
      <c r="J169" s="127"/>
      <c r="K169" s="127"/>
      <c r="L169" s="127"/>
      <c r="M169" s="128">
        <v>0.60800667222685567</v>
      </c>
    </row>
    <row r="170" spans="1:13" x14ac:dyDescent="0.25">
      <c r="A170" s="133" t="s">
        <v>166</v>
      </c>
      <c r="B170" s="134" t="s">
        <v>911</v>
      </c>
      <c r="C170" s="122">
        <v>12.166666666666666</v>
      </c>
      <c r="D170" s="122">
        <v>676</v>
      </c>
      <c r="E170" s="122">
        <v>55.561643835616444</v>
      </c>
      <c r="F170" s="122">
        <v>715</v>
      </c>
      <c r="G170" s="122">
        <v>58.767123287671239</v>
      </c>
      <c r="H170" s="122">
        <v>818</v>
      </c>
      <c r="I170" s="122">
        <v>47.5068493150685</v>
      </c>
      <c r="J170" s="122">
        <v>8.0547945205479454</v>
      </c>
      <c r="K170" s="122">
        <v>52.684931506849317</v>
      </c>
      <c r="L170" s="122">
        <v>6.082191780821919</v>
      </c>
      <c r="M170" s="123">
        <v>1.0576923076923077</v>
      </c>
    </row>
    <row r="171" spans="1:13" x14ac:dyDescent="0.25">
      <c r="A171" s="133" t="s">
        <v>166</v>
      </c>
      <c r="B171" s="134" t="s">
        <v>912</v>
      </c>
      <c r="C171" s="122">
        <v>12.166666666666666</v>
      </c>
      <c r="D171" s="122">
        <v>470</v>
      </c>
      <c r="E171" s="122">
        <v>38.630136986301366</v>
      </c>
      <c r="F171" s="122">
        <v>523</v>
      </c>
      <c r="G171" s="122">
        <v>42.986301369863014</v>
      </c>
      <c r="H171" s="122">
        <v>1337</v>
      </c>
      <c r="I171" s="122">
        <v>30.904109589041095</v>
      </c>
      <c r="J171" s="122">
        <v>7.7260273972602747</v>
      </c>
      <c r="K171" s="122">
        <v>34.273972602739732</v>
      </c>
      <c r="L171" s="122">
        <v>8.7123287671232887</v>
      </c>
      <c r="M171" s="123">
        <v>1.1127659574468085</v>
      </c>
    </row>
    <row r="172" spans="1:13" x14ac:dyDescent="0.25">
      <c r="A172" s="133" t="s">
        <v>166</v>
      </c>
      <c r="B172" s="134" t="s">
        <v>913</v>
      </c>
      <c r="C172" s="122">
        <v>12.166666666666666</v>
      </c>
      <c r="D172" s="122">
        <v>750</v>
      </c>
      <c r="E172" s="122">
        <v>61.643835616438366</v>
      </c>
      <c r="F172" s="122">
        <v>500</v>
      </c>
      <c r="G172" s="122">
        <v>41.095890410958916</v>
      </c>
      <c r="H172" s="122">
        <v>1201</v>
      </c>
      <c r="I172" s="122">
        <v>53.424657534246585</v>
      </c>
      <c r="J172" s="122">
        <v>8.2191780821917817</v>
      </c>
      <c r="K172" s="122">
        <v>34.273972602739732</v>
      </c>
      <c r="L172" s="122">
        <v>6.8219178082191787</v>
      </c>
      <c r="M172" s="123">
        <v>0.66666666666666663</v>
      </c>
    </row>
    <row r="173" spans="1:13" x14ac:dyDescent="0.25">
      <c r="A173" s="133" t="s">
        <v>166</v>
      </c>
      <c r="B173" s="134" t="s">
        <v>914</v>
      </c>
      <c r="C173" s="122">
        <v>12.166666666666666</v>
      </c>
      <c r="D173" s="122">
        <v>723</v>
      </c>
      <c r="E173" s="122">
        <v>59.424657534246592</v>
      </c>
      <c r="F173" s="122">
        <v>274</v>
      </c>
      <c r="G173" s="122">
        <v>22.520547945205482</v>
      </c>
      <c r="H173" s="122">
        <v>1396</v>
      </c>
      <c r="I173" s="122">
        <v>51.123287671232887</v>
      </c>
      <c r="J173" s="122">
        <v>8.3013698630136989</v>
      </c>
      <c r="K173" s="122">
        <v>15.287671232876715</v>
      </c>
      <c r="L173" s="122">
        <v>7.2328767123287676</v>
      </c>
      <c r="M173" s="123">
        <v>0.37897648686030427</v>
      </c>
    </row>
    <row r="174" spans="1:13" x14ac:dyDescent="0.25">
      <c r="A174" s="124" t="s">
        <v>28</v>
      </c>
      <c r="B174" s="124"/>
      <c r="C174" s="125"/>
      <c r="D174" s="125"/>
      <c r="E174" s="125">
        <v>53.81506849315069</v>
      </c>
      <c r="F174" s="125"/>
      <c r="G174" s="125">
        <v>41.342465753424669</v>
      </c>
      <c r="H174" s="125"/>
      <c r="I174" s="125">
        <v>45.739726027397268</v>
      </c>
      <c r="J174" s="125">
        <v>8.0753424657534243</v>
      </c>
      <c r="K174" s="125">
        <v>34.130136986301373</v>
      </c>
      <c r="L174" s="125">
        <v>7.2123287671232887</v>
      </c>
      <c r="M174" s="125"/>
    </row>
    <row r="175" spans="1:13" x14ac:dyDescent="0.25">
      <c r="A175" s="126" t="s">
        <v>170</v>
      </c>
      <c r="B175" s="126"/>
      <c r="C175" s="127"/>
      <c r="D175" s="127">
        <v>2619</v>
      </c>
      <c r="E175" s="127"/>
      <c r="F175" s="127">
        <v>2012</v>
      </c>
      <c r="G175" s="127"/>
      <c r="H175" s="127">
        <v>4752</v>
      </c>
      <c r="I175" s="127"/>
      <c r="J175" s="127"/>
      <c r="K175" s="127"/>
      <c r="L175" s="127"/>
      <c r="M175" s="128">
        <v>0.76823214967544862</v>
      </c>
    </row>
    <row r="176" spans="1:13" x14ac:dyDescent="0.25">
      <c r="A176" s="133" t="s">
        <v>171</v>
      </c>
      <c r="B176" s="134" t="s">
        <v>915</v>
      </c>
      <c r="C176" s="122">
        <v>12.166666666666666</v>
      </c>
      <c r="D176" s="122">
        <v>676</v>
      </c>
      <c r="E176" s="122">
        <v>55.561643835616451</v>
      </c>
      <c r="F176" s="122">
        <v>217</v>
      </c>
      <c r="G176" s="122">
        <v>17.835616438356166</v>
      </c>
      <c r="H176" s="122">
        <v>3769</v>
      </c>
      <c r="I176" s="122">
        <v>52.684931506849324</v>
      </c>
      <c r="J176" s="122">
        <v>2.8767123287671237</v>
      </c>
      <c r="K176" s="122">
        <v>14.63013698630137</v>
      </c>
      <c r="L176" s="122">
        <v>3.2054794520547949</v>
      </c>
      <c r="M176" s="123">
        <v>0.32100591715976329</v>
      </c>
    </row>
    <row r="177" spans="1:13" x14ac:dyDescent="0.25">
      <c r="A177" s="133" t="s">
        <v>171</v>
      </c>
      <c r="B177" s="134" t="s">
        <v>916</v>
      </c>
      <c r="C177" s="122">
        <v>12.166666666666666</v>
      </c>
      <c r="D177" s="122">
        <v>625</v>
      </c>
      <c r="E177" s="122">
        <v>51.369863013698655</v>
      </c>
      <c r="F177" s="122">
        <v>253</v>
      </c>
      <c r="G177" s="122">
        <v>20.794520547945208</v>
      </c>
      <c r="H177" s="122">
        <v>2065</v>
      </c>
      <c r="I177" s="122">
        <v>48.410958904109613</v>
      </c>
      <c r="J177" s="122">
        <v>2.9589041095890414</v>
      </c>
      <c r="K177" s="122">
        <v>17.75342465753425</v>
      </c>
      <c r="L177" s="122">
        <v>3.0410958904109591</v>
      </c>
      <c r="M177" s="123">
        <v>0.40479999999999999</v>
      </c>
    </row>
    <row r="178" spans="1:13" x14ac:dyDescent="0.25">
      <c r="A178" s="133" t="s">
        <v>171</v>
      </c>
      <c r="B178" s="134" t="s">
        <v>917</v>
      </c>
      <c r="C178" s="122">
        <v>12.166666666666666</v>
      </c>
      <c r="D178" s="122">
        <v>435</v>
      </c>
      <c r="E178" s="122">
        <v>35.753424657534246</v>
      </c>
      <c r="F178" s="122">
        <v>181</v>
      </c>
      <c r="G178" s="122">
        <v>14.876712328767123</v>
      </c>
      <c r="H178" s="122">
        <v>1926</v>
      </c>
      <c r="I178" s="122">
        <v>32.876712328767127</v>
      </c>
      <c r="J178" s="122">
        <v>2.8767123287671237</v>
      </c>
      <c r="K178" s="122">
        <v>12.82191780821918</v>
      </c>
      <c r="L178" s="122">
        <v>2.0547945205479454</v>
      </c>
      <c r="M178" s="123">
        <v>0.41609195402298849</v>
      </c>
    </row>
    <row r="179" spans="1:13" x14ac:dyDescent="0.25">
      <c r="A179" s="133" t="s">
        <v>171</v>
      </c>
      <c r="B179" s="134" t="s">
        <v>918</v>
      </c>
      <c r="C179" s="122">
        <v>12.166666666666666</v>
      </c>
      <c r="D179" s="122">
        <v>620</v>
      </c>
      <c r="E179" s="122">
        <v>50.958904109589042</v>
      </c>
      <c r="F179" s="122">
        <v>235</v>
      </c>
      <c r="G179" s="122">
        <v>19.315068493150687</v>
      </c>
      <c r="H179" s="122">
        <v>1832</v>
      </c>
      <c r="I179" s="122">
        <v>48.082191780821915</v>
      </c>
      <c r="J179" s="122">
        <v>2.8767123287671237</v>
      </c>
      <c r="K179" s="122">
        <v>17.835616438356166</v>
      </c>
      <c r="L179" s="122">
        <v>1.4794520547945207</v>
      </c>
      <c r="M179" s="123">
        <v>0.37903225806451613</v>
      </c>
    </row>
    <row r="180" spans="1:13" x14ac:dyDescent="0.25">
      <c r="A180" s="133" t="s">
        <v>171</v>
      </c>
      <c r="B180" s="134" t="s">
        <v>919</v>
      </c>
      <c r="C180" s="122">
        <v>12.166666666666666</v>
      </c>
      <c r="D180" s="122">
        <v>607</v>
      </c>
      <c r="E180" s="122">
        <v>49.890410958904113</v>
      </c>
      <c r="F180" s="122">
        <v>205</v>
      </c>
      <c r="G180" s="122">
        <v>16.849315068493151</v>
      </c>
      <c r="H180" s="122">
        <v>1913</v>
      </c>
      <c r="I180" s="122">
        <v>47.671232876712331</v>
      </c>
      <c r="J180" s="122">
        <v>2.2191780821917808</v>
      </c>
      <c r="K180" s="122">
        <v>13.315068493150683</v>
      </c>
      <c r="L180" s="122">
        <v>3.5342465753424657</v>
      </c>
      <c r="M180" s="123">
        <v>0.33772652388797364</v>
      </c>
    </row>
    <row r="181" spans="1:13" x14ac:dyDescent="0.25">
      <c r="A181" s="124" t="s">
        <v>28</v>
      </c>
      <c r="B181" s="124"/>
      <c r="C181" s="125"/>
      <c r="D181" s="125"/>
      <c r="E181" s="125">
        <v>48.706849315068503</v>
      </c>
      <c r="F181" s="125"/>
      <c r="G181" s="125">
        <v>17.934246575342467</v>
      </c>
      <c r="H181" s="125"/>
      <c r="I181" s="125">
        <v>45.945205479452063</v>
      </c>
      <c r="J181" s="125">
        <v>2.7616438356164386</v>
      </c>
      <c r="K181" s="125">
        <v>15.271232876712332</v>
      </c>
      <c r="L181" s="125">
        <v>2.6630136986301371</v>
      </c>
      <c r="M181" s="125"/>
    </row>
    <row r="182" spans="1:13" x14ac:dyDescent="0.25">
      <c r="A182" s="126" t="s">
        <v>176</v>
      </c>
      <c r="B182" s="126"/>
      <c r="C182" s="127"/>
      <c r="D182" s="127">
        <v>2963</v>
      </c>
      <c r="E182" s="127"/>
      <c r="F182" s="127">
        <v>1091</v>
      </c>
      <c r="G182" s="127"/>
      <c r="H182" s="127">
        <v>11505</v>
      </c>
      <c r="I182" s="127"/>
      <c r="J182" s="127"/>
      <c r="K182" s="127"/>
      <c r="L182" s="127"/>
      <c r="M182" s="128">
        <v>0.36820789740128246</v>
      </c>
    </row>
    <row r="183" spans="1:13" x14ac:dyDescent="0.25">
      <c r="A183" s="133" t="s">
        <v>574</v>
      </c>
      <c r="B183" s="134" t="s">
        <v>920</v>
      </c>
      <c r="C183" s="122">
        <v>9.1</v>
      </c>
      <c r="D183" s="122">
        <v>348</v>
      </c>
      <c r="E183" s="122">
        <v>38.241758241758241</v>
      </c>
      <c r="F183" s="122">
        <v>277</v>
      </c>
      <c r="G183" s="122">
        <v>30.439560439560438</v>
      </c>
      <c r="H183" s="122">
        <v>1780</v>
      </c>
      <c r="I183" s="122">
        <v>35.494505494505496</v>
      </c>
      <c r="J183" s="122">
        <v>2.7472527472527477</v>
      </c>
      <c r="K183" s="122">
        <v>27.58241758241758</v>
      </c>
      <c r="L183" s="122">
        <v>2.8571428571428572</v>
      </c>
      <c r="M183" s="123">
        <v>0.79597701149425293</v>
      </c>
    </row>
    <row r="184" spans="1:13" x14ac:dyDescent="0.25">
      <c r="A184" s="120" t="s">
        <v>574</v>
      </c>
      <c r="B184" s="124"/>
      <c r="C184" s="125"/>
      <c r="D184" s="125"/>
      <c r="E184" s="125">
        <v>38.241758241758241</v>
      </c>
      <c r="F184" s="125"/>
      <c r="G184" s="125">
        <v>30.439560439560438</v>
      </c>
      <c r="H184" s="125"/>
      <c r="I184" s="125">
        <v>35.494505494505496</v>
      </c>
      <c r="J184" s="125">
        <v>2.7472527472527477</v>
      </c>
      <c r="K184" s="125">
        <v>27.58241758241758</v>
      </c>
      <c r="L184" s="125">
        <v>2.8571428571428572</v>
      </c>
      <c r="M184" s="125"/>
    </row>
    <row r="185" spans="1:13" x14ac:dyDescent="0.25">
      <c r="A185" s="126" t="s">
        <v>82</v>
      </c>
      <c r="B185" s="126"/>
      <c r="C185" s="127"/>
      <c r="D185" s="127">
        <v>348</v>
      </c>
      <c r="E185" s="127"/>
      <c r="F185" s="127">
        <v>277</v>
      </c>
      <c r="G185" s="127">
        <v>30.439560439560438</v>
      </c>
      <c r="H185" s="127">
        <v>1780</v>
      </c>
      <c r="I185" s="127"/>
      <c r="J185" s="127"/>
      <c r="K185" s="127"/>
      <c r="L185" s="127"/>
      <c r="M185" s="128">
        <v>0.79597701149425293</v>
      </c>
    </row>
    <row r="186" spans="1:13" x14ac:dyDescent="0.25">
      <c r="A186" s="133" t="s">
        <v>177</v>
      </c>
      <c r="B186" s="134" t="s">
        <v>921</v>
      </c>
      <c r="C186" s="122">
        <v>9.1</v>
      </c>
      <c r="D186" s="122">
        <v>270</v>
      </c>
      <c r="E186" s="122">
        <v>29.670329670329668</v>
      </c>
      <c r="F186" s="122">
        <v>206</v>
      </c>
      <c r="G186" s="122">
        <v>22.637362637362635</v>
      </c>
      <c r="H186" s="122">
        <v>1612</v>
      </c>
      <c r="I186" s="122">
        <v>21.428571428571431</v>
      </c>
      <c r="J186" s="122">
        <v>8.2417582417582427</v>
      </c>
      <c r="K186" s="122">
        <v>16.373626373626372</v>
      </c>
      <c r="L186" s="122">
        <v>6.2637362637362637</v>
      </c>
      <c r="M186" s="123">
        <v>0.76296296296296295</v>
      </c>
    </row>
    <row r="187" spans="1:13" x14ac:dyDescent="0.25">
      <c r="A187" s="124" t="s">
        <v>28</v>
      </c>
      <c r="B187" s="124"/>
      <c r="C187" s="125"/>
      <c r="D187" s="125"/>
      <c r="E187" s="125">
        <v>29.670329670329668</v>
      </c>
      <c r="F187" s="125"/>
      <c r="G187" s="125">
        <v>22.637362637362635</v>
      </c>
      <c r="H187" s="125"/>
      <c r="I187" s="125">
        <v>21.428571428571431</v>
      </c>
      <c r="J187" s="125">
        <v>8.2417582417582427</v>
      </c>
      <c r="K187" s="125">
        <v>16.373626373626372</v>
      </c>
      <c r="L187" s="125">
        <v>6.2637362637362637</v>
      </c>
      <c r="M187" s="125"/>
    </row>
    <row r="188" spans="1:13" x14ac:dyDescent="0.25">
      <c r="A188" s="126" t="s">
        <v>180</v>
      </c>
      <c r="B188" s="126"/>
      <c r="C188" s="127"/>
      <c r="D188" s="127">
        <v>270</v>
      </c>
      <c r="E188" s="127"/>
      <c r="F188" s="127">
        <v>206</v>
      </c>
      <c r="G188" s="127"/>
      <c r="H188" s="127">
        <v>1612</v>
      </c>
      <c r="I188" s="127"/>
      <c r="J188" s="127"/>
      <c r="K188" s="127"/>
      <c r="L188" s="127"/>
      <c r="M188" s="128">
        <v>0.76296296296296295</v>
      </c>
    </row>
    <row r="189" spans="1:13" x14ac:dyDescent="0.25">
      <c r="A189" s="133" t="s">
        <v>580</v>
      </c>
      <c r="B189" s="134" t="s">
        <v>922</v>
      </c>
      <c r="C189" s="122">
        <v>9.1</v>
      </c>
      <c r="D189" s="122">
        <v>121</v>
      </c>
      <c r="E189" s="122">
        <v>13.296703296703297</v>
      </c>
      <c r="F189" s="122">
        <v>84</v>
      </c>
      <c r="G189" s="122">
        <v>9.2307692307692299</v>
      </c>
      <c r="H189" s="122">
        <v>875</v>
      </c>
      <c r="I189" s="122">
        <v>7.802197802197802</v>
      </c>
      <c r="J189" s="122">
        <v>5.4945054945054945</v>
      </c>
      <c r="K189" s="122">
        <v>3.7362637362637368</v>
      </c>
      <c r="L189" s="122">
        <v>5.4945054945054945</v>
      </c>
      <c r="M189" s="123">
        <v>0.69421487603305787</v>
      </c>
    </row>
    <row r="190" spans="1:13" x14ac:dyDescent="0.25">
      <c r="A190" s="124" t="s">
        <v>28</v>
      </c>
      <c r="B190" s="124"/>
      <c r="C190" s="125"/>
      <c r="D190" s="125"/>
      <c r="E190" s="125">
        <v>13.296703296703297</v>
      </c>
      <c r="F190" s="125"/>
      <c r="G190" s="125">
        <v>9.2307692307692299</v>
      </c>
      <c r="H190" s="125"/>
      <c r="I190" s="125">
        <v>7.802197802197802</v>
      </c>
      <c r="J190" s="125">
        <v>5.4945054945054945</v>
      </c>
      <c r="K190" s="125">
        <v>3.7362637362637368</v>
      </c>
      <c r="L190" s="125">
        <v>5.4945054945054945</v>
      </c>
      <c r="M190" s="125"/>
    </row>
    <row r="191" spans="1:13" x14ac:dyDescent="0.25">
      <c r="A191" s="126" t="s">
        <v>583</v>
      </c>
      <c r="B191" s="126"/>
      <c r="C191" s="127"/>
      <c r="D191" s="127">
        <v>121</v>
      </c>
      <c r="E191" s="127"/>
      <c r="F191" s="127">
        <v>84</v>
      </c>
      <c r="G191" s="127"/>
      <c r="H191" s="127">
        <v>875</v>
      </c>
      <c r="I191" s="127"/>
      <c r="J191" s="127"/>
      <c r="K191" s="127"/>
      <c r="L191" s="127"/>
      <c r="M191" s="128">
        <v>0.69421487603305787</v>
      </c>
    </row>
    <row r="192" spans="1:13" x14ac:dyDescent="0.25">
      <c r="A192" s="133" t="s">
        <v>181</v>
      </c>
      <c r="B192" s="134" t="s">
        <v>923</v>
      </c>
      <c r="C192" s="122">
        <v>12.166666666666666</v>
      </c>
      <c r="D192" s="122">
        <v>581</v>
      </c>
      <c r="E192" s="122">
        <v>47.753424657534254</v>
      </c>
      <c r="F192" s="122">
        <v>700</v>
      </c>
      <c r="G192" s="122">
        <v>57.534246575342472</v>
      </c>
      <c r="H192" s="122">
        <v>1747</v>
      </c>
      <c r="I192" s="122">
        <v>45.534246575342472</v>
      </c>
      <c r="J192" s="122">
        <v>2.2191780821917813</v>
      </c>
      <c r="K192" s="122">
        <v>56.054794520547951</v>
      </c>
      <c r="L192" s="122">
        <v>1.4794520547945209</v>
      </c>
      <c r="M192" s="123">
        <v>1.2048192771084338</v>
      </c>
    </row>
    <row r="193" spans="1:13" x14ac:dyDescent="0.25">
      <c r="A193" s="133" t="s">
        <v>181</v>
      </c>
      <c r="B193" s="134" t="s">
        <v>924</v>
      </c>
      <c r="C193" s="122">
        <v>12.166666666666666</v>
      </c>
      <c r="D193" s="122">
        <v>432</v>
      </c>
      <c r="E193" s="122">
        <v>35.5068493150685</v>
      </c>
      <c r="F193" s="122">
        <v>145</v>
      </c>
      <c r="G193" s="122">
        <v>11.917808219178081</v>
      </c>
      <c r="H193" s="122">
        <v>1115</v>
      </c>
      <c r="I193" s="122">
        <v>33.698630136986303</v>
      </c>
      <c r="J193" s="122">
        <v>1.8082191780821921</v>
      </c>
      <c r="K193" s="122">
        <v>11.013698630136986</v>
      </c>
      <c r="L193" s="122">
        <v>0.90410958904109595</v>
      </c>
      <c r="M193" s="123">
        <v>0.33564814814814814</v>
      </c>
    </row>
    <row r="194" spans="1:13" x14ac:dyDescent="0.25">
      <c r="A194" s="124" t="s">
        <v>28</v>
      </c>
      <c r="B194" s="124"/>
      <c r="C194" s="125"/>
      <c r="D194" s="125"/>
      <c r="E194" s="125">
        <v>41.63013698630138</v>
      </c>
      <c r="F194" s="125"/>
      <c r="G194" s="125">
        <v>34.726027397260275</v>
      </c>
      <c r="H194" s="125"/>
      <c r="I194" s="125">
        <v>39.616438356164387</v>
      </c>
      <c r="J194" s="125">
        <v>2.0136986301369868</v>
      </c>
      <c r="K194" s="125">
        <v>33.534246575342465</v>
      </c>
      <c r="L194" s="125">
        <v>1.1917808219178085</v>
      </c>
      <c r="M194" s="125"/>
    </row>
    <row r="195" spans="1:13" x14ac:dyDescent="0.25">
      <c r="A195" s="126" t="s">
        <v>583</v>
      </c>
      <c r="B195" s="126"/>
      <c r="C195" s="127"/>
      <c r="D195" s="127">
        <v>1013</v>
      </c>
      <c r="E195" s="127"/>
      <c r="F195" s="127">
        <v>845</v>
      </c>
      <c r="G195" s="127"/>
      <c r="H195" s="127">
        <v>2862</v>
      </c>
      <c r="I195" s="127"/>
      <c r="J195" s="127"/>
      <c r="K195" s="127"/>
      <c r="L195" s="127"/>
      <c r="M195" s="128">
        <v>0.8341559723593287</v>
      </c>
    </row>
    <row r="196" spans="1:13" x14ac:dyDescent="0.25">
      <c r="A196" s="133" t="s">
        <v>186</v>
      </c>
      <c r="B196" s="134" t="s">
        <v>925</v>
      </c>
      <c r="C196" s="122">
        <v>12.166666666666666</v>
      </c>
      <c r="D196" s="122">
        <v>623</v>
      </c>
      <c r="E196" s="122">
        <v>51.205479452054796</v>
      </c>
      <c r="F196" s="122">
        <v>352</v>
      </c>
      <c r="G196" s="122">
        <v>28.93150684931507</v>
      </c>
      <c r="H196" s="122">
        <v>4459</v>
      </c>
      <c r="I196" s="122">
        <v>44.876712328767127</v>
      </c>
      <c r="J196" s="122">
        <v>6.3287671232876708</v>
      </c>
      <c r="K196" s="122">
        <v>24.410958904109592</v>
      </c>
      <c r="L196" s="122">
        <v>4.5205479452054806</v>
      </c>
      <c r="M196" s="123">
        <v>0.565008025682183</v>
      </c>
    </row>
    <row r="197" spans="1:13" x14ac:dyDescent="0.25">
      <c r="A197" s="133" t="s">
        <v>186</v>
      </c>
      <c r="B197" s="134" t="s">
        <v>926</v>
      </c>
      <c r="C197" s="122">
        <v>12.166666666666666</v>
      </c>
      <c r="D197" s="122">
        <v>655</v>
      </c>
      <c r="E197" s="122">
        <v>53.835616438356169</v>
      </c>
      <c r="F197" s="122">
        <v>369</v>
      </c>
      <c r="G197" s="122">
        <v>30.328767123287673</v>
      </c>
      <c r="H197" s="122">
        <v>3760</v>
      </c>
      <c r="I197" s="122">
        <v>47.260273972602739</v>
      </c>
      <c r="J197" s="122">
        <v>6.5753424657534252</v>
      </c>
      <c r="K197" s="122">
        <v>24.986301369863014</v>
      </c>
      <c r="L197" s="122">
        <v>5.3424657534246585</v>
      </c>
      <c r="M197" s="123">
        <v>0.56335877862595418</v>
      </c>
    </row>
    <row r="198" spans="1:13" x14ac:dyDescent="0.25">
      <c r="A198" s="124" t="s">
        <v>28</v>
      </c>
      <c r="B198" s="124"/>
      <c r="C198" s="125"/>
      <c r="D198" s="125"/>
      <c r="E198" s="125">
        <v>52.520547945205479</v>
      </c>
      <c r="F198" s="125"/>
      <c r="G198" s="125">
        <v>29.630136986301373</v>
      </c>
      <c r="H198" s="125">
        <v>4109.5</v>
      </c>
      <c r="I198" s="125">
        <v>46.06849315068493</v>
      </c>
      <c r="J198" s="125">
        <v>6.4520547945205475</v>
      </c>
      <c r="K198" s="125">
        <v>24.698630136986303</v>
      </c>
      <c r="L198" s="125">
        <v>4.9315068493150696</v>
      </c>
      <c r="M198" s="125"/>
    </row>
    <row r="199" spans="1:13" x14ac:dyDescent="0.25">
      <c r="A199" s="126" t="s">
        <v>190</v>
      </c>
      <c r="B199" s="126"/>
      <c r="C199" s="127"/>
      <c r="D199" s="127">
        <v>1278</v>
      </c>
      <c r="E199" s="127"/>
      <c r="F199" s="127">
        <v>721</v>
      </c>
      <c r="G199" s="127"/>
      <c r="H199" s="127">
        <v>8219</v>
      </c>
      <c r="I199" s="127"/>
      <c r="J199" s="127"/>
      <c r="K199" s="127"/>
      <c r="L199" s="127"/>
      <c r="M199" s="128">
        <v>0.56416275430359941</v>
      </c>
    </row>
    <row r="200" spans="1:13" x14ac:dyDescent="0.25">
      <c r="A200" s="133" t="s">
        <v>601</v>
      </c>
      <c r="B200" s="134" t="s">
        <v>927</v>
      </c>
      <c r="C200" s="122">
        <v>11.733333333333333</v>
      </c>
      <c r="D200" s="122">
        <v>512</v>
      </c>
      <c r="E200" s="122">
        <v>43.636363636363633</v>
      </c>
      <c r="F200" s="122">
        <v>198</v>
      </c>
      <c r="G200" s="122">
        <v>16.875</v>
      </c>
      <c r="H200" s="122">
        <v>1341</v>
      </c>
      <c r="I200" s="122">
        <v>42.613636363636353</v>
      </c>
      <c r="J200" s="122">
        <v>1.0227272727272729</v>
      </c>
      <c r="K200" s="122">
        <v>15.937500000000002</v>
      </c>
      <c r="L200" s="122">
        <v>0.93750000000000011</v>
      </c>
      <c r="M200" s="123">
        <v>0.38671875</v>
      </c>
    </row>
    <row r="201" spans="1:13" x14ac:dyDescent="0.25">
      <c r="A201" s="133" t="s">
        <v>601</v>
      </c>
      <c r="B201" s="134" t="s">
        <v>928</v>
      </c>
      <c r="C201" s="122">
        <v>12.166666666666666</v>
      </c>
      <c r="D201" s="122">
        <v>533</v>
      </c>
      <c r="E201" s="122">
        <v>43.808219178082197</v>
      </c>
      <c r="F201" s="122">
        <v>14</v>
      </c>
      <c r="G201" s="122">
        <v>1.1506849315068495</v>
      </c>
      <c r="H201" s="122">
        <v>1706</v>
      </c>
      <c r="I201" s="122">
        <v>42.164383561643838</v>
      </c>
      <c r="J201" s="122">
        <v>1.6438356164383563</v>
      </c>
      <c r="K201" s="122">
        <v>0</v>
      </c>
      <c r="L201" s="122">
        <v>1.1506849315068495</v>
      </c>
      <c r="M201" s="123">
        <v>2.6266416510318951E-2</v>
      </c>
    </row>
    <row r="202" spans="1:13" x14ac:dyDescent="0.25">
      <c r="A202" s="124" t="s">
        <v>28</v>
      </c>
      <c r="B202" s="124"/>
      <c r="C202" s="125"/>
      <c r="D202" s="125"/>
      <c r="E202" s="125">
        <v>43.722291407222912</v>
      </c>
      <c r="F202" s="125"/>
      <c r="G202" s="125">
        <v>9.0128424657534243</v>
      </c>
      <c r="H202" s="125"/>
      <c r="I202" s="125">
        <v>42.389009962640095</v>
      </c>
      <c r="J202" s="125">
        <v>1.3332814445828145</v>
      </c>
      <c r="K202" s="125">
        <v>7.9687500000000009</v>
      </c>
      <c r="L202" s="125">
        <v>1.0440924657534247</v>
      </c>
      <c r="M202" s="125"/>
    </row>
    <row r="203" spans="1:13" x14ac:dyDescent="0.25">
      <c r="A203" s="126" t="s">
        <v>606</v>
      </c>
      <c r="B203" s="126"/>
      <c r="C203" s="127"/>
      <c r="D203" s="127">
        <v>1045</v>
      </c>
      <c r="E203" s="127"/>
      <c r="F203" s="127">
        <v>212</v>
      </c>
      <c r="G203" s="127"/>
      <c r="H203" s="127">
        <v>3047</v>
      </c>
      <c r="I203" s="127"/>
      <c r="J203" s="127"/>
      <c r="K203" s="127"/>
      <c r="L203" s="127"/>
      <c r="M203" s="128">
        <v>0.20287081339712917</v>
      </c>
    </row>
    <row r="204" spans="1:13" x14ac:dyDescent="0.25">
      <c r="A204" s="133" t="s">
        <v>191</v>
      </c>
      <c r="B204" s="134" t="s">
        <v>929</v>
      </c>
      <c r="C204" s="122">
        <v>9.1</v>
      </c>
      <c r="D204" s="122">
        <v>211</v>
      </c>
      <c r="E204" s="122">
        <v>23.186813186813186</v>
      </c>
      <c r="F204" s="122">
        <v>160</v>
      </c>
      <c r="G204" s="122">
        <v>17.58241758241758</v>
      </c>
      <c r="H204" s="122">
        <v>1463</v>
      </c>
      <c r="I204" s="122">
        <v>21.428571428571427</v>
      </c>
      <c r="J204" s="122">
        <v>1.7582417582417582</v>
      </c>
      <c r="K204" s="122">
        <v>15.824175824175821</v>
      </c>
      <c r="L204" s="122">
        <v>1.7582417582417582</v>
      </c>
      <c r="M204" s="123">
        <v>0.75829383886255919</v>
      </c>
    </row>
    <row r="205" spans="1:13" x14ac:dyDescent="0.25">
      <c r="A205" s="133" t="s">
        <v>191</v>
      </c>
      <c r="B205" s="134" t="s">
        <v>930</v>
      </c>
      <c r="C205" s="122">
        <v>12.166666666666666</v>
      </c>
      <c r="D205" s="122">
        <v>504</v>
      </c>
      <c r="E205" s="122">
        <v>41.42465753424657</v>
      </c>
      <c r="F205" s="122">
        <v>177</v>
      </c>
      <c r="G205" s="122">
        <v>14.547945205479454</v>
      </c>
      <c r="H205" s="122">
        <v>2144</v>
      </c>
      <c r="I205" s="122">
        <v>37.643835616438359</v>
      </c>
      <c r="J205" s="122">
        <v>3.7808219178082192</v>
      </c>
      <c r="K205" s="122">
        <v>11.424657534246577</v>
      </c>
      <c r="L205" s="122">
        <v>3.1232876712328772</v>
      </c>
      <c r="M205" s="123">
        <v>0.35119047619047616</v>
      </c>
    </row>
    <row r="206" spans="1:13" x14ac:dyDescent="0.25">
      <c r="A206" s="124" t="s">
        <v>28</v>
      </c>
      <c r="B206" s="124"/>
      <c r="C206" s="125"/>
      <c r="D206" s="125"/>
      <c r="E206" s="125">
        <v>32.30573536052988</v>
      </c>
      <c r="F206" s="125"/>
      <c r="G206" s="125">
        <v>16.065181393948517</v>
      </c>
      <c r="H206" s="125"/>
      <c r="I206" s="125">
        <v>29.536203522504891</v>
      </c>
      <c r="J206" s="125">
        <v>2.7695318380249887</v>
      </c>
      <c r="K206" s="125">
        <v>13.624416679211199</v>
      </c>
      <c r="L206" s="125">
        <v>2.4407647147373179</v>
      </c>
      <c r="M206" s="125"/>
    </row>
    <row r="207" spans="1:13" x14ac:dyDescent="0.25">
      <c r="A207" s="126" t="s">
        <v>194</v>
      </c>
      <c r="B207" s="126"/>
      <c r="C207" s="127"/>
      <c r="D207" s="127">
        <v>715</v>
      </c>
      <c r="E207" s="127"/>
      <c r="F207" s="127">
        <v>337</v>
      </c>
      <c r="G207" s="127"/>
      <c r="H207" s="127">
        <v>3607</v>
      </c>
      <c r="I207" s="127"/>
      <c r="J207" s="127"/>
      <c r="K207" s="127"/>
      <c r="L207" s="127"/>
      <c r="M207" s="128">
        <v>0.47132867132867134</v>
      </c>
    </row>
    <row r="208" spans="1:13" x14ac:dyDescent="0.25">
      <c r="A208" s="133" t="s">
        <v>195</v>
      </c>
      <c r="B208" s="134" t="s">
        <v>931</v>
      </c>
      <c r="C208" s="122">
        <v>12.166666666666666</v>
      </c>
      <c r="D208" s="122">
        <v>342</v>
      </c>
      <c r="E208" s="122">
        <v>28.109589041095884</v>
      </c>
      <c r="F208" s="122">
        <v>282</v>
      </c>
      <c r="G208" s="122">
        <v>23.17808219178082</v>
      </c>
      <c r="H208" s="122">
        <v>1238</v>
      </c>
      <c r="I208" s="122">
        <v>20.876712328767123</v>
      </c>
      <c r="J208" s="122">
        <v>7.2328767123287676</v>
      </c>
      <c r="K208" s="122">
        <v>18.575342465753426</v>
      </c>
      <c r="L208" s="122">
        <v>4.6027397260273979</v>
      </c>
      <c r="M208" s="123">
        <v>0.82456140350877194</v>
      </c>
    </row>
    <row r="209" spans="1:13" x14ac:dyDescent="0.25">
      <c r="A209" s="133" t="s">
        <v>195</v>
      </c>
      <c r="B209" s="134" t="s">
        <v>932</v>
      </c>
      <c r="C209" s="122">
        <v>12.166666666666666</v>
      </c>
      <c r="D209" s="122">
        <v>456</v>
      </c>
      <c r="E209" s="122">
        <v>37.479452054794521</v>
      </c>
      <c r="F209" s="122">
        <v>143</v>
      </c>
      <c r="G209" s="122">
        <v>11.753424657534248</v>
      </c>
      <c r="H209" s="122">
        <v>1785</v>
      </c>
      <c r="I209" s="122">
        <v>31.31506849315069</v>
      </c>
      <c r="J209" s="122">
        <v>6.1643835616438372</v>
      </c>
      <c r="K209" s="122">
        <v>7.0684931506849322</v>
      </c>
      <c r="L209" s="122">
        <v>4.684931506849316</v>
      </c>
      <c r="M209" s="123">
        <v>0.31359649122807015</v>
      </c>
    </row>
    <row r="210" spans="1:13" x14ac:dyDescent="0.25">
      <c r="A210" s="133" t="s">
        <v>195</v>
      </c>
      <c r="B210" s="134" t="s">
        <v>933</v>
      </c>
      <c r="C210" s="122">
        <v>12.166666666666666</v>
      </c>
      <c r="D210" s="122">
        <v>448</v>
      </c>
      <c r="E210" s="122">
        <v>36.821917808219183</v>
      </c>
      <c r="F210" s="122">
        <v>101</v>
      </c>
      <c r="G210" s="122">
        <v>8.3013698630137007</v>
      </c>
      <c r="H210" s="122">
        <v>1563</v>
      </c>
      <c r="I210" s="122">
        <v>32.054794520547944</v>
      </c>
      <c r="J210" s="122">
        <v>4.7671232876712333</v>
      </c>
      <c r="K210" s="122">
        <v>4.5205479452054806</v>
      </c>
      <c r="L210" s="122">
        <v>3.7808219178082192</v>
      </c>
      <c r="M210" s="123">
        <v>0.22544642857142858</v>
      </c>
    </row>
    <row r="211" spans="1:13" x14ac:dyDescent="0.25">
      <c r="A211" s="133" t="s">
        <v>195</v>
      </c>
      <c r="B211" s="134" t="s">
        <v>934</v>
      </c>
      <c r="C211" s="122">
        <v>11.966666666666667</v>
      </c>
      <c r="D211" s="122">
        <v>464</v>
      </c>
      <c r="E211" s="122">
        <v>38.774373259052936</v>
      </c>
      <c r="F211" s="122">
        <v>182</v>
      </c>
      <c r="G211" s="122">
        <v>15.208913649025069</v>
      </c>
      <c r="H211" s="122">
        <v>1354</v>
      </c>
      <c r="I211" s="122">
        <v>32.757660167130922</v>
      </c>
      <c r="J211" s="122">
        <v>6.0167130919220053</v>
      </c>
      <c r="K211" s="122">
        <v>10.779944289693592</v>
      </c>
      <c r="L211" s="122">
        <v>4.4289693593314761</v>
      </c>
      <c r="M211" s="123">
        <v>0.39224137931034481</v>
      </c>
    </row>
    <row r="212" spans="1:13" x14ac:dyDescent="0.25">
      <c r="A212" s="133" t="s">
        <v>195</v>
      </c>
      <c r="B212" s="134" t="s">
        <v>935</v>
      </c>
      <c r="C212" s="122">
        <v>12.166666666666666</v>
      </c>
      <c r="D212" s="122">
        <v>410</v>
      </c>
      <c r="E212" s="122">
        <v>33.698630136986303</v>
      </c>
      <c r="F212" s="122">
        <v>153</v>
      </c>
      <c r="G212" s="122">
        <v>12.57534246575343</v>
      </c>
      <c r="H212" s="122">
        <v>863</v>
      </c>
      <c r="I212" s="122">
        <v>26.794520547945204</v>
      </c>
      <c r="J212" s="122">
        <v>6.9041095890410968</v>
      </c>
      <c r="K212" s="122">
        <v>7.5616438356164393</v>
      </c>
      <c r="L212" s="122">
        <v>5.0136986301369868</v>
      </c>
      <c r="M212" s="123">
        <v>0.37317073170731707</v>
      </c>
    </row>
    <row r="213" spans="1:13" x14ac:dyDescent="0.25">
      <c r="A213" s="133" t="s">
        <v>195</v>
      </c>
      <c r="B213" s="134" t="s">
        <v>936</v>
      </c>
      <c r="C213" s="122">
        <v>12.166666666666666</v>
      </c>
      <c r="D213" s="122">
        <v>421</v>
      </c>
      <c r="E213" s="122">
        <v>34.602739726027394</v>
      </c>
      <c r="F213" s="122">
        <v>96</v>
      </c>
      <c r="G213" s="122">
        <v>7.8904109589041109</v>
      </c>
      <c r="H213" s="122">
        <v>1073</v>
      </c>
      <c r="I213" s="122">
        <v>29.424657534246577</v>
      </c>
      <c r="J213" s="122">
        <v>5.1780821917808231</v>
      </c>
      <c r="K213" s="122">
        <v>2.3835616438356171</v>
      </c>
      <c r="L213" s="122">
        <v>5.5068493150684938</v>
      </c>
      <c r="M213" s="123">
        <v>0.22802850356294538</v>
      </c>
    </row>
    <row r="214" spans="1:13" x14ac:dyDescent="0.25">
      <c r="A214" s="124" t="s">
        <v>28</v>
      </c>
      <c r="B214" s="124"/>
      <c r="C214" s="125"/>
      <c r="D214" s="125"/>
      <c r="E214" s="125">
        <v>34.914450337696032</v>
      </c>
      <c r="F214" s="125"/>
      <c r="G214" s="125">
        <v>13.151257297668565</v>
      </c>
      <c r="H214" s="125"/>
      <c r="I214" s="125">
        <v>28.870568931964744</v>
      </c>
      <c r="J214" s="125">
        <v>6.0438814057312946</v>
      </c>
      <c r="K214" s="125">
        <v>8.4815888884649144</v>
      </c>
      <c r="L214" s="125">
        <v>4.6696684092036476</v>
      </c>
      <c r="M214" s="125"/>
    </row>
    <row r="215" spans="1:13" x14ac:dyDescent="0.25">
      <c r="A215" s="126" t="s">
        <v>200</v>
      </c>
      <c r="B215" s="126"/>
      <c r="C215" s="127"/>
      <c r="D215" s="127">
        <v>2541</v>
      </c>
      <c r="E215" s="127"/>
      <c r="F215" s="127">
        <v>957</v>
      </c>
      <c r="G215" s="127"/>
      <c r="H215" s="127">
        <v>7876</v>
      </c>
      <c r="I215" s="127"/>
      <c r="J215" s="127"/>
      <c r="K215" s="127"/>
      <c r="L215" s="127"/>
      <c r="M215" s="128">
        <v>0.37662337662337664</v>
      </c>
    </row>
    <row r="216" spans="1:13" x14ac:dyDescent="0.25">
      <c r="A216" s="133" t="s">
        <v>201</v>
      </c>
      <c r="B216" s="134" t="s">
        <v>937</v>
      </c>
      <c r="C216" s="122">
        <v>12.166666666666666</v>
      </c>
      <c r="D216" s="122">
        <v>537</v>
      </c>
      <c r="E216" s="122">
        <v>44.136986301369866</v>
      </c>
      <c r="F216" s="122">
        <v>389</v>
      </c>
      <c r="G216" s="122">
        <v>31.972602739726032</v>
      </c>
      <c r="H216" s="122">
        <v>1746</v>
      </c>
      <c r="I216" s="122">
        <v>34.849315068493148</v>
      </c>
      <c r="J216" s="122">
        <v>9.287671232876713</v>
      </c>
      <c r="K216" s="122">
        <v>25.397260273972609</v>
      </c>
      <c r="L216" s="122">
        <v>6.5753424657534252</v>
      </c>
      <c r="M216" s="123">
        <v>0.72439478584729977</v>
      </c>
    </row>
    <row r="217" spans="1:13" x14ac:dyDescent="0.25">
      <c r="A217" s="133" t="s">
        <v>201</v>
      </c>
      <c r="B217" s="134" t="s">
        <v>938</v>
      </c>
      <c r="C217" s="122">
        <v>12.166666666666666</v>
      </c>
      <c r="D217" s="122">
        <v>458</v>
      </c>
      <c r="E217" s="122">
        <v>37.643835616438359</v>
      </c>
      <c r="F217" s="122">
        <v>282</v>
      </c>
      <c r="G217" s="122">
        <v>23.178082191780824</v>
      </c>
      <c r="H217" s="122">
        <v>1331</v>
      </c>
      <c r="I217" s="122">
        <v>28.93150684931507</v>
      </c>
      <c r="J217" s="122">
        <v>8.7123287671232887</v>
      </c>
      <c r="K217" s="122">
        <v>14.958904109589042</v>
      </c>
      <c r="L217" s="122">
        <v>8.2191780821917817</v>
      </c>
      <c r="M217" s="123">
        <v>0.61572052401746724</v>
      </c>
    </row>
    <row r="218" spans="1:13" x14ac:dyDescent="0.25">
      <c r="A218" s="133" t="s">
        <v>201</v>
      </c>
      <c r="B218" s="134" t="s">
        <v>939</v>
      </c>
      <c r="C218" s="122">
        <v>12.166666666666666</v>
      </c>
      <c r="D218" s="122">
        <v>454</v>
      </c>
      <c r="E218" s="122">
        <v>37.315068493150697</v>
      </c>
      <c r="F218" s="122">
        <v>178</v>
      </c>
      <c r="G218" s="122">
        <v>14.630136986301371</v>
      </c>
      <c r="H218" s="122">
        <v>1569</v>
      </c>
      <c r="I218" s="122">
        <v>30.986301369863014</v>
      </c>
      <c r="J218" s="122">
        <v>6.3287671232876717</v>
      </c>
      <c r="K218" s="122">
        <v>7.6438356164383565</v>
      </c>
      <c r="L218" s="122">
        <v>6.9863013698630141</v>
      </c>
      <c r="M218" s="123">
        <v>0.39207048458149779</v>
      </c>
    </row>
    <row r="219" spans="1:13" x14ac:dyDescent="0.25">
      <c r="A219" s="133" t="s">
        <v>201</v>
      </c>
      <c r="B219" s="134" t="s">
        <v>940</v>
      </c>
      <c r="C219" s="122">
        <v>12.166666666666666</v>
      </c>
      <c r="D219" s="122">
        <v>506</v>
      </c>
      <c r="E219" s="122">
        <v>41.589041095890416</v>
      </c>
      <c r="F219" s="122">
        <v>204</v>
      </c>
      <c r="G219" s="122">
        <v>16.767123287671236</v>
      </c>
      <c r="H219" s="122">
        <v>1589</v>
      </c>
      <c r="I219" s="122">
        <v>31.315068493150687</v>
      </c>
      <c r="J219" s="122">
        <v>10.273972602739725</v>
      </c>
      <c r="K219" s="122">
        <v>8.9589041095890423</v>
      </c>
      <c r="L219" s="122">
        <v>7.8082191780821919</v>
      </c>
      <c r="M219" s="123">
        <v>0.40316205533596838</v>
      </c>
    </row>
    <row r="220" spans="1:13" x14ac:dyDescent="0.25">
      <c r="A220" s="124" t="s">
        <v>28</v>
      </c>
      <c r="B220" s="124"/>
      <c r="C220" s="125"/>
      <c r="D220" s="125"/>
      <c r="E220" s="125">
        <v>40.171232876712338</v>
      </c>
      <c r="F220" s="125"/>
      <c r="G220" s="125">
        <v>21.636986301369866</v>
      </c>
      <c r="H220" s="125"/>
      <c r="I220" s="125">
        <v>31.520547945205482</v>
      </c>
      <c r="J220" s="125">
        <v>8.6506849315068486</v>
      </c>
      <c r="K220" s="125">
        <v>14.239726027397262</v>
      </c>
      <c r="L220" s="125">
        <v>7.3972602739726039</v>
      </c>
      <c r="M220" s="125"/>
    </row>
    <row r="221" spans="1:13" x14ac:dyDescent="0.25">
      <c r="A221" s="126" t="s">
        <v>205</v>
      </c>
      <c r="B221" s="126"/>
      <c r="C221" s="127"/>
      <c r="D221" s="127">
        <v>1955</v>
      </c>
      <c r="E221" s="127"/>
      <c r="F221" s="127">
        <v>1053</v>
      </c>
      <c r="G221" s="127"/>
      <c r="H221" s="127">
        <v>6235</v>
      </c>
      <c r="I221" s="127"/>
      <c r="J221" s="127"/>
      <c r="K221" s="127"/>
      <c r="L221" s="127"/>
      <c r="M221" s="128">
        <v>0.53861892583120208</v>
      </c>
    </row>
    <row r="222" spans="1:13" x14ac:dyDescent="0.25">
      <c r="A222" s="133" t="s">
        <v>206</v>
      </c>
      <c r="B222" s="134" t="s">
        <v>943</v>
      </c>
      <c r="C222" s="122">
        <v>12.166666666666666</v>
      </c>
      <c r="D222" s="122">
        <v>999</v>
      </c>
      <c r="E222" s="122">
        <v>82.109589041095887</v>
      </c>
      <c r="F222" s="122">
        <v>612</v>
      </c>
      <c r="G222" s="122">
        <v>50.30136986301369</v>
      </c>
      <c r="H222" s="122">
        <v>1043</v>
      </c>
      <c r="I222" s="122">
        <v>55.315068493150676</v>
      </c>
      <c r="J222" s="122">
        <v>26.794520547945204</v>
      </c>
      <c r="K222" s="122">
        <v>27.534246575342468</v>
      </c>
      <c r="L222" s="122">
        <v>22.767123287671232</v>
      </c>
      <c r="M222" s="123">
        <v>0.61261261261261257</v>
      </c>
    </row>
    <row r="223" spans="1:13" x14ac:dyDescent="0.25">
      <c r="A223" s="133" t="s">
        <v>206</v>
      </c>
      <c r="B223" s="134" t="s">
        <v>941</v>
      </c>
      <c r="C223" s="122">
        <v>12.166666666666666</v>
      </c>
      <c r="D223" s="122">
        <v>775</v>
      </c>
      <c r="E223" s="122">
        <v>63.69863013698631</v>
      </c>
      <c r="F223" s="122">
        <v>466</v>
      </c>
      <c r="G223" s="122">
        <v>38.301369863013704</v>
      </c>
      <c r="H223" s="122">
        <v>2305</v>
      </c>
      <c r="I223" s="122">
        <v>48.821917808219183</v>
      </c>
      <c r="J223" s="122">
        <v>14.876712328767123</v>
      </c>
      <c r="K223" s="122">
        <v>28.520547945205486</v>
      </c>
      <c r="L223" s="122">
        <v>9.7808219178082201</v>
      </c>
      <c r="M223" s="123">
        <v>0.60129032258064519</v>
      </c>
    </row>
    <row r="224" spans="1:13" x14ac:dyDescent="0.25">
      <c r="A224" s="133" t="s">
        <v>206</v>
      </c>
      <c r="B224" s="134" t="s">
        <v>944</v>
      </c>
      <c r="C224" s="122">
        <v>12.166666666666666</v>
      </c>
      <c r="D224" s="122">
        <v>852</v>
      </c>
      <c r="E224" s="122">
        <v>70.027397260273972</v>
      </c>
      <c r="F224" s="122">
        <v>445</v>
      </c>
      <c r="G224" s="122">
        <v>36.575342465753423</v>
      </c>
      <c r="H224" s="122">
        <v>1065</v>
      </c>
      <c r="I224" s="122">
        <v>44.876712328767127</v>
      </c>
      <c r="J224" s="122">
        <v>25.150684931506852</v>
      </c>
      <c r="K224" s="122">
        <v>25.068493150684933</v>
      </c>
      <c r="L224" s="122">
        <v>11.506849315068493</v>
      </c>
      <c r="M224" s="123">
        <v>0.52230046948356812</v>
      </c>
    </row>
    <row r="225" spans="1:13" x14ac:dyDescent="0.25">
      <c r="A225" s="133" t="s">
        <v>206</v>
      </c>
      <c r="B225" s="134" t="s">
        <v>942</v>
      </c>
      <c r="C225" s="122">
        <v>12.166666666666666</v>
      </c>
      <c r="D225" s="122">
        <v>731</v>
      </c>
      <c r="E225" s="122">
        <v>60.08219178082193</v>
      </c>
      <c r="F225" s="122">
        <v>442</v>
      </c>
      <c r="G225" s="122">
        <v>36.328767123287662</v>
      </c>
      <c r="H225" s="122">
        <v>2376</v>
      </c>
      <c r="I225" s="122">
        <v>46.438356164383571</v>
      </c>
      <c r="J225" s="122">
        <v>13.643835616438356</v>
      </c>
      <c r="K225" s="122">
        <v>25.561643835616444</v>
      </c>
      <c r="L225" s="122">
        <v>10.767123287671232</v>
      </c>
      <c r="M225" s="123">
        <v>0.60465116279069764</v>
      </c>
    </row>
    <row r="226" spans="1:13" x14ac:dyDescent="0.25">
      <c r="A226" s="133" t="s">
        <v>206</v>
      </c>
      <c r="B226" s="134" t="s">
        <v>945</v>
      </c>
      <c r="C226" s="122">
        <v>12.166666666666666</v>
      </c>
      <c r="D226" s="122">
        <v>761</v>
      </c>
      <c r="E226" s="122">
        <v>62.547945205479465</v>
      </c>
      <c r="F226" s="122">
        <v>423</v>
      </c>
      <c r="G226" s="122">
        <v>34.767123287671239</v>
      </c>
      <c r="H226" s="122">
        <v>1190</v>
      </c>
      <c r="I226" s="122">
        <v>41.424657534246577</v>
      </c>
      <c r="J226" s="122">
        <v>21.123287671232884</v>
      </c>
      <c r="K226" s="122">
        <v>20.301369863013701</v>
      </c>
      <c r="L226" s="122">
        <v>14.465753424657535</v>
      </c>
      <c r="M226" s="123">
        <v>0.55584756898817345</v>
      </c>
    </row>
    <row r="227" spans="1:13" x14ac:dyDescent="0.25">
      <c r="A227" s="133" t="s">
        <v>206</v>
      </c>
      <c r="B227" s="134" t="s">
        <v>946</v>
      </c>
      <c r="C227" s="122">
        <v>12.166666666666666</v>
      </c>
      <c r="D227" s="122">
        <v>849</v>
      </c>
      <c r="E227" s="122">
        <v>69.780821917808225</v>
      </c>
      <c r="F227" s="122">
        <v>416</v>
      </c>
      <c r="G227" s="122">
        <v>34.191780821917817</v>
      </c>
      <c r="H227" s="122">
        <v>1320</v>
      </c>
      <c r="I227" s="122">
        <v>51.452054794520549</v>
      </c>
      <c r="J227" s="122">
        <v>18.328767123287673</v>
      </c>
      <c r="K227" s="122">
        <v>22.684931506849317</v>
      </c>
      <c r="L227" s="122">
        <v>11.506849315068495</v>
      </c>
      <c r="M227" s="123">
        <v>0.48998822143698467</v>
      </c>
    </row>
    <row r="228" spans="1:13" x14ac:dyDescent="0.25">
      <c r="A228" s="57" t="str">
        <f t="shared" ref="A228" si="0">A227</f>
        <v>Villavicencio</v>
      </c>
      <c r="B228" s="191" t="s">
        <v>947</v>
      </c>
      <c r="C228" s="150" t="s">
        <v>61</v>
      </c>
      <c r="D228" s="150" t="s">
        <v>61</v>
      </c>
      <c r="E228" s="150" t="s">
        <v>61</v>
      </c>
      <c r="F228" s="150" t="s">
        <v>61</v>
      </c>
      <c r="G228" s="150" t="s">
        <v>61</v>
      </c>
      <c r="H228" s="150" t="s">
        <v>61</v>
      </c>
      <c r="I228" s="150" t="s">
        <v>61</v>
      </c>
      <c r="J228" s="150" t="s">
        <v>61</v>
      </c>
      <c r="K228" s="150" t="s">
        <v>61</v>
      </c>
      <c r="L228" s="150" t="s">
        <v>61</v>
      </c>
      <c r="M228" s="151" t="s">
        <v>61</v>
      </c>
    </row>
    <row r="229" spans="1:13" x14ac:dyDescent="0.25">
      <c r="A229" s="124" t="s">
        <v>28</v>
      </c>
      <c r="B229" s="124"/>
      <c r="C229" s="125"/>
      <c r="D229" s="125"/>
      <c r="E229" s="125">
        <v>68.041095890410972</v>
      </c>
      <c r="F229" s="125"/>
      <c r="G229" s="125">
        <v>38.410958904109584</v>
      </c>
      <c r="H229" s="125"/>
      <c r="I229" s="125">
        <v>48.054794520547951</v>
      </c>
      <c r="J229" s="125">
        <v>19.986301369863018</v>
      </c>
      <c r="K229" s="125">
        <v>24.945205479452056</v>
      </c>
      <c r="L229" s="125">
        <v>13.465753424657533</v>
      </c>
      <c r="M229" s="125"/>
    </row>
    <row r="230" spans="1:13" x14ac:dyDescent="0.25">
      <c r="A230" s="126" t="s">
        <v>210</v>
      </c>
      <c r="B230" s="126"/>
      <c r="C230" s="127"/>
      <c r="D230" s="127">
        <v>4967</v>
      </c>
      <c r="E230" s="127"/>
      <c r="F230" s="127">
        <v>2804</v>
      </c>
      <c r="G230" s="127"/>
      <c r="H230" s="127">
        <v>9299</v>
      </c>
      <c r="I230" s="127"/>
      <c r="J230" s="127"/>
      <c r="K230" s="127"/>
      <c r="L230" s="127"/>
      <c r="M230" s="128">
        <v>0.56452587074692973</v>
      </c>
    </row>
    <row r="231" spans="1:13" x14ac:dyDescent="0.25">
      <c r="A231" s="133" t="s">
        <v>636</v>
      </c>
      <c r="B231" s="134" t="s">
        <v>948</v>
      </c>
      <c r="C231" s="122">
        <v>12.166666666666666</v>
      </c>
      <c r="D231" s="122">
        <v>562</v>
      </c>
      <c r="E231" s="122">
        <v>46.19178082191781</v>
      </c>
      <c r="F231" s="122">
        <v>315</v>
      </c>
      <c r="G231" s="122">
        <v>25.890410958904113</v>
      </c>
      <c r="H231" s="122">
        <v>1979</v>
      </c>
      <c r="I231" s="122">
        <v>41.671232876712338</v>
      </c>
      <c r="J231" s="122">
        <v>4.5205479452054798</v>
      </c>
      <c r="K231" s="122">
        <v>21.616438356164387</v>
      </c>
      <c r="L231" s="122">
        <v>4.2739726027397262</v>
      </c>
      <c r="M231" s="123">
        <v>0.56049822064056942</v>
      </c>
    </row>
    <row r="232" spans="1:13" x14ac:dyDescent="0.25">
      <c r="A232" s="133" t="s">
        <v>636</v>
      </c>
      <c r="B232" s="134" t="s">
        <v>949</v>
      </c>
      <c r="C232" s="122">
        <v>12.166666666666666</v>
      </c>
      <c r="D232" s="122">
        <v>628</v>
      </c>
      <c r="E232" s="122">
        <v>51.616438356164373</v>
      </c>
      <c r="F232" s="122">
        <v>363</v>
      </c>
      <c r="G232" s="122">
        <v>29.835616438356166</v>
      </c>
      <c r="H232" s="122">
        <v>1869</v>
      </c>
      <c r="I232" s="122">
        <v>40.849315068493155</v>
      </c>
      <c r="J232" s="122">
        <v>10.767123287671234</v>
      </c>
      <c r="K232" s="122">
        <v>25.150684931506849</v>
      </c>
      <c r="L232" s="122">
        <v>4.684931506849316</v>
      </c>
      <c r="M232" s="123">
        <v>0.57802547770700641</v>
      </c>
    </row>
    <row r="233" spans="1:13" x14ac:dyDescent="0.25">
      <c r="A233" s="124" t="s">
        <v>28</v>
      </c>
      <c r="B233" s="124"/>
      <c r="C233" s="125"/>
      <c r="D233" s="125"/>
      <c r="E233" s="125">
        <v>48.904109589041092</v>
      </c>
      <c r="F233" s="125"/>
      <c r="G233" s="125">
        <v>27.863013698630141</v>
      </c>
      <c r="H233" s="125"/>
      <c r="I233" s="125">
        <v>41.260273972602747</v>
      </c>
      <c r="J233" s="125">
        <v>7.6438356164383574</v>
      </c>
      <c r="K233" s="125">
        <v>23.38356164383562</v>
      </c>
      <c r="L233" s="125">
        <v>4.4794520547945211</v>
      </c>
      <c r="M233" s="125"/>
    </row>
    <row r="234" spans="1:13" x14ac:dyDescent="0.25">
      <c r="A234" s="126" t="s">
        <v>640</v>
      </c>
      <c r="B234" s="126"/>
      <c r="C234" s="127"/>
      <c r="D234" s="127">
        <v>1190</v>
      </c>
      <c r="E234" s="127"/>
      <c r="F234" s="127">
        <v>678</v>
      </c>
      <c r="G234" s="127">
        <v>55.726027397260282</v>
      </c>
      <c r="H234" s="127">
        <v>3848</v>
      </c>
      <c r="I234" s="127"/>
      <c r="J234" s="127"/>
      <c r="K234" s="127"/>
      <c r="L234" s="127"/>
      <c r="M234" s="128">
        <v>0.56974789915966384</v>
      </c>
    </row>
    <row r="235" spans="1:13" x14ac:dyDescent="0.25">
      <c r="A235" s="124" t="s">
        <v>211</v>
      </c>
      <c r="B235" s="124"/>
      <c r="C235" s="125"/>
      <c r="D235" s="125"/>
      <c r="E235" s="125">
        <v>58</v>
      </c>
      <c r="F235" s="125"/>
      <c r="G235" s="125">
        <v>39</v>
      </c>
      <c r="H235" s="125"/>
      <c r="I235" s="125">
        <v>49</v>
      </c>
      <c r="J235" s="125">
        <v>10</v>
      </c>
      <c r="K235" s="125">
        <v>32</v>
      </c>
      <c r="L235" s="125">
        <v>8</v>
      </c>
      <c r="M235" s="125"/>
    </row>
    <row r="236" spans="1:13" x14ac:dyDescent="0.25">
      <c r="A236" s="126" t="s">
        <v>212</v>
      </c>
      <c r="B236" s="126"/>
      <c r="C236" s="127"/>
      <c r="D236" s="127">
        <v>108127</v>
      </c>
      <c r="E236" s="127"/>
      <c r="F236" s="127">
        <v>72707</v>
      </c>
      <c r="G236" s="127"/>
      <c r="H236" s="127">
        <v>308800</v>
      </c>
      <c r="I236" s="127"/>
      <c r="J236" s="127"/>
      <c r="K236" s="127"/>
      <c r="L236" s="127"/>
      <c r="M236" s="128">
        <v>0.66729663030614395</v>
      </c>
    </row>
    <row r="237" spans="1:13" x14ac:dyDescent="0.25">
      <c r="A237" s="34" t="s">
        <v>213</v>
      </c>
    </row>
    <row r="238" spans="1:13" x14ac:dyDescent="0.25">
      <c r="A238" s="34" t="s">
        <v>214</v>
      </c>
    </row>
    <row r="239" spans="1:13" x14ac:dyDescent="0.25">
      <c r="A239" s="34" t="s">
        <v>215</v>
      </c>
    </row>
  </sheetData>
  <mergeCells count="3">
    <mergeCell ref="A11:M11"/>
    <mergeCell ref="I12:J12"/>
    <mergeCell ref="K12:L12"/>
  </mergeCells>
  <pageMargins left="0.23622047244094491" right="0.23622047244094491" top="0.74803149606299213" bottom="0.74803149606299213" header="0.31496062992125984" footer="0.31496062992125984"/>
  <pageSetup scale="59" fitToHeight="0" orientation="landscape" horizontalDpi="4294967293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7"/>
  <sheetViews>
    <sheetView showGridLines="0" zoomScaleNormal="100" zoomScaleSheetLayoutView="80" workbookViewId="0">
      <pane ySplit="14" topLeftCell="A15" activePane="bottomLeft" state="frozen"/>
      <selection activeCell="A14" sqref="A14"/>
      <selection pane="bottomLeft" activeCell="B14" sqref="B14"/>
    </sheetView>
  </sheetViews>
  <sheetFormatPr baseColWidth="10" defaultRowHeight="15" x14ac:dyDescent="0.25"/>
  <cols>
    <col min="1" max="1" width="18.7109375" customWidth="1"/>
    <col min="2" max="2" width="69.7109375" bestFit="1" customWidth="1"/>
    <col min="7" max="7" width="12.28515625" customWidth="1"/>
    <col min="9" max="9" width="10.140625" customWidth="1"/>
    <col min="10" max="10" width="12.42578125" customWidth="1"/>
    <col min="11" max="11" width="8" customWidth="1"/>
    <col min="12" max="12" width="11.5703125" customWidth="1"/>
    <col min="13" max="13" width="11.42578125" style="130"/>
    <col min="14" max="16384" width="11.42578125" style="154"/>
  </cols>
  <sheetData>
    <row r="1" spans="1:13" x14ac:dyDescent="0.25">
      <c r="A1" s="1"/>
      <c r="B1" s="2"/>
    </row>
    <row r="2" spans="1:13" x14ac:dyDescent="0.25">
      <c r="A2" s="193"/>
      <c r="B2" s="193"/>
      <c r="D2" s="173" t="s">
        <v>0</v>
      </c>
    </row>
    <row r="3" spans="1:13" ht="15" customHeight="1" x14ac:dyDescent="0.25">
      <c r="A3" s="194"/>
      <c r="B3" s="194"/>
      <c r="D3" s="172" t="s">
        <v>1</v>
      </c>
      <c r="E3" s="189"/>
      <c r="F3" s="189"/>
      <c r="G3" s="189"/>
    </row>
    <row r="4" spans="1:13" x14ac:dyDescent="0.25">
      <c r="A4" s="212"/>
      <c r="B4" s="212"/>
      <c r="E4" s="190"/>
      <c r="F4" s="190"/>
      <c r="G4" s="190"/>
    </row>
    <row r="5" spans="1:13" x14ac:dyDescent="0.25">
      <c r="A5" s="8"/>
      <c r="B5" s="2"/>
    </row>
    <row r="6" spans="1:13" x14ac:dyDescent="0.25">
      <c r="A6" s="9" t="s">
        <v>216</v>
      </c>
      <c r="B6" s="2"/>
    </row>
    <row r="7" spans="1:13" x14ac:dyDescent="0.25">
      <c r="A7" s="10" t="s">
        <v>2</v>
      </c>
      <c r="B7" s="2"/>
    </row>
    <row r="8" spans="1:13" ht="18" x14ac:dyDescent="0.25">
      <c r="A8" s="10" t="s">
        <v>1041</v>
      </c>
      <c r="B8" s="2"/>
    </row>
    <row r="9" spans="1:13" ht="18" x14ac:dyDescent="0.25">
      <c r="A9" s="10" t="s">
        <v>953</v>
      </c>
      <c r="B9" s="2"/>
    </row>
    <row r="10" spans="1:13" x14ac:dyDescent="0.25">
      <c r="A10" s="10" t="s">
        <v>5</v>
      </c>
      <c r="B10" s="11"/>
    </row>
    <row r="11" spans="1:13" x14ac:dyDescent="0.25">
      <c r="A11" s="14" t="s">
        <v>6</v>
      </c>
      <c r="B11" s="11"/>
    </row>
    <row r="12" spans="1:13" ht="45.75" customHeight="1" x14ac:dyDescent="0.25">
      <c r="A12" s="213" t="s">
        <v>246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</row>
    <row r="13" spans="1:13" ht="27.75" customHeight="1" x14ac:dyDescent="0.25">
      <c r="A13" s="74"/>
      <c r="B13" s="75"/>
      <c r="C13" s="74"/>
      <c r="D13" s="74"/>
      <c r="E13" s="74"/>
      <c r="F13" s="74"/>
      <c r="G13" s="74"/>
      <c r="H13" s="74"/>
      <c r="I13" s="207" t="s">
        <v>8</v>
      </c>
      <c r="J13" s="208"/>
      <c r="K13" s="207" t="s">
        <v>16</v>
      </c>
      <c r="L13" s="208"/>
      <c r="M13" s="152"/>
    </row>
    <row r="14" spans="1:13" ht="48" x14ac:dyDescent="0.25">
      <c r="A14" s="18" t="s">
        <v>10</v>
      </c>
      <c r="B14" s="18" t="s">
        <v>11</v>
      </c>
      <c r="C14" s="89" t="s">
        <v>12</v>
      </c>
      <c r="D14" s="89" t="s">
        <v>241</v>
      </c>
      <c r="E14" s="89" t="s">
        <v>233</v>
      </c>
      <c r="F14" s="89" t="s">
        <v>15</v>
      </c>
      <c r="G14" s="89" t="s">
        <v>9</v>
      </c>
      <c r="H14" s="89" t="s">
        <v>242</v>
      </c>
      <c r="I14" s="19" t="s">
        <v>18</v>
      </c>
      <c r="J14" s="19" t="s">
        <v>19</v>
      </c>
      <c r="K14" s="19" t="s">
        <v>18</v>
      </c>
      <c r="L14" s="19" t="s">
        <v>19</v>
      </c>
      <c r="M14" s="20" t="s">
        <v>20</v>
      </c>
    </row>
    <row r="15" spans="1:13" x14ac:dyDescent="0.25">
      <c r="A15" s="133" t="s">
        <v>21</v>
      </c>
      <c r="B15" s="134" t="s">
        <v>1414</v>
      </c>
      <c r="C15" s="139">
        <v>12.166666666666666</v>
      </c>
      <c r="D15" s="139">
        <v>1008</v>
      </c>
      <c r="E15" s="139">
        <v>82.849315068493127</v>
      </c>
      <c r="F15" s="139">
        <v>997</v>
      </c>
      <c r="G15" s="139">
        <v>81.945205479452056</v>
      </c>
      <c r="H15" s="139">
        <v>28</v>
      </c>
      <c r="I15" s="139">
        <v>59.835616438356155</v>
      </c>
      <c r="J15" s="139">
        <v>23.013698630136986</v>
      </c>
      <c r="K15" s="139">
        <v>59.095890410958901</v>
      </c>
      <c r="L15" s="139">
        <v>22.849315068493151</v>
      </c>
      <c r="M15" s="123">
        <v>0.98908730158730163</v>
      </c>
    </row>
    <row r="16" spans="1:13" x14ac:dyDescent="0.25">
      <c r="A16" s="124" t="s">
        <v>28</v>
      </c>
      <c r="B16" s="124"/>
      <c r="C16" s="125"/>
      <c r="D16" s="125"/>
      <c r="E16" s="125">
        <v>82.849315068493127</v>
      </c>
      <c r="F16" s="125"/>
      <c r="G16" s="125">
        <v>81.945205479452056</v>
      </c>
      <c r="H16" s="125"/>
      <c r="I16" s="125">
        <v>59.835616438356155</v>
      </c>
      <c r="J16" s="125">
        <v>23.013698630136986</v>
      </c>
      <c r="K16" s="125">
        <v>59.095890410958901</v>
      </c>
      <c r="L16" s="125">
        <v>22.849315068493151</v>
      </c>
      <c r="M16" s="125"/>
    </row>
    <row r="17" spans="1:13" x14ac:dyDescent="0.25">
      <c r="A17" s="126" t="s">
        <v>29</v>
      </c>
      <c r="B17" s="126"/>
      <c r="C17" s="127"/>
      <c r="D17" s="127">
        <v>1008</v>
      </c>
      <c r="E17" s="127"/>
      <c r="F17" s="127">
        <v>997</v>
      </c>
      <c r="G17" s="127"/>
      <c r="H17" s="127">
        <v>28</v>
      </c>
      <c r="I17" s="127"/>
      <c r="J17" s="127"/>
      <c r="K17" s="127"/>
      <c r="L17" s="127"/>
      <c r="M17" s="128">
        <v>0.98908730158730163</v>
      </c>
    </row>
    <row r="18" spans="1:13" x14ac:dyDescent="0.25">
      <c r="A18" s="133" t="s">
        <v>30</v>
      </c>
      <c r="B18" s="134" t="s">
        <v>1042</v>
      </c>
      <c r="C18" s="139">
        <v>12.166666666666666</v>
      </c>
      <c r="D18" s="139">
        <v>534</v>
      </c>
      <c r="E18" s="139">
        <v>43.890410958904113</v>
      </c>
      <c r="F18" s="139">
        <v>419</v>
      </c>
      <c r="G18" s="139">
        <v>34.438356164383563</v>
      </c>
      <c r="H18" s="139">
        <v>201</v>
      </c>
      <c r="I18" s="139">
        <v>26.712328767123289</v>
      </c>
      <c r="J18" s="139">
        <v>17.178082191780824</v>
      </c>
      <c r="K18" s="139">
        <v>19.561643835616437</v>
      </c>
      <c r="L18" s="139">
        <v>14.876712328767125</v>
      </c>
      <c r="M18" s="123">
        <v>0.78464419475655434</v>
      </c>
    </row>
    <row r="19" spans="1:13" x14ac:dyDescent="0.25">
      <c r="A19" s="133" t="s">
        <v>30</v>
      </c>
      <c r="B19" s="134" t="s">
        <v>1415</v>
      </c>
      <c r="C19" s="139">
        <v>12.166666666666666</v>
      </c>
      <c r="D19" s="139">
        <v>705</v>
      </c>
      <c r="E19" s="139">
        <v>57.945205479452078</v>
      </c>
      <c r="F19" s="139">
        <v>695</v>
      </c>
      <c r="G19" s="139">
        <v>57.123287671232902</v>
      </c>
      <c r="H19" s="139">
        <v>33</v>
      </c>
      <c r="I19" s="139">
        <v>49.315068493150704</v>
      </c>
      <c r="J19" s="139">
        <v>8.6301369863013715</v>
      </c>
      <c r="K19" s="139">
        <v>50.630136986301395</v>
      </c>
      <c r="L19" s="139">
        <v>6.4931506849315079</v>
      </c>
      <c r="M19" s="123">
        <v>0.98581560283687941</v>
      </c>
    </row>
    <row r="20" spans="1:13" x14ac:dyDescent="0.25">
      <c r="A20" s="133" t="s">
        <v>30</v>
      </c>
      <c r="B20" s="134" t="s">
        <v>1043</v>
      </c>
      <c r="C20" s="139">
        <v>12.166666666666666</v>
      </c>
      <c r="D20" s="139">
        <v>542</v>
      </c>
      <c r="E20" s="139">
        <v>44.547945205479451</v>
      </c>
      <c r="F20" s="139">
        <v>401</v>
      </c>
      <c r="G20" s="139">
        <v>32.958904109589049</v>
      </c>
      <c r="H20" s="139">
        <v>235</v>
      </c>
      <c r="I20" s="139">
        <v>26.712328767123292</v>
      </c>
      <c r="J20" s="139">
        <v>17.835616438356166</v>
      </c>
      <c r="K20" s="139">
        <v>17.178082191780824</v>
      </c>
      <c r="L20" s="139">
        <v>15.78082191780822</v>
      </c>
      <c r="M20" s="123">
        <v>0.73985239852398521</v>
      </c>
    </row>
    <row r="21" spans="1:13" x14ac:dyDescent="0.25">
      <c r="A21" s="133" t="s">
        <v>30</v>
      </c>
      <c r="B21" s="134" t="s">
        <v>1416</v>
      </c>
      <c r="C21" s="139">
        <v>12.166666666666666</v>
      </c>
      <c r="D21" s="139">
        <v>678</v>
      </c>
      <c r="E21" s="139">
        <v>55.726027397260275</v>
      </c>
      <c r="F21" s="139">
        <v>660</v>
      </c>
      <c r="G21" s="139">
        <v>54.246575342465754</v>
      </c>
      <c r="H21" s="139">
        <v>28</v>
      </c>
      <c r="I21" s="139">
        <v>47.178082191780817</v>
      </c>
      <c r="J21" s="139">
        <v>8.5479452054794525</v>
      </c>
      <c r="K21" s="139">
        <v>48.493150684931507</v>
      </c>
      <c r="L21" s="139">
        <v>5.7534246575342483</v>
      </c>
      <c r="M21" s="123">
        <v>0.97345132743362828</v>
      </c>
    </row>
    <row r="22" spans="1:13" x14ac:dyDescent="0.25">
      <c r="A22" s="124" t="s">
        <v>28</v>
      </c>
      <c r="B22" s="124"/>
      <c r="C22" s="125"/>
      <c r="D22" s="125"/>
      <c r="E22" s="125">
        <v>50.527397260273986</v>
      </c>
      <c r="F22" s="125"/>
      <c r="G22" s="125">
        <v>44.691780821917817</v>
      </c>
      <c r="H22" s="125"/>
      <c r="I22" s="125">
        <v>37.479452054794528</v>
      </c>
      <c r="J22" s="125">
        <v>13.047945205479454</v>
      </c>
      <c r="K22" s="125">
        <v>33.965753424657535</v>
      </c>
      <c r="L22" s="125">
        <v>10.726027397260275</v>
      </c>
      <c r="M22" s="125"/>
    </row>
    <row r="23" spans="1:13" x14ac:dyDescent="0.25">
      <c r="A23" s="126" t="s">
        <v>34</v>
      </c>
      <c r="B23" s="126"/>
      <c r="C23" s="127"/>
      <c r="D23" s="127">
        <v>2459</v>
      </c>
      <c r="E23" s="127"/>
      <c r="F23" s="127">
        <v>2175</v>
      </c>
      <c r="G23" s="127"/>
      <c r="H23" s="127">
        <v>497</v>
      </c>
      <c r="I23" s="127"/>
      <c r="J23" s="127"/>
      <c r="K23" s="127"/>
      <c r="L23" s="127"/>
      <c r="M23" s="128">
        <v>0.88450589670597801</v>
      </c>
    </row>
    <row r="24" spans="1:13" x14ac:dyDescent="0.25">
      <c r="A24" s="133" t="s">
        <v>35</v>
      </c>
      <c r="B24" s="134" t="s">
        <v>1417</v>
      </c>
      <c r="C24" s="139">
        <v>12.166666666666666</v>
      </c>
      <c r="D24" s="139">
        <v>1076</v>
      </c>
      <c r="E24" s="139">
        <v>88.438356164383549</v>
      </c>
      <c r="F24" s="139">
        <v>300</v>
      </c>
      <c r="G24" s="139">
        <v>24.657534246575352</v>
      </c>
      <c r="H24" s="139">
        <v>8</v>
      </c>
      <c r="I24" s="139">
        <v>72.657534246575352</v>
      </c>
      <c r="J24" s="139">
        <v>15.780821917808222</v>
      </c>
      <c r="K24" s="139">
        <v>9.9452054794520564</v>
      </c>
      <c r="L24" s="139">
        <v>14.712328767123287</v>
      </c>
      <c r="M24" s="123">
        <v>0.27881040892193309</v>
      </c>
    </row>
    <row r="25" spans="1:13" x14ac:dyDescent="0.25">
      <c r="A25" s="133" t="s">
        <v>35</v>
      </c>
      <c r="B25" s="134" t="s">
        <v>1427</v>
      </c>
      <c r="C25" s="139">
        <v>12.166666666666666</v>
      </c>
      <c r="D25" s="139">
        <v>712</v>
      </c>
      <c r="E25" s="139">
        <v>58.520547945205479</v>
      </c>
      <c r="F25" s="139">
        <v>598</v>
      </c>
      <c r="G25" s="139">
        <v>49.150684931506859</v>
      </c>
      <c r="H25" s="139">
        <v>297</v>
      </c>
      <c r="I25" s="139">
        <v>45.369863013698641</v>
      </c>
      <c r="J25" s="139">
        <v>13.150684931506849</v>
      </c>
      <c r="K25" s="139">
        <v>39.12328767123288</v>
      </c>
      <c r="L25" s="139">
        <v>10.027397260273974</v>
      </c>
      <c r="M25" s="123">
        <v>0.8398876404494382</v>
      </c>
    </row>
    <row r="26" spans="1:13" x14ac:dyDescent="0.25">
      <c r="A26" s="133" t="s">
        <v>35</v>
      </c>
      <c r="B26" s="134" t="s">
        <v>1418</v>
      </c>
      <c r="C26" s="139">
        <v>9.1</v>
      </c>
      <c r="D26" s="139">
        <v>706</v>
      </c>
      <c r="E26" s="139">
        <v>77.582417582417577</v>
      </c>
      <c r="F26" s="139">
        <v>81</v>
      </c>
      <c r="G26" s="139">
        <v>8.9010989010989015</v>
      </c>
      <c r="H26" s="139">
        <v>0</v>
      </c>
      <c r="I26" s="139">
        <v>61.978021978021985</v>
      </c>
      <c r="J26" s="139">
        <v>15.604395604395604</v>
      </c>
      <c r="K26" s="139">
        <v>0</v>
      </c>
      <c r="L26" s="139">
        <v>8.9010989010989015</v>
      </c>
      <c r="M26" s="123">
        <v>0.11473087818696884</v>
      </c>
    </row>
    <row r="27" spans="1:13" x14ac:dyDescent="0.25">
      <c r="A27" s="133" t="s">
        <v>35</v>
      </c>
      <c r="B27" s="134" t="s">
        <v>1419</v>
      </c>
      <c r="C27" s="139">
        <v>9.1</v>
      </c>
      <c r="D27" s="139">
        <v>723</v>
      </c>
      <c r="E27" s="139">
        <v>79.450549450549431</v>
      </c>
      <c r="F27" s="139">
        <v>661</v>
      </c>
      <c r="G27" s="139">
        <v>72.637362637362628</v>
      </c>
      <c r="H27" s="139">
        <v>12</v>
      </c>
      <c r="I27" s="139">
        <v>56.923076923076906</v>
      </c>
      <c r="J27" s="139">
        <v>22.527472527472526</v>
      </c>
      <c r="K27" s="139">
        <v>57.802197802197789</v>
      </c>
      <c r="L27" s="139">
        <v>14.835164835164836</v>
      </c>
      <c r="M27" s="123">
        <v>0.91424619640387272</v>
      </c>
    </row>
    <row r="28" spans="1:13" x14ac:dyDescent="0.25">
      <c r="A28" s="133" t="s">
        <v>35</v>
      </c>
      <c r="B28" s="134" t="s">
        <v>1420</v>
      </c>
      <c r="C28" s="139">
        <v>12.166666666666666</v>
      </c>
      <c r="D28" s="139">
        <v>268</v>
      </c>
      <c r="E28" s="139">
        <v>22.027397260273979</v>
      </c>
      <c r="F28" s="139">
        <v>257</v>
      </c>
      <c r="G28" s="139">
        <v>21.123287671232884</v>
      </c>
      <c r="H28" s="139">
        <v>12</v>
      </c>
      <c r="I28" s="139">
        <v>22.027397260273979</v>
      </c>
      <c r="J28" s="139"/>
      <c r="K28" s="139">
        <v>21.123287671232884</v>
      </c>
      <c r="L28" s="139"/>
      <c r="M28" s="123">
        <v>0.95895522388059706</v>
      </c>
    </row>
    <row r="29" spans="1:13" x14ac:dyDescent="0.25">
      <c r="A29" s="133" t="s">
        <v>35</v>
      </c>
      <c r="B29" s="134" t="s">
        <v>1421</v>
      </c>
      <c r="C29" s="139">
        <v>12.166666666666666</v>
      </c>
      <c r="D29" s="139">
        <v>929</v>
      </c>
      <c r="E29" s="139">
        <v>76.356164383561634</v>
      </c>
      <c r="F29" s="139">
        <v>418</v>
      </c>
      <c r="G29" s="139">
        <v>34.356164383561648</v>
      </c>
      <c r="H29" s="139">
        <v>1469</v>
      </c>
      <c r="I29" s="139">
        <v>40.520547945205486</v>
      </c>
      <c r="J29" s="139">
        <v>35.835616438356162</v>
      </c>
      <c r="K29" s="139">
        <v>17.753424657534246</v>
      </c>
      <c r="L29" s="139">
        <v>16.602739726027398</v>
      </c>
      <c r="M29" s="123">
        <v>0.44994617868675996</v>
      </c>
    </row>
    <row r="30" spans="1:13" x14ac:dyDescent="0.25">
      <c r="A30" s="133" t="s">
        <v>35</v>
      </c>
      <c r="B30" s="134" t="s">
        <v>1422</v>
      </c>
      <c r="C30" s="139">
        <v>11.966666666666667</v>
      </c>
      <c r="D30" s="139">
        <v>789</v>
      </c>
      <c r="E30" s="139">
        <v>65.933147632311986</v>
      </c>
      <c r="F30" s="139">
        <v>641</v>
      </c>
      <c r="G30" s="139">
        <v>53.565459610027865</v>
      </c>
      <c r="H30" s="139">
        <v>9</v>
      </c>
      <c r="I30" s="139">
        <v>48.050139275766021</v>
      </c>
      <c r="J30" s="139">
        <v>17.883008356545961</v>
      </c>
      <c r="K30" s="139">
        <v>48.050139275766021</v>
      </c>
      <c r="L30" s="139">
        <v>5.5153203342618395</v>
      </c>
      <c r="M30" s="123">
        <v>0.81242078580481625</v>
      </c>
    </row>
    <row r="31" spans="1:13" x14ac:dyDescent="0.25">
      <c r="A31" s="133" t="s">
        <v>35</v>
      </c>
      <c r="B31" s="134" t="s">
        <v>1423</v>
      </c>
      <c r="C31" s="139">
        <v>12.166666666666666</v>
      </c>
      <c r="D31" s="139">
        <v>626</v>
      </c>
      <c r="E31" s="139">
        <v>51.452054794520556</v>
      </c>
      <c r="F31" s="139">
        <v>564</v>
      </c>
      <c r="G31" s="139">
        <v>46.356164383561648</v>
      </c>
      <c r="H31" s="139">
        <v>0</v>
      </c>
      <c r="I31" s="139">
        <v>35.342465753424662</v>
      </c>
      <c r="J31" s="139">
        <v>16.109589041095894</v>
      </c>
      <c r="K31" s="139">
        <v>35.753424657534254</v>
      </c>
      <c r="L31" s="139">
        <v>10.602739726027396</v>
      </c>
      <c r="M31" s="123">
        <v>0.90095846645367417</v>
      </c>
    </row>
    <row r="32" spans="1:13" x14ac:dyDescent="0.25">
      <c r="A32" s="133" t="s">
        <v>35</v>
      </c>
      <c r="B32" s="134" t="s">
        <v>1424</v>
      </c>
      <c r="C32" s="139">
        <v>12.166666666666666</v>
      </c>
      <c r="D32" s="139">
        <v>731</v>
      </c>
      <c r="E32" s="139">
        <v>60.082191780821923</v>
      </c>
      <c r="F32" s="139">
        <v>403</v>
      </c>
      <c r="G32" s="139">
        <v>33.12328767123288</v>
      </c>
      <c r="H32" s="139">
        <v>1869</v>
      </c>
      <c r="I32" s="139">
        <v>41.589041095890408</v>
      </c>
      <c r="J32" s="139">
        <v>18.493150684931507</v>
      </c>
      <c r="K32" s="139">
        <v>21.369863013698634</v>
      </c>
      <c r="L32" s="139">
        <v>11.753424657534246</v>
      </c>
      <c r="M32" s="123">
        <v>0.55129958960328318</v>
      </c>
    </row>
    <row r="33" spans="1:13" x14ac:dyDescent="0.25">
      <c r="A33" s="133" t="s">
        <v>35</v>
      </c>
      <c r="B33" s="134" t="s">
        <v>1425</v>
      </c>
      <c r="C33" s="139">
        <v>12</v>
      </c>
      <c r="D33" s="139">
        <v>796</v>
      </c>
      <c r="E33" s="139">
        <v>66.333333333333343</v>
      </c>
      <c r="F33" s="139">
        <v>751</v>
      </c>
      <c r="G33" s="139">
        <v>62.58333333333335</v>
      </c>
      <c r="H33" s="139">
        <v>0</v>
      </c>
      <c r="I33" s="139">
        <v>56.416666666666679</v>
      </c>
      <c r="J33" s="139">
        <v>9.9166666666666661</v>
      </c>
      <c r="K33" s="139">
        <v>56.416666666666679</v>
      </c>
      <c r="L33" s="139">
        <v>6.1666666666666661</v>
      </c>
      <c r="M33" s="123">
        <v>0.94346733668341709</v>
      </c>
    </row>
    <row r="34" spans="1:13" x14ac:dyDescent="0.25">
      <c r="A34" s="133" t="s">
        <v>35</v>
      </c>
      <c r="B34" s="134" t="s">
        <v>1426</v>
      </c>
      <c r="C34" s="139">
        <v>12.166666666666666</v>
      </c>
      <c r="D34" s="139">
        <v>491</v>
      </c>
      <c r="E34" s="139">
        <v>40.356164383561641</v>
      </c>
      <c r="F34" s="139">
        <v>332</v>
      </c>
      <c r="G34" s="139">
        <v>27.287671232876715</v>
      </c>
      <c r="H34" s="139">
        <v>943</v>
      </c>
      <c r="I34" s="139">
        <v>16.273972602739729</v>
      </c>
      <c r="J34" s="139">
        <v>24.082191780821923</v>
      </c>
      <c r="K34" s="139">
        <v>4.3561643835616444</v>
      </c>
      <c r="L34" s="139">
        <v>22.93150684931507</v>
      </c>
      <c r="M34" s="123">
        <v>0.6761710794297352</v>
      </c>
    </row>
    <row r="35" spans="1:13" x14ac:dyDescent="0.25">
      <c r="A35" s="124" t="s">
        <v>28</v>
      </c>
      <c r="B35" s="124"/>
      <c r="C35" s="125"/>
      <c r="D35" s="125"/>
      <c r="E35" s="125">
        <v>62.412029519176478</v>
      </c>
      <c r="F35" s="125"/>
      <c r="G35" s="125">
        <v>39.431095363851888</v>
      </c>
      <c r="H35" s="125"/>
      <c r="I35" s="125">
        <v>45.195338796485437</v>
      </c>
      <c r="J35" s="125">
        <v>18.938359794960128</v>
      </c>
      <c r="K35" s="125">
        <v>28.335787388988823</v>
      </c>
      <c r="L35" s="125">
        <v>12.20483877234936</v>
      </c>
      <c r="M35" s="125"/>
    </row>
    <row r="36" spans="1:13" x14ac:dyDescent="0.25">
      <c r="A36" s="126" t="s">
        <v>40</v>
      </c>
      <c r="B36" s="126"/>
      <c r="C36" s="127"/>
      <c r="D36" s="127">
        <v>7847</v>
      </c>
      <c r="E36" s="127"/>
      <c r="F36" s="127">
        <v>5006</v>
      </c>
      <c r="G36" s="127"/>
      <c r="H36" s="127">
        <v>4619</v>
      </c>
      <c r="I36" s="127"/>
      <c r="J36" s="127"/>
      <c r="K36" s="127"/>
      <c r="L36" s="127"/>
      <c r="M36" s="128">
        <v>0.63795080922645597</v>
      </c>
    </row>
    <row r="37" spans="1:13" x14ac:dyDescent="0.25">
      <c r="A37" s="133" t="s">
        <v>41</v>
      </c>
      <c r="B37" s="134" t="s">
        <v>1044</v>
      </c>
      <c r="C37" s="139">
        <v>12.166666666666666</v>
      </c>
      <c r="D37" s="139">
        <v>530</v>
      </c>
      <c r="E37" s="139">
        <v>43.561643835616444</v>
      </c>
      <c r="F37" s="139">
        <v>426</v>
      </c>
      <c r="G37" s="139">
        <v>35.013698630136986</v>
      </c>
      <c r="H37" s="139">
        <v>420</v>
      </c>
      <c r="I37" s="139">
        <v>31.315068493150687</v>
      </c>
      <c r="J37" s="139">
        <v>12.246575342465755</v>
      </c>
      <c r="K37" s="139">
        <v>23.260273972602739</v>
      </c>
      <c r="L37" s="139">
        <v>11.75342465753425</v>
      </c>
      <c r="M37" s="123">
        <v>0.80377358490566042</v>
      </c>
    </row>
    <row r="38" spans="1:13" x14ac:dyDescent="0.25">
      <c r="A38" s="133" t="s">
        <v>41</v>
      </c>
      <c r="B38" s="134" t="s">
        <v>1045</v>
      </c>
      <c r="C38" s="139">
        <v>12.166666666666666</v>
      </c>
      <c r="D38" s="139">
        <v>401</v>
      </c>
      <c r="E38" s="139">
        <v>32.958904109589042</v>
      </c>
      <c r="F38" s="139">
        <v>358</v>
      </c>
      <c r="G38" s="139">
        <v>29.424657534246577</v>
      </c>
      <c r="H38" s="139">
        <v>250</v>
      </c>
      <c r="I38" s="139">
        <v>22.438356164383563</v>
      </c>
      <c r="J38" s="139">
        <v>10.520547945205481</v>
      </c>
      <c r="K38" s="139">
        <v>23.342465753424662</v>
      </c>
      <c r="L38" s="139">
        <v>6.082191780821919</v>
      </c>
      <c r="M38" s="123">
        <v>0.89276807980049877</v>
      </c>
    </row>
    <row r="39" spans="1:13" x14ac:dyDescent="0.25">
      <c r="A39" s="133" t="s">
        <v>41</v>
      </c>
      <c r="B39" s="134" t="s">
        <v>1046</v>
      </c>
      <c r="C39" s="139">
        <v>12.166666666666666</v>
      </c>
      <c r="D39" s="139">
        <v>551</v>
      </c>
      <c r="E39" s="139">
        <v>45.287671232876711</v>
      </c>
      <c r="F39" s="139">
        <v>468</v>
      </c>
      <c r="G39" s="139">
        <v>38.465753424657535</v>
      </c>
      <c r="H39" s="139">
        <v>343</v>
      </c>
      <c r="I39" s="139">
        <v>33.205479452054803</v>
      </c>
      <c r="J39" s="139">
        <v>12.082191780821919</v>
      </c>
      <c r="K39" s="139">
        <v>28.109589041095894</v>
      </c>
      <c r="L39" s="139">
        <v>10.356164383561646</v>
      </c>
      <c r="M39" s="123">
        <v>0.84936479128856623</v>
      </c>
    </row>
    <row r="40" spans="1:13" x14ac:dyDescent="0.25">
      <c r="A40" s="133" t="s">
        <v>41</v>
      </c>
      <c r="B40" s="134" t="s">
        <v>1047</v>
      </c>
      <c r="C40" s="139">
        <v>12.166666666666666</v>
      </c>
      <c r="D40" s="139">
        <v>506</v>
      </c>
      <c r="E40" s="139">
        <v>41.589041095890408</v>
      </c>
      <c r="F40" s="139">
        <v>518</v>
      </c>
      <c r="G40" s="139">
        <v>42.57534246575343</v>
      </c>
      <c r="H40" s="139">
        <v>306</v>
      </c>
      <c r="I40" s="139">
        <v>28.684931506849317</v>
      </c>
      <c r="J40" s="139">
        <v>12.904109589041097</v>
      </c>
      <c r="K40" s="139">
        <v>34.356164383561648</v>
      </c>
      <c r="L40" s="139">
        <v>8.2191780821917817</v>
      </c>
      <c r="M40" s="123">
        <v>1.0237154150197629</v>
      </c>
    </row>
    <row r="41" spans="1:13" x14ac:dyDescent="0.25">
      <c r="A41" s="133" t="s">
        <v>41</v>
      </c>
      <c r="B41" s="134" t="s">
        <v>1048</v>
      </c>
      <c r="C41" s="139">
        <v>12.166666666666666</v>
      </c>
      <c r="D41" s="139">
        <v>513</v>
      </c>
      <c r="E41" s="139">
        <v>42.164383561643838</v>
      </c>
      <c r="F41" s="139">
        <v>403</v>
      </c>
      <c r="G41" s="139">
        <v>33.123287671232887</v>
      </c>
      <c r="H41" s="139">
        <v>396</v>
      </c>
      <c r="I41" s="139">
        <v>29.835616438356162</v>
      </c>
      <c r="J41" s="139">
        <v>12.328767123287671</v>
      </c>
      <c r="K41" s="139">
        <v>21.616438356164387</v>
      </c>
      <c r="L41" s="139">
        <v>11.506849315068495</v>
      </c>
      <c r="M41" s="123">
        <v>0.78557504873294348</v>
      </c>
    </row>
    <row r="42" spans="1:13" x14ac:dyDescent="0.25">
      <c r="A42" s="133" t="s">
        <v>41</v>
      </c>
      <c r="B42" s="134" t="s">
        <v>1049</v>
      </c>
      <c r="C42" s="139">
        <v>9.1</v>
      </c>
      <c r="D42" s="139">
        <v>261</v>
      </c>
      <c r="E42" s="139">
        <v>28.681318681318682</v>
      </c>
      <c r="F42" s="139">
        <v>178</v>
      </c>
      <c r="G42" s="139">
        <v>19.560439560439562</v>
      </c>
      <c r="H42" s="139">
        <v>369</v>
      </c>
      <c r="I42" s="139">
        <v>16.923076923076923</v>
      </c>
      <c r="J42" s="139">
        <v>11.758241758241757</v>
      </c>
      <c r="K42" s="139">
        <v>7.9120879120879124</v>
      </c>
      <c r="L42" s="139">
        <v>11.648351648351648</v>
      </c>
      <c r="M42" s="123">
        <v>0.68199233716475094</v>
      </c>
    </row>
    <row r="43" spans="1:13" x14ac:dyDescent="0.25">
      <c r="A43" s="133" t="s">
        <v>41</v>
      </c>
      <c r="B43" s="134" t="s">
        <v>1050</v>
      </c>
      <c r="C43" s="139">
        <v>12.166666666666666</v>
      </c>
      <c r="D43" s="139">
        <v>502</v>
      </c>
      <c r="E43" s="139">
        <v>41.260273972602747</v>
      </c>
      <c r="F43" s="139">
        <v>405</v>
      </c>
      <c r="G43" s="139">
        <v>33.287671232876711</v>
      </c>
      <c r="H43" s="139">
        <v>338</v>
      </c>
      <c r="I43" s="139">
        <v>28.849315068493155</v>
      </c>
      <c r="J43" s="139">
        <v>12.41095890410959</v>
      </c>
      <c r="K43" s="139">
        <v>25.479452054794521</v>
      </c>
      <c r="L43" s="139">
        <v>7.8082191780821919</v>
      </c>
      <c r="M43" s="123">
        <v>0.80677290836653381</v>
      </c>
    </row>
    <row r="44" spans="1:13" x14ac:dyDescent="0.25">
      <c r="A44" s="133" t="s">
        <v>41</v>
      </c>
      <c r="B44" s="134" t="s">
        <v>1051</v>
      </c>
      <c r="C44" s="139">
        <v>12.166666666666666</v>
      </c>
      <c r="D44" s="139">
        <v>523</v>
      </c>
      <c r="E44" s="139">
        <v>42.986301369863021</v>
      </c>
      <c r="F44" s="139">
        <v>407</v>
      </c>
      <c r="G44" s="139">
        <v>33.452054794520549</v>
      </c>
      <c r="H44" s="139">
        <v>280</v>
      </c>
      <c r="I44" s="139">
        <v>30.000000000000004</v>
      </c>
      <c r="J44" s="139">
        <v>12.986301369863014</v>
      </c>
      <c r="K44" s="139">
        <v>23.342465753424666</v>
      </c>
      <c r="L44" s="139">
        <v>10.109589041095891</v>
      </c>
      <c r="M44" s="123">
        <v>0.77820267686424471</v>
      </c>
    </row>
    <row r="45" spans="1:13" x14ac:dyDescent="0.25">
      <c r="A45" s="133" t="s">
        <v>41</v>
      </c>
      <c r="B45" s="134" t="s">
        <v>1052</v>
      </c>
      <c r="C45" s="139">
        <v>12.166666666666666</v>
      </c>
      <c r="D45" s="139">
        <v>507</v>
      </c>
      <c r="E45" s="139">
        <v>41.671232876712331</v>
      </c>
      <c r="F45" s="139">
        <v>377</v>
      </c>
      <c r="G45" s="139">
        <v>30.986301369863014</v>
      </c>
      <c r="H45" s="139">
        <v>330</v>
      </c>
      <c r="I45" s="139">
        <v>30</v>
      </c>
      <c r="J45" s="139">
        <v>11.671232876712329</v>
      </c>
      <c r="K45" s="139">
        <v>23.424657534246577</v>
      </c>
      <c r="L45" s="139">
        <v>7.5616438356164393</v>
      </c>
      <c r="M45" s="123">
        <v>0.74358974358974361</v>
      </c>
    </row>
    <row r="46" spans="1:13" x14ac:dyDescent="0.25">
      <c r="A46" s="133" t="s">
        <v>41</v>
      </c>
      <c r="B46" s="134" t="s">
        <v>1053</v>
      </c>
      <c r="C46" s="139">
        <v>12.166666666666666</v>
      </c>
      <c r="D46" s="139">
        <v>506</v>
      </c>
      <c r="E46" s="139">
        <v>41.589041095890416</v>
      </c>
      <c r="F46" s="139">
        <v>429</v>
      </c>
      <c r="G46" s="139">
        <v>35.260273972602747</v>
      </c>
      <c r="H46" s="139">
        <v>459</v>
      </c>
      <c r="I46" s="139">
        <v>29.506849315068493</v>
      </c>
      <c r="J46" s="139">
        <v>12.082191780821919</v>
      </c>
      <c r="K46" s="139">
        <v>23.178082191780824</v>
      </c>
      <c r="L46" s="139">
        <v>12.082191780821917</v>
      </c>
      <c r="M46" s="123">
        <v>0.84782608695652173</v>
      </c>
    </row>
    <row r="47" spans="1:13" x14ac:dyDescent="0.25">
      <c r="A47" s="133" t="s">
        <v>41</v>
      </c>
      <c r="B47" s="134" t="s">
        <v>1054</v>
      </c>
      <c r="C47" s="139">
        <v>12.166666666666666</v>
      </c>
      <c r="D47" s="139">
        <v>569</v>
      </c>
      <c r="E47" s="139">
        <v>46.767123287671239</v>
      </c>
      <c r="F47" s="139">
        <v>356</v>
      </c>
      <c r="G47" s="139">
        <v>29.260273972602739</v>
      </c>
      <c r="H47" s="139">
        <v>473</v>
      </c>
      <c r="I47" s="139">
        <v>33.616438356164387</v>
      </c>
      <c r="J47" s="139">
        <v>13.15068493150685</v>
      </c>
      <c r="K47" s="139">
        <v>23.506849315068493</v>
      </c>
      <c r="L47" s="139">
        <v>5.7534246575342474</v>
      </c>
      <c r="M47" s="123">
        <v>0.62565905096660812</v>
      </c>
    </row>
    <row r="48" spans="1:13" x14ac:dyDescent="0.25">
      <c r="A48" s="133" t="s">
        <v>41</v>
      </c>
      <c r="B48" s="134" t="s">
        <v>1055</v>
      </c>
      <c r="C48" s="139">
        <v>12.166666666666666</v>
      </c>
      <c r="D48" s="139">
        <v>537</v>
      </c>
      <c r="E48" s="139">
        <v>44.136986301369866</v>
      </c>
      <c r="F48" s="139">
        <v>474</v>
      </c>
      <c r="G48" s="139">
        <v>38.958904109589042</v>
      </c>
      <c r="H48" s="139">
        <v>414</v>
      </c>
      <c r="I48" s="139">
        <v>31.890410958904116</v>
      </c>
      <c r="J48" s="139">
        <v>12.246575342465755</v>
      </c>
      <c r="K48" s="139">
        <v>28.273972602739725</v>
      </c>
      <c r="L48" s="139">
        <v>10.684931506849315</v>
      </c>
      <c r="M48" s="123">
        <v>0.88268156424581001</v>
      </c>
    </row>
    <row r="49" spans="1:13" x14ac:dyDescent="0.25">
      <c r="A49" s="133" t="s">
        <v>41</v>
      </c>
      <c r="B49" s="134" t="s">
        <v>1056</v>
      </c>
      <c r="C49" s="139">
        <v>12.166666666666666</v>
      </c>
      <c r="D49" s="139">
        <v>492</v>
      </c>
      <c r="E49" s="139">
        <v>40.438356164383563</v>
      </c>
      <c r="F49" s="139">
        <v>355</v>
      </c>
      <c r="G49" s="139">
        <v>29.17808219178082</v>
      </c>
      <c r="H49" s="139">
        <v>439</v>
      </c>
      <c r="I49" s="139">
        <v>29.013698630136986</v>
      </c>
      <c r="J49" s="139">
        <v>11.424657534246574</v>
      </c>
      <c r="K49" s="139">
        <v>19.643835616438359</v>
      </c>
      <c r="L49" s="139">
        <v>9.5342465753424648</v>
      </c>
      <c r="M49" s="123">
        <v>0.72154471544715448</v>
      </c>
    </row>
    <row r="50" spans="1:13" x14ac:dyDescent="0.25">
      <c r="A50" s="133" t="s">
        <v>41</v>
      </c>
      <c r="B50" s="134" t="s">
        <v>1057</v>
      </c>
      <c r="C50" s="139">
        <v>12.166666666666666</v>
      </c>
      <c r="D50" s="139">
        <v>308</v>
      </c>
      <c r="E50" s="139">
        <v>25.31506849315068</v>
      </c>
      <c r="F50" s="139">
        <v>299</v>
      </c>
      <c r="G50" s="139">
        <v>24.57534246575343</v>
      </c>
      <c r="H50" s="139">
        <v>325</v>
      </c>
      <c r="I50" s="139">
        <v>15.863013698630139</v>
      </c>
      <c r="J50" s="139">
        <v>9.4520547945205493</v>
      </c>
      <c r="K50" s="139">
        <v>19.397260273972602</v>
      </c>
      <c r="L50" s="139">
        <v>5.1780821917808222</v>
      </c>
      <c r="M50" s="123">
        <v>0.97077922077922074</v>
      </c>
    </row>
    <row r="51" spans="1:13" x14ac:dyDescent="0.25">
      <c r="A51" s="133" t="s">
        <v>41</v>
      </c>
      <c r="B51" s="134" t="s">
        <v>1058</v>
      </c>
      <c r="C51" s="139">
        <v>3</v>
      </c>
      <c r="D51" s="139">
        <v>80</v>
      </c>
      <c r="E51" s="139">
        <v>26.666666666666668</v>
      </c>
      <c r="F51" s="139">
        <v>67</v>
      </c>
      <c r="G51" s="139">
        <v>22.333333333333329</v>
      </c>
      <c r="H51" s="139">
        <v>447</v>
      </c>
      <c r="I51" s="139">
        <v>26.666666666666668</v>
      </c>
      <c r="J51" s="139"/>
      <c r="K51" s="139">
        <v>22.333333333333329</v>
      </c>
      <c r="L51" s="139"/>
      <c r="M51" s="123">
        <v>0.83750000000000002</v>
      </c>
    </row>
    <row r="52" spans="1:13" x14ac:dyDescent="0.25">
      <c r="A52" s="133" t="s">
        <v>41</v>
      </c>
      <c r="B52" s="134" t="s">
        <v>1059</v>
      </c>
      <c r="C52" s="139">
        <v>12.166666666666666</v>
      </c>
      <c r="D52" s="139">
        <v>514</v>
      </c>
      <c r="E52" s="139">
        <v>42.246575342465754</v>
      </c>
      <c r="F52" s="139">
        <v>467</v>
      </c>
      <c r="G52" s="139">
        <v>38.38356164383562</v>
      </c>
      <c r="H52" s="139">
        <v>360</v>
      </c>
      <c r="I52" s="139">
        <v>30.082191780821915</v>
      </c>
      <c r="J52" s="139">
        <v>12.164383561643836</v>
      </c>
      <c r="K52" s="139">
        <v>29.260273972602739</v>
      </c>
      <c r="L52" s="139">
        <v>9.1232876712328785</v>
      </c>
      <c r="M52" s="123">
        <v>0.90856031128404668</v>
      </c>
    </row>
    <row r="53" spans="1:13" x14ac:dyDescent="0.25">
      <c r="A53" s="133" t="s">
        <v>41</v>
      </c>
      <c r="B53" s="134" t="s">
        <v>1060</v>
      </c>
      <c r="C53" s="139">
        <v>9.1</v>
      </c>
      <c r="D53" s="139">
        <v>330</v>
      </c>
      <c r="E53" s="139">
        <v>36.263736263736263</v>
      </c>
      <c r="F53" s="139">
        <v>239</v>
      </c>
      <c r="G53" s="139">
        <v>26.263736263736263</v>
      </c>
      <c r="H53" s="139">
        <v>479</v>
      </c>
      <c r="I53" s="139">
        <v>25.604395604395606</v>
      </c>
      <c r="J53" s="139">
        <v>10.659340659340659</v>
      </c>
      <c r="K53" s="139">
        <v>17.252747252747252</v>
      </c>
      <c r="L53" s="139">
        <v>9.0109890109890109</v>
      </c>
      <c r="M53" s="123">
        <v>0.72424242424242424</v>
      </c>
    </row>
    <row r="54" spans="1:13" x14ac:dyDescent="0.25">
      <c r="A54" s="133" t="s">
        <v>41</v>
      </c>
      <c r="B54" s="134" t="s">
        <v>1061</v>
      </c>
      <c r="C54" s="139">
        <v>12.166666666666666</v>
      </c>
      <c r="D54" s="139">
        <v>395</v>
      </c>
      <c r="E54" s="139">
        <v>32.465753424657535</v>
      </c>
      <c r="F54" s="139">
        <v>253</v>
      </c>
      <c r="G54" s="139">
        <v>20.794520547945204</v>
      </c>
      <c r="H54" s="139">
        <v>496</v>
      </c>
      <c r="I54" s="139">
        <v>21.123287671232877</v>
      </c>
      <c r="J54" s="139">
        <v>11.342465753424658</v>
      </c>
      <c r="K54" s="139">
        <v>11.835616438356166</v>
      </c>
      <c r="L54" s="139">
        <v>8.9589041095890423</v>
      </c>
      <c r="M54" s="123">
        <v>0.64050632911392402</v>
      </c>
    </row>
    <row r="55" spans="1:13" x14ac:dyDescent="0.25">
      <c r="A55" s="133" t="s">
        <v>41</v>
      </c>
      <c r="B55" s="134" t="s">
        <v>1062</v>
      </c>
      <c r="C55" s="139">
        <v>12.166666666666666</v>
      </c>
      <c r="D55" s="139">
        <v>517</v>
      </c>
      <c r="E55" s="139">
        <v>42.4931506849315</v>
      </c>
      <c r="F55" s="139">
        <v>393</v>
      </c>
      <c r="G55" s="139">
        <v>32.301369863013704</v>
      </c>
      <c r="H55" s="139">
        <v>458</v>
      </c>
      <c r="I55" s="139">
        <v>29.506849315068497</v>
      </c>
      <c r="J55" s="139">
        <v>12.986301369863016</v>
      </c>
      <c r="K55" s="139">
        <v>21.287671232876715</v>
      </c>
      <c r="L55" s="139">
        <v>11.013698630136986</v>
      </c>
      <c r="M55" s="122" t="s">
        <v>61</v>
      </c>
    </row>
    <row r="56" spans="1:13" x14ac:dyDescent="0.25">
      <c r="A56" s="133" t="s">
        <v>41</v>
      </c>
      <c r="B56" s="134" t="s">
        <v>1063</v>
      </c>
      <c r="C56" s="139">
        <v>6.0333333333333332</v>
      </c>
      <c r="D56" s="139">
        <v>179</v>
      </c>
      <c r="E56" s="139">
        <v>29.66850828729282</v>
      </c>
      <c r="F56" s="139">
        <v>178</v>
      </c>
      <c r="G56" s="139">
        <v>29.502762430939224</v>
      </c>
      <c r="H56" s="139">
        <v>417</v>
      </c>
      <c r="I56" s="139">
        <v>22.541436464088399</v>
      </c>
      <c r="J56" s="139">
        <v>7.1270718232044201</v>
      </c>
      <c r="K56" s="139">
        <v>22.541436464088395</v>
      </c>
      <c r="L56" s="139">
        <v>6.9613259668508283</v>
      </c>
      <c r="M56" s="123">
        <v>0.994413407821229</v>
      </c>
    </row>
    <row r="57" spans="1:13" x14ac:dyDescent="0.25">
      <c r="A57" s="133" t="s">
        <v>41</v>
      </c>
      <c r="B57" s="134" t="s">
        <v>1064</v>
      </c>
      <c r="C57" s="139">
        <v>9.1</v>
      </c>
      <c r="D57" s="139">
        <v>367</v>
      </c>
      <c r="E57" s="139">
        <v>40.329670329670328</v>
      </c>
      <c r="F57" s="139">
        <v>276</v>
      </c>
      <c r="G57" s="139">
        <v>30.329670329670328</v>
      </c>
      <c r="H57" s="139">
        <v>442</v>
      </c>
      <c r="I57" s="139">
        <v>29.010989010989015</v>
      </c>
      <c r="J57" s="139">
        <v>11.318681318681319</v>
      </c>
      <c r="K57" s="139">
        <v>21.318681318681318</v>
      </c>
      <c r="L57" s="139">
        <v>9.0109890109890092</v>
      </c>
      <c r="M57" s="123">
        <v>0.75204359673024523</v>
      </c>
    </row>
    <row r="58" spans="1:13" x14ac:dyDescent="0.25">
      <c r="A58" s="133" t="s">
        <v>41</v>
      </c>
      <c r="B58" s="134" t="s">
        <v>1065</v>
      </c>
      <c r="C58" s="139">
        <v>12.166666666666666</v>
      </c>
      <c r="D58" s="139">
        <v>514</v>
      </c>
      <c r="E58" s="139">
        <v>42.246575342465746</v>
      </c>
      <c r="F58" s="139">
        <v>432</v>
      </c>
      <c r="G58" s="139">
        <v>35.506849315068493</v>
      </c>
      <c r="H58" s="139">
        <v>487</v>
      </c>
      <c r="I58" s="139">
        <v>30.493150684931511</v>
      </c>
      <c r="J58" s="139">
        <v>11.753424657534248</v>
      </c>
      <c r="K58" s="139">
        <v>23.013698630136986</v>
      </c>
      <c r="L58" s="139">
        <v>12.493150684931507</v>
      </c>
      <c r="M58" s="123">
        <v>0.84046692607003892</v>
      </c>
    </row>
    <row r="59" spans="1:13" x14ac:dyDescent="0.25">
      <c r="A59" s="133" t="s">
        <v>41</v>
      </c>
      <c r="B59" s="134" t="s">
        <v>1066</v>
      </c>
      <c r="C59" s="139">
        <v>12.166666666666666</v>
      </c>
      <c r="D59" s="139">
        <v>555</v>
      </c>
      <c r="E59" s="139">
        <v>45.616438356164387</v>
      </c>
      <c r="F59" s="139">
        <v>382</v>
      </c>
      <c r="G59" s="139">
        <v>31.397260273972602</v>
      </c>
      <c r="H59" s="139">
        <v>504</v>
      </c>
      <c r="I59" s="139">
        <v>33.863013698630141</v>
      </c>
      <c r="J59" s="139">
        <v>11.753424657534248</v>
      </c>
      <c r="K59" s="139">
        <v>24.986301369863014</v>
      </c>
      <c r="L59" s="139">
        <v>6.4109589041095898</v>
      </c>
      <c r="M59" s="123">
        <v>0.68828828828828825</v>
      </c>
    </row>
    <row r="60" spans="1:13" x14ac:dyDescent="0.25">
      <c r="A60" s="133" t="s">
        <v>41</v>
      </c>
      <c r="B60" s="134" t="s">
        <v>1067</v>
      </c>
      <c r="C60" s="139">
        <v>12.166666666666666</v>
      </c>
      <c r="D60" s="139">
        <v>496</v>
      </c>
      <c r="E60" s="139">
        <v>40.767123287671239</v>
      </c>
      <c r="F60" s="139">
        <v>450</v>
      </c>
      <c r="G60" s="139">
        <v>36.986301369863014</v>
      </c>
      <c r="H60" s="139">
        <v>397</v>
      </c>
      <c r="I60" s="139">
        <v>28.602739726027398</v>
      </c>
      <c r="J60" s="139">
        <v>12.164383561643838</v>
      </c>
      <c r="K60" s="139">
        <v>29.671232876712331</v>
      </c>
      <c r="L60" s="139">
        <v>7.3150684931506857</v>
      </c>
      <c r="M60" s="123">
        <v>0.907258064516129</v>
      </c>
    </row>
    <row r="61" spans="1:13" x14ac:dyDescent="0.25">
      <c r="A61" s="133" t="s">
        <v>41</v>
      </c>
      <c r="B61" s="134" t="s">
        <v>1068</v>
      </c>
      <c r="C61" s="139">
        <v>3</v>
      </c>
      <c r="D61" s="139">
        <v>82</v>
      </c>
      <c r="E61" s="139">
        <v>27.333333333333336</v>
      </c>
      <c r="F61" s="139">
        <v>40</v>
      </c>
      <c r="G61" s="139">
        <v>13.333333333333334</v>
      </c>
      <c r="H61" s="139">
        <v>394</v>
      </c>
      <c r="I61" s="139">
        <v>13.333333333333334</v>
      </c>
      <c r="J61" s="139">
        <v>14</v>
      </c>
      <c r="K61" s="139">
        <v>5.333333333333333</v>
      </c>
      <c r="L61" s="139">
        <v>8</v>
      </c>
      <c r="M61" s="123">
        <v>0.48780487804878048</v>
      </c>
    </row>
    <row r="62" spans="1:13" x14ac:dyDescent="0.25">
      <c r="A62" s="133" t="s">
        <v>41</v>
      </c>
      <c r="B62" s="134" t="s">
        <v>1069</v>
      </c>
      <c r="C62" s="139">
        <v>12.1</v>
      </c>
      <c r="D62" s="139">
        <v>491</v>
      </c>
      <c r="E62" s="139">
        <v>40.578512396694215</v>
      </c>
      <c r="F62" s="139">
        <v>452</v>
      </c>
      <c r="G62" s="139">
        <v>37.355371900826448</v>
      </c>
      <c r="H62" s="139">
        <v>319</v>
      </c>
      <c r="I62" s="139">
        <v>28.264462809917358</v>
      </c>
      <c r="J62" s="139">
        <v>12.314049586776861</v>
      </c>
      <c r="K62" s="139">
        <v>28.099173553719009</v>
      </c>
      <c r="L62" s="139">
        <v>9.2561983471074392</v>
      </c>
      <c r="M62" s="123">
        <v>0.92057026476578407</v>
      </c>
    </row>
    <row r="63" spans="1:13" x14ac:dyDescent="0.25">
      <c r="A63" s="133" t="s">
        <v>41</v>
      </c>
      <c r="B63" s="134" t="s">
        <v>1070</v>
      </c>
      <c r="C63" s="139">
        <v>12.166666666666666</v>
      </c>
      <c r="D63" s="139">
        <v>515</v>
      </c>
      <c r="E63" s="139">
        <v>42.328767123287669</v>
      </c>
      <c r="F63" s="139">
        <v>551</v>
      </c>
      <c r="G63" s="139">
        <v>45.287671232876718</v>
      </c>
      <c r="H63" s="139">
        <v>238</v>
      </c>
      <c r="I63" s="139">
        <v>30.000000000000004</v>
      </c>
      <c r="J63" s="139">
        <v>12.328767123287673</v>
      </c>
      <c r="K63" s="139">
        <v>32.547945205479451</v>
      </c>
      <c r="L63" s="139">
        <v>12.739726027397262</v>
      </c>
      <c r="M63" s="123">
        <v>1.0699029126213593</v>
      </c>
    </row>
    <row r="64" spans="1:13" x14ac:dyDescent="0.25">
      <c r="A64" s="133" t="s">
        <v>41</v>
      </c>
      <c r="B64" s="134" t="s">
        <v>1071</v>
      </c>
      <c r="C64" s="139">
        <v>12.166666666666666</v>
      </c>
      <c r="D64" s="139">
        <v>600</v>
      </c>
      <c r="E64" s="139">
        <v>49.31506849315069</v>
      </c>
      <c r="F64" s="139">
        <v>476</v>
      </c>
      <c r="G64" s="139">
        <v>39.12328767123288</v>
      </c>
      <c r="H64" s="139">
        <v>308</v>
      </c>
      <c r="I64" s="139">
        <v>37.068493150684937</v>
      </c>
      <c r="J64" s="139">
        <v>12.246575342465754</v>
      </c>
      <c r="K64" s="139">
        <v>27.780821917808218</v>
      </c>
      <c r="L64" s="139">
        <v>11.342465753424658</v>
      </c>
      <c r="M64" s="123">
        <v>0.79333333333333333</v>
      </c>
    </row>
    <row r="65" spans="1:13" x14ac:dyDescent="0.25">
      <c r="A65" s="133" t="s">
        <v>41</v>
      </c>
      <c r="B65" s="134" t="s">
        <v>1072</v>
      </c>
      <c r="C65" s="139">
        <v>12.166666666666666</v>
      </c>
      <c r="D65" s="139">
        <v>523</v>
      </c>
      <c r="E65" s="139">
        <v>42.986301369863014</v>
      </c>
      <c r="F65" s="139">
        <v>389</v>
      </c>
      <c r="G65" s="139">
        <v>31.972602739726032</v>
      </c>
      <c r="H65" s="139">
        <v>438</v>
      </c>
      <c r="I65" s="139">
        <v>30.328767123287673</v>
      </c>
      <c r="J65" s="139">
        <v>12.657534246575343</v>
      </c>
      <c r="K65" s="139">
        <v>26.958904109589046</v>
      </c>
      <c r="L65" s="139">
        <v>5.0136986301369868</v>
      </c>
      <c r="M65" s="123">
        <v>0.74378585086042071</v>
      </c>
    </row>
    <row r="66" spans="1:13" x14ac:dyDescent="0.25">
      <c r="A66" s="133" t="s">
        <v>41</v>
      </c>
      <c r="B66" s="134" t="s">
        <v>1073</v>
      </c>
      <c r="C66" s="139">
        <v>12.166666666666666</v>
      </c>
      <c r="D66" s="139">
        <v>519</v>
      </c>
      <c r="E66" s="139">
        <v>42.657534246575345</v>
      </c>
      <c r="F66" s="139">
        <v>466</v>
      </c>
      <c r="G66" s="139">
        <v>38.301369863013704</v>
      </c>
      <c r="H66" s="139">
        <v>377</v>
      </c>
      <c r="I66" s="139">
        <v>30.410958904109595</v>
      </c>
      <c r="J66" s="139">
        <v>12.246575342465755</v>
      </c>
      <c r="K66" s="139">
        <v>30.164383561643838</v>
      </c>
      <c r="L66" s="139">
        <v>8.1369863013698644</v>
      </c>
      <c r="M66" s="123">
        <v>0.89788053949903657</v>
      </c>
    </row>
    <row r="67" spans="1:13" x14ac:dyDescent="0.25">
      <c r="A67" s="133" t="s">
        <v>41</v>
      </c>
      <c r="B67" s="134" t="s">
        <v>1074</v>
      </c>
      <c r="C67" s="139">
        <v>12.166666666666666</v>
      </c>
      <c r="D67" s="139">
        <v>477</v>
      </c>
      <c r="E67" s="139">
        <v>39.205479452054796</v>
      </c>
      <c r="F67" s="139">
        <v>325</v>
      </c>
      <c r="G67" s="139">
        <v>26.712328767123292</v>
      </c>
      <c r="H67" s="139">
        <v>438</v>
      </c>
      <c r="I67" s="139">
        <v>27.123287671232877</v>
      </c>
      <c r="J67" s="139">
        <v>12.082191780821919</v>
      </c>
      <c r="K67" s="139">
        <v>17.753424657534246</v>
      </c>
      <c r="L67" s="139">
        <v>8.9589041095890423</v>
      </c>
      <c r="M67" s="123">
        <v>0.68134171907756813</v>
      </c>
    </row>
    <row r="68" spans="1:13" x14ac:dyDescent="0.25">
      <c r="A68" s="133" t="s">
        <v>41</v>
      </c>
      <c r="B68" s="134" t="s">
        <v>1075</v>
      </c>
      <c r="C68" s="139">
        <v>12.166666666666666</v>
      </c>
      <c r="D68" s="139">
        <v>503</v>
      </c>
      <c r="E68" s="139">
        <v>41.342465753424655</v>
      </c>
      <c r="F68" s="139">
        <v>398</v>
      </c>
      <c r="G68" s="139">
        <v>32.712328767123289</v>
      </c>
      <c r="H68" s="139">
        <v>520</v>
      </c>
      <c r="I68" s="139">
        <v>28.93150684931507</v>
      </c>
      <c r="J68" s="139">
        <v>12.410958904109592</v>
      </c>
      <c r="K68" s="139">
        <v>21.863013698630144</v>
      </c>
      <c r="L68" s="139">
        <v>10.849315068493151</v>
      </c>
      <c r="M68" s="123">
        <v>0.79125248508946322</v>
      </c>
    </row>
    <row r="69" spans="1:13" x14ac:dyDescent="0.25">
      <c r="A69" s="133" t="s">
        <v>41</v>
      </c>
      <c r="B69" s="134" t="s">
        <v>1076</v>
      </c>
      <c r="C69" s="139">
        <v>6.0333333333333332</v>
      </c>
      <c r="D69" s="139">
        <v>240</v>
      </c>
      <c r="E69" s="139">
        <v>39.779005524861873</v>
      </c>
      <c r="F69" s="139">
        <v>160</v>
      </c>
      <c r="G69" s="139">
        <v>26.519337016574589</v>
      </c>
      <c r="H69" s="139">
        <v>391</v>
      </c>
      <c r="I69" s="139">
        <v>27.679558011049725</v>
      </c>
      <c r="J69" s="139">
        <v>12.099447513812155</v>
      </c>
      <c r="K69" s="139">
        <v>22.044198895027627</v>
      </c>
      <c r="L69" s="139">
        <v>4.4751381215469612</v>
      </c>
      <c r="M69" s="123">
        <v>0.66666666666666663</v>
      </c>
    </row>
    <row r="70" spans="1:13" x14ac:dyDescent="0.25">
      <c r="A70" s="133" t="s">
        <v>41</v>
      </c>
      <c r="B70" s="134" t="s">
        <v>1077</v>
      </c>
      <c r="C70" s="139">
        <v>12.166666666666666</v>
      </c>
      <c r="D70" s="139">
        <v>528</v>
      </c>
      <c r="E70" s="139">
        <v>43.397260273972606</v>
      </c>
      <c r="F70" s="139">
        <v>430</v>
      </c>
      <c r="G70" s="139">
        <v>35.342465753424662</v>
      </c>
      <c r="H70" s="139">
        <v>456</v>
      </c>
      <c r="I70" s="139">
        <v>30.986301369863014</v>
      </c>
      <c r="J70" s="139">
        <v>12.41095890410959</v>
      </c>
      <c r="K70" s="139">
        <v>25.972602739726028</v>
      </c>
      <c r="L70" s="139">
        <v>9.3698630136986303</v>
      </c>
      <c r="M70" s="123">
        <v>0.81439393939393945</v>
      </c>
    </row>
    <row r="71" spans="1:13" x14ac:dyDescent="0.25">
      <c r="A71" s="133" t="s">
        <v>41</v>
      </c>
      <c r="B71" s="134" t="s">
        <v>1078</v>
      </c>
      <c r="C71" s="139">
        <v>9.1</v>
      </c>
      <c r="D71" s="139">
        <v>369</v>
      </c>
      <c r="E71" s="139">
        <v>40.549450549450555</v>
      </c>
      <c r="F71" s="139">
        <v>224</v>
      </c>
      <c r="G71" s="139">
        <v>24.615384615384617</v>
      </c>
      <c r="H71" s="139">
        <v>576</v>
      </c>
      <c r="I71" s="139">
        <v>29.340659340659343</v>
      </c>
      <c r="J71" s="139">
        <v>11.20879120879121</v>
      </c>
      <c r="K71" s="139">
        <v>13.846153846153847</v>
      </c>
      <c r="L71" s="139">
        <v>10.76923076923077</v>
      </c>
      <c r="M71" s="123">
        <v>0.60704607046070458</v>
      </c>
    </row>
    <row r="72" spans="1:13" x14ac:dyDescent="0.25">
      <c r="A72" s="133" t="s">
        <v>41</v>
      </c>
      <c r="B72" s="134" t="s">
        <v>1079</v>
      </c>
      <c r="C72" s="139">
        <v>12.166666666666666</v>
      </c>
      <c r="D72" s="139">
        <v>322</v>
      </c>
      <c r="E72" s="139">
        <v>26.465753424657535</v>
      </c>
      <c r="F72" s="139">
        <v>495</v>
      </c>
      <c r="G72" s="139">
        <v>40.684931506849317</v>
      </c>
      <c r="H72" s="139">
        <v>344</v>
      </c>
      <c r="I72" s="139">
        <v>26.465753424657535</v>
      </c>
      <c r="J72" s="139"/>
      <c r="K72" s="139">
        <v>40.684931506849317</v>
      </c>
      <c r="L72" s="139"/>
      <c r="M72" s="123">
        <v>1.5372670807453417</v>
      </c>
    </row>
    <row r="73" spans="1:13" x14ac:dyDescent="0.25">
      <c r="A73" s="133" t="s">
        <v>41</v>
      </c>
      <c r="B73" s="134" t="s">
        <v>1080</v>
      </c>
      <c r="C73" s="139">
        <v>6.0333333333333332</v>
      </c>
      <c r="D73" s="139">
        <v>205</v>
      </c>
      <c r="E73" s="139">
        <v>33.977900552486183</v>
      </c>
      <c r="F73" s="139">
        <v>123</v>
      </c>
      <c r="G73" s="139">
        <v>20.386740331491712</v>
      </c>
      <c r="H73" s="139">
        <v>544</v>
      </c>
      <c r="I73" s="139">
        <v>27.182320441988949</v>
      </c>
      <c r="J73" s="139">
        <v>6.7955801104972373</v>
      </c>
      <c r="K73" s="139">
        <v>16.574585635359117</v>
      </c>
      <c r="L73" s="139">
        <v>3.8121546961325961</v>
      </c>
      <c r="M73" s="123">
        <v>0.6</v>
      </c>
    </row>
    <row r="74" spans="1:13" x14ac:dyDescent="0.25">
      <c r="A74" s="133" t="s">
        <v>41</v>
      </c>
      <c r="B74" s="134" t="s">
        <v>1428</v>
      </c>
      <c r="C74" s="139">
        <v>12.166666666666666</v>
      </c>
      <c r="D74" s="139">
        <v>900</v>
      </c>
      <c r="E74" s="139">
        <v>73.972602739726028</v>
      </c>
      <c r="F74" s="139">
        <v>833</v>
      </c>
      <c r="G74" s="139">
        <v>68.465753424657535</v>
      </c>
      <c r="H74" s="139">
        <v>18</v>
      </c>
      <c r="I74" s="139">
        <v>61.726027397260268</v>
      </c>
      <c r="J74" s="139">
        <v>12.246575342465754</v>
      </c>
      <c r="K74" s="139">
        <v>61.972602739726021</v>
      </c>
      <c r="L74" s="139">
        <v>6.493150684931507</v>
      </c>
      <c r="M74" s="123">
        <v>0.92555555555555558</v>
      </c>
    </row>
    <row r="75" spans="1:13" x14ac:dyDescent="0.25">
      <c r="A75" s="133" t="s">
        <v>41</v>
      </c>
      <c r="B75" s="134" t="s">
        <v>1081</v>
      </c>
      <c r="C75" s="139">
        <v>9.1</v>
      </c>
      <c r="D75" s="139">
        <v>382</v>
      </c>
      <c r="E75" s="139">
        <v>41.978021978021971</v>
      </c>
      <c r="F75" s="139">
        <v>216</v>
      </c>
      <c r="G75" s="139">
        <v>23.736263736263737</v>
      </c>
      <c r="H75" s="139">
        <v>361</v>
      </c>
      <c r="I75" s="139">
        <v>29.230769230769226</v>
      </c>
      <c r="J75" s="139">
        <v>12.747252747252748</v>
      </c>
      <c r="K75" s="139">
        <v>14.725274725274724</v>
      </c>
      <c r="L75" s="139">
        <v>9.0109890109890109</v>
      </c>
      <c r="M75" s="123">
        <v>0.56544502617801051</v>
      </c>
    </row>
    <row r="76" spans="1:13" x14ac:dyDescent="0.25">
      <c r="A76" s="133" t="s">
        <v>41</v>
      </c>
      <c r="B76" s="134" t="s">
        <v>1082</v>
      </c>
      <c r="C76" s="139">
        <v>12.166666666666666</v>
      </c>
      <c r="D76" s="139">
        <v>490</v>
      </c>
      <c r="E76" s="139">
        <v>40.273972602739732</v>
      </c>
      <c r="F76" s="139">
        <v>349</v>
      </c>
      <c r="G76" s="139">
        <v>28.684931506849317</v>
      </c>
      <c r="H76" s="139">
        <v>358</v>
      </c>
      <c r="I76" s="139">
        <v>28.273972602739729</v>
      </c>
      <c r="J76" s="139">
        <v>12</v>
      </c>
      <c r="K76" s="139">
        <v>19.808219178082194</v>
      </c>
      <c r="L76" s="139">
        <v>8.876712328767125</v>
      </c>
      <c r="M76" s="123">
        <v>0.71224489795918366</v>
      </c>
    </row>
    <row r="77" spans="1:13" x14ac:dyDescent="0.25">
      <c r="A77" s="124" t="s">
        <v>28</v>
      </c>
      <c r="B77" s="124"/>
      <c r="C77" s="125"/>
      <c r="D77" s="125"/>
      <c r="E77" s="125">
        <v>40.082824346965047</v>
      </c>
      <c r="F77" s="125"/>
      <c r="G77" s="125">
        <v>32.253888773354632</v>
      </c>
      <c r="H77" s="125"/>
      <c r="I77" s="125">
        <v>28.87457868222474</v>
      </c>
      <c r="J77" s="125">
        <v>11.798153331305576</v>
      </c>
      <c r="K77" s="125">
        <v>23.861853923868434</v>
      </c>
      <c r="L77" s="125">
        <v>8.8337208941959862</v>
      </c>
      <c r="M77" s="125"/>
    </row>
    <row r="78" spans="1:13" x14ac:dyDescent="0.25">
      <c r="A78" s="126" t="s">
        <v>74</v>
      </c>
      <c r="B78" s="126"/>
      <c r="C78" s="127"/>
      <c r="D78" s="127">
        <v>17799</v>
      </c>
      <c r="E78" s="127"/>
      <c r="F78" s="127">
        <v>14517</v>
      </c>
      <c r="G78" s="127"/>
      <c r="H78" s="127">
        <v>15709</v>
      </c>
      <c r="I78" s="127"/>
      <c r="J78" s="127"/>
      <c r="K78" s="127"/>
      <c r="L78" s="127"/>
      <c r="M78" s="128">
        <v>0.81560761840552842</v>
      </c>
    </row>
    <row r="79" spans="1:13" x14ac:dyDescent="0.25">
      <c r="A79" s="133" t="s">
        <v>75</v>
      </c>
      <c r="B79" s="134" t="s">
        <v>1083</v>
      </c>
      <c r="C79" s="139">
        <v>12.166666666666666</v>
      </c>
      <c r="D79" s="139">
        <v>408</v>
      </c>
      <c r="E79" s="139">
        <v>33.534246575342465</v>
      </c>
      <c r="F79" s="139">
        <v>284</v>
      </c>
      <c r="G79" s="139">
        <v>23.342465753424658</v>
      </c>
      <c r="H79" s="139">
        <v>343</v>
      </c>
      <c r="I79" s="139">
        <v>20.136986301369866</v>
      </c>
      <c r="J79" s="139">
        <v>13.397260273972604</v>
      </c>
      <c r="K79" s="139">
        <v>13.890410958904111</v>
      </c>
      <c r="L79" s="139">
        <v>9.4520547945205493</v>
      </c>
      <c r="M79" s="123">
        <v>0.69607843137254899</v>
      </c>
    </row>
    <row r="80" spans="1:13" s="178" customFormat="1" x14ac:dyDescent="0.25">
      <c r="A80" s="174" t="s">
        <v>75</v>
      </c>
      <c r="B80" s="175" t="s">
        <v>1429</v>
      </c>
      <c r="C80" s="176">
        <v>9.1</v>
      </c>
      <c r="D80" s="176">
        <v>1519</v>
      </c>
      <c r="E80" s="176">
        <v>166.92307692307693</v>
      </c>
      <c r="F80" s="176">
        <v>973</v>
      </c>
      <c r="G80" s="176">
        <v>106.92307692307696</v>
      </c>
      <c r="H80" s="176">
        <v>358</v>
      </c>
      <c r="I80" s="176">
        <v>153.18681318681323</v>
      </c>
      <c r="J80" s="176">
        <v>13.736263736263734</v>
      </c>
      <c r="K80" s="176">
        <v>98.131868131868174</v>
      </c>
      <c r="L80" s="176">
        <v>8.7912087912087902</v>
      </c>
      <c r="M80" s="177">
        <v>0.64055299539170507</v>
      </c>
    </row>
    <row r="81" spans="1:13" s="178" customFormat="1" x14ac:dyDescent="0.25">
      <c r="A81" s="174" t="s">
        <v>75</v>
      </c>
      <c r="B81" s="175" t="s">
        <v>1577</v>
      </c>
      <c r="C81" s="176">
        <v>12.166666666666666</v>
      </c>
      <c r="D81" s="176">
        <v>698</v>
      </c>
      <c r="E81" s="176">
        <v>57.369863013698648</v>
      </c>
      <c r="F81" s="176">
        <v>545</v>
      </c>
      <c r="G81" s="176">
        <v>44.794520547945218</v>
      </c>
      <c r="H81" s="176">
        <v>974</v>
      </c>
      <c r="I81" s="176">
        <v>47.178082191780831</v>
      </c>
      <c r="J81" s="176">
        <v>10.19178082191781</v>
      </c>
      <c r="K81" s="176">
        <v>37.643835616438359</v>
      </c>
      <c r="L81" s="176">
        <v>7.1506849315068495</v>
      </c>
      <c r="M81" s="177">
        <v>0.78080229226361031</v>
      </c>
    </row>
    <row r="82" spans="1:13" s="178" customFormat="1" x14ac:dyDescent="0.25">
      <c r="A82" s="174" t="s">
        <v>75</v>
      </c>
      <c r="B82" s="175" t="s">
        <v>1084</v>
      </c>
      <c r="C82" s="176">
        <v>12.166666666666666</v>
      </c>
      <c r="D82" s="176">
        <v>418</v>
      </c>
      <c r="E82" s="176">
        <v>34.356164383561641</v>
      </c>
      <c r="F82" s="176">
        <v>318</v>
      </c>
      <c r="G82" s="176">
        <v>26.13698630136987</v>
      </c>
      <c r="H82" s="176">
        <v>294</v>
      </c>
      <c r="I82" s="176">
        <v>19.561643835616444</v>
      </c>
      <c r="J82" s="176">
        <v>14.794520547945208</v>
      </c>
      <c r="K82" s="176">
        <v>14.465753424657535</v>
      </c>
      <c r="L82" s="176">
        <v>11.671232876712329</v>
      </c>
      <c r="M82" s="177">
        <v>0.76076555023923442</v>
      </c>
    </row>
    <row r="83" spans="1:13" s="178" customFormat="1" x14ac:dyDescent="0.25">
      <c r="A83" s="174" t="s">
        <v>75</v>
      </c>
      <c r="B83" s="175" t="s">
        <v>1430</v>
      </c>
      <c r="C83" s="176">
        <v>12.166666666666666</v>
      </c>
      <c r="D83" s="176">
        <v>1350</v>
      </c>
      <c r="E83" s="176">
        <v>110.95890410958901</v>
      </c>
      <c r="F83" s="176">
        <v>295</v>
      </c>
      <c r="G83" s="176">
        <v>24.246575342465754</v>
      </c>
      <c r="H83" s="176">
        <v>230</v>
      </c>
      <c r="I83" s="176">
        <v>110.95890410958901</v>
      </c>
      <c r="J83" s="176"/>
      <c r="K83" s="176">
        <v>24.246575342465754</v>
      </c>
      <c r="L83" s="176"/>
      <c r="M83" s="177">
        <v>0.21851851851851853</v>
      </c>
    </row>
    <row r="84" spans="1:13" s="178" customFormat="1" x14ac:dyDescent="0.25">
      <c r="A84" s="174" t="s">
        <v>75</v>
      </c>
      <c r="B84" s="175" t="s">
        <v>1578</v>
      </c>
      <c r="C84" s="176">
        <v>12.166666666666666</v>
      </c>
      <c r="D84" s="176">
        <v>442</v>
      </c>
      <c r="E84" s="176">
        <v>36.328767123287676</v>
      </c>
      <c r="F84" s="176">
        <v>284</v>
      </c>
      <c r="G84" s="176">
        <v>23.342465753424662</v>
      </c>
      <c r="H84" s="176">
        <v>490</v>
      </c>
      <c r="I84" s="176">
        <v>29.095890410958905</v>
      </c>
      <c r="J84" s="176">
        <v>7.2328767123287676</v>
      </c>
      <c r="K84" s="176">
        <v>20.301369863013701</v>
      </c>
      <c r="L84" s="176">
        <v>3.0410958904109591</v>
      </c>
      <c r="M84" s="177">
        <v>0.64253393665158376</v>
      </c>
    </row>
    <row r="85" spans="1:13" x14ac:dyDescent="0.25">
      <c r="A85" s="133" t="s">
        <v>75</v>
      </c>
      <c r="B85" s="134" t="s">
        <v>1085</v>
      </c>
      <c r="C85" s="139">
        <v>12.166666666666666</v>
      </c>
      <c r="D85" s="139">
        <v>553</v>
      </c>
      <c r="E85" s="139">
        <v>45.452054794520556</v>
      </c>
      <c r="F85" s="139">
        <v>388</v>
      </c>
      <c r="G85" s="139">
        <v>31.890410958904113</v>
      </c>
      <c r="H85" s="139">
        <v>541</v>
      </c>
      <c r="I85" s="139">
        <v>29.75342465753425</v>
      </c>
      <c r="J85" s="139">
        <v>15.698630136986303</v>
      </c>
      <c r="K85" s="139">
        <v>16.684931506849317</v>
      </c>
      <c r="L85" s="139">
        <v>15.205479452054796</v>
      </c>
      <c r="M85" s="123">
        <v>0.70162748643761297</v>
      </c>
    </row>
    <row r="86" spans="1:13" x14ac:dyDescent="0.25">
      <c r="A86" s="133" t="s">
        <v>75</v>
      </c>
      <c r="B86" s="134" t="s">
        <v>1086</v>
      </c>
      <c r="C86" s="139">
        <v>12.166666666666666</v>
      </c>
      <c r="D86" s="139">
        <v>405</v>
      </c>
      <c r="E86" s="139">
        <v>33.287671232876718</v>
      </c>
      <c r="F86" s="139">
        <v>356</v>
      </c>
      <c r="G86" s="139">
        <v>29.260273972602739</v>
      </c>
      <c r="H86" s="139">
        <v>356</v>
      </c>
      <c r="I86" s="139">
        <v>19.06849315068493</v>
      </c>
      <c r="J86" s="139">
        <v>14.219178082191782</v>
      </c>
      <c r="K86" s="139">
        <v>18.739726027397261</v>
      </c>
      <c r="L86" s="139">
        <v>10.520547945205481</v>
      </c>
      <c r="M86" s="123">
        <v>0.87901234567901232</v>
      </c>
    </row>
    <row r="87" spans="1:13" x14ac:dyDescent="0.25">
      <c r="A87" s="133" t="s">
        <v>75</v>
      </c>
      <c r="B87" s="134" t="s">
        <v>1087</v>
      </c>
      <c r="C87" s="139">
        <v>9.1</v>
      </c>
      <c r="D87" s="139">
        <v>243</v>
      </c>
      <c r="E87" s="139">
        <v>26.703296703296701</v>
      </c>
      <c r="F87" s="139">
        <v>189</v>
      </c>
      <c r="G87" s="139">
        <v>20.769230769230766</v>
      </c>
      <c r="H87" s="139">
        <v>338</v>
      </c>
      <c r="I87" s="139">
        <v>12.417582417582418</v>
      </c>
      <c r="J87" s="139">
        <v>14.285714285714286</v>
      </c>
      <c r="K87" s="139">
        <v>11.318681318681319</v>
      </c>
      <c r="L87" s="139">
        <v>9.4505494505494525</v>
      </c>
      <c r="M87" s="123">
        <v>0.77777777777777779</v>
      </c>
    </row>
    <row r="88" spans="1:13" x14ac:dyDescent="0.25">
      <c r="A88" s="133" t="s">
        <v>75</v>
      </c>
      <c r="B88" s="134" t="s">
        <v>1088</v>
      </c>
      <c r="C88" s="139">
        <v>11.866666666666667</v>
      </c>
      <c r="D88" s="139">
        <v>420</v>
      </c>
      <c r="E88" s="139">
        <v>35.393258426966291</v>
      </c>
      <c r="F88" s="139">
        <v>315</v>
      </c>
      <c r="G88" s="139">
        <v>26.544943820224717</v>
      </c>
      <c r="H88" s="139">
        <v>346</v>
      </c>
      <c r="I88" s="139">
        <v>21.151685393258425</v>
      </c>
      <c r="J88" s="139">
        <v>14.241573033707864</v>
      </c>
      <c r="K88" s="139">
        <v>16.264044943820224</v>
      </c>
      <c r="L88" s="139">
        <v>10.280898876404494</v>
      </c>
      <c r="M88" s="123">
        <v>0.75</v>
      </c>
    </row>
    <row r="89" spans="1:13" x14ac:dyDescent="0.25">
      <c r="A89" s="133" t="s">
        <v>75</v>
      </c>
      <c r="B89" s="134" t="s">
        <v>1089</v>
      </c>
      <c r="C89" s="139">
        <v>12.166666666666666</v>
      </c>
      <c r="D89" s="139">
        <v>500</v>
      </c>
      <c r="E89" s="139">
        <v>41.095890410958908</v>
      </c>
      <c r="F89" s="139">
        <v>494</v>
      </c>
      <c r="G89" s="139">
        <v>40.602739726027401</v>
      </c>
      <c r="H89" s="139">
        <v>183</v>
      </c>
      <c r="I89" s="139">
        <v>25.315068493150687</v>
      </c>
      <c r="J89" s="139">
        <v>15.780821917808222</v>
      </c>
      <c r="K89" s="139">
        <v>27.780821917808218</v>
      </c>
      <c r="L89" s="139">
        <v>12.821917808219181</v>
      </c>
      <c r="M89" s="123">
        <v>0.98799999999999999</v>
      </c>
    </row>
    <row r="90" spans="1:13" x14ac:dyDescent="0.25">
      <c r="A90" s="133" t="s">
        <v>75</v>
      </c>
      <c r="B90" s="134" t="s">
        <v>1090</v>
      </c>
      <c r="C90" s="139">
        <v>12.166666666666666</v>
      </c>
      <c r="D90" s="139">
        <v>403</v>
      </c>
      <c r="E90" s="139">
        <v>33.123287671232887</v>
      </c>
      <c r="F90" s="139">
        <v>230</v>
      </c>
      <c r="G90" s="139">
        <v>18.904109589041099</v>
      </c>
      <c r="H90" s="139">
        <v>424</v>
      </c>
      <c r="I90" s="139">
        <v>18.657534246575342</v>
      </c>
      <c r="J90" s="139">
        <v>14.465753424657535</v>
      </c>
      <c r="K90" s="139">
        <v>8.2191780821917799</v>
      </c>
      <c r="L90" s="139">
        <v>10.684931506849317</v>
      </c>
      <c r="M90" s="123">
        <v>0.57071960297766744</v>
      </c>
    </row>
    <row r="91" spans="1:13" x14ac:dyDescent="0.25">
      <c r="A91" s="133" t="s">
        <v>75</v>
      </c>
      <c r="B91" s="134" t="s">
        <v>1091</v>
      </c>
      <c r="C91" s="139">
        <v>12.166666666666666</v>
      </c>
      <c r="D91" s="139">
        <v>389</v>
      </c>
      <c r="E91" s="139">
        <v>31.972602739726028</v>
      </c>
      <c r="F91" s="139">
        <v>331</v>
      </c>
      <c r="G91" s="139">
        <v>27.205479452054796</v>
      </c>
      <c r="H91" s="139">
        <v>219</v>
      </c>
      <c r="I91" s="139">
        <v>19.561643835616437</v>
      </c>
      <c r="J91" s="139">
        <v>12.410958904109592</v>
      </c>
      <c r="K91" s="139">
        <v>18.575342465753426</v>
      </c>
      <c r="L91" s="139">
        <v>8.6301369863013697</v>
      </c>
      <c r="M91" s="123">
        <v>0.85089974293059123</v>
      </c>
    </row>
    <row r="92" spans="1:13" x14ac:dyDescent="0.25">
      <c r="A92" s="124" t="s">
        <v>28</v>
      </c>
      <c r="B92" s="124"/>
      <c r="C92" s="125"/>
      <c r="D92" s="125"/>
      <c r="E92" s="125">
        <v>52.807621854471876</v>
      </c>
      <c r="F92" s="125"/>
      <c r="G92" s="125">
        <v>34.151021454599444</v>
      </c>
      <c r="H92" s="125">
        <v>392</v>
      </c>
      <c r="I92" s="125">
        <v>40.46490401773314</v>
      </c>
      <c r="J92" s="125">
        <v>13.371277656466978</v>
      </c>
      <c r="K92" s="125">
        <v>25.097118430757629</v>
      </c>
      <c r="L92" s="125">
        <v>9.8083949424952959</v>
      </c>
      <c r="M92" s="125"/>
    </row>
    <row r="93" spans="1:13" x14ac:dyDescent="0.25">
      <c r="A93" s="126" t="s">
        <v>228</v>
      </c>
      <c r="B93" s="126"/>
      <c r="C93" s="127"/>
      <c r="D93" s="127">
        <v>7748</v>
      </c>
      <c r="E93" s="127"/>
      <c r="F93" s="127">
        <v>5002</v>
      </c>
      <c r="G93" s="127"/>
      <c r="H93" s="127">
        <v>5096</v>
      </c>
      <c r="I93" s="127"/>
      <c r="J93" s="127"/>
      <c r="K93" s="127"/>
      <c r="L93" s="127"/>
      <c r="M93" s="128">
        <v>0.64558595766649463</v>
      </c>
    </row>
    <row r="94" spans="1:13" x14ac:dyDescent="0.25">
      <c r="A94" s="133" t="s">
        <v>83</v>
      </c>
      <c r="B94" s="134" t="s">
        <v>1095</v>
      </c>
      <c r="C94" s="139">
        <v>12.166666666666666</v>
      </c>
      <c r="D94" s="139">
        <v>366</v>
      </c>
      <c r="E94" s="139">
        <v>30.082191780821923</v>
      </c>
      <c r="F94" s="139">
        <v>342</v>
      </c>
      <c r="G94" s="139">
        <v>28.109589041095894</v>
      </c>
      <c r="H94" s="139">
        <v>150</v>
      </c>
      <c r="I94" s="139">
        <v>14.465753424657535</v>
      </c>
      <c r="J94" s="139">
        <v>15.616438356164384</v>
      </c>
      <c r="K94" s="139">
        <v>12.493150684931507</v>
      </c>
      <c r="L94" s="139">
        <v>15.616438356164386</v>
      </c>
      <c r="M94" s="123">
        <v>0.93442622950819676</v>
      </c>
    </row>
    <row r="95" spans="1:13" x14ac:dyDescent="0.25">
      <c r="A95" s="133" t="s">
        <v>83</v>
      </c>
      <c r="B95" s="134" t="s">
        <v>1431</v>
      </c>
      <c r="C95" s="139">
        <v>12.166666666666666</v>
      </c>
      <c r="D95" s="139">
        <v>157</v>
      </c>
      <c r="E95" s="139">
        <v>12.904109589041095</v>
      </c>
      <c r="F95" s="139">
        <v>86</v>
      </c>
      <c r="G95" s="139">
        <v>7.0684931506849322</v>
      </c>
      <c r="H95" s="139">
        <v>137</v>
      </c>
      <c r="I95" s="139">
        <v>6.3287671232876725</v>
      </c>
      <c r="J95" s="139">
        <v>6.5753424657534243</v>
      </c>
      <c r="K95" s="139">
        <v>3.2054794520547945</v>
      </c>
      <c r="L95" s="139">
        <v>3.8630136986301378</v>
      </c>
      <c r="M95" s="123">
        <v>0.54777070063694266</v>
      </c>
    </row>
    <row r="96" spans="1:13" x14ac:dyDescent="0.25">
      <c r="A96" s="133" t="s">
        <v>83</v>
      </c>
      <c r="B96" s="134" t="s">
        <v>1432</v>
      </c>
      <c r="C96" s="139">
        <v>12.166666666666666</v>
      </c>
      <c r="D96" s="139">
        <v>311</v>
      </c>
      <c r="E96" s="139">
        <v>25.561643835616444</v>
      </c>
      <c r="F96" s="139">
        <v>279</v>
      </c>
      <c r="G96" s="139">
        <v>22.93150684931507</v>
      </c>
      <c r="H96" s="139">
        <v>86</v>
      </c>
      <c r="I96" s="139">
        <v>7.7260273972602755</v>
      </c>
      <c r="J96" s="139">
        <v>17.835616438356166</v>
      </c>
      <c r="K96" s="139">
        <v>7.479452054794522</v>
      </c>
      <c r="L96" s="139">
        <v>15.452054794520548</v>
      </c>
      <c r="M96" s="123">
        <v>0.89710610932475887</v>
      </c>
    </row>
    <row r="97" spans="1:13" x14ac:dyDescent="0.25">
      <c r="A97" s="133" t="s">
        <v>83</v>
      </c>
      <c r="B97" s="134" t="s">
        <v>1435</v>
      </c>
      <c r="C97" s="139">
        <v>12.166666666666666</v>
      </c>
      <c r="D97" s="139">
        <v>122</v>
      </c>
      <c r="E97" s="139">
        <v>10.027397260273974</v>
      </c>
      <c r="F97" s="139">
        <v>112</v>
      </c>
      <c r="G97" s="139">
        <v>9.205479452054794</v>
      </c>
      <c r="H97" s="139">
        <v>28</v>
      </c>
      <c r="I97" s="139">
        <v>3.8630136986301373</v>
      </c>
      <c r="J97" s="139">
        <v>6.1643835616438354</v>
      </c>
      <c r="K97" s="139">
        <v>3.3698630136986307</v>
      </c>
      <c r="L97" s="139">
        <v>5.8356164383561655</v>
      </c>
      <c r="M97" s="123">
        <v>0.91803278688524592</v>
      </c>
    </row>
    <row r="98" spans="1:13" x14ac:dyDescent="0.25">
      <c r="A98" s="133" t="s">
        <v>83</v>
      </c>
      <c r="B98" s="134" t="s">
        <v>1436</v>
      </c>
      <c r="C98" s="139">
        <v>12.166666666666666</v>
      </c>
      <c r="D98" s="139">
        <v>210</v>
      </c>
      <c r="E98" s="139">
        <v>17.260273972602743</v>
      </c>
      <c r="F98" s="139">
        <v>197</v>
      </c>
      <c r="G98" s="139">
        <v>16.19178082191781</v>
      </c>
      <c r="H98" s="139">
        <v>114</v>
      </c>
      <c r="I98" s="139">
        <v>12.164383561643836</v>
      </c>
      <c r="J98" s="139">
        <v>5.0958904109589058</v>
      </c>
      <c r="K98" s="139">
        <v>12.493150684931509</v>
      </c>
      <c r="L98" s="139">
        <v>3.6986301369863015</v>
      </c>
      <c r="M98" s="123">
        <v>0.93809523809523809</v>
      </c>
    </row>
    <row r="99" spans="1:13" x14ac:dyDescent="0.25">
      <c r="A99" s="133" t="s">
        <v>83</v>
      </c>
      <c r="B99" s="134" t="s">
        <v>1437</v>
      </c>
      <c r="C99" s="139">
        <v>12.166666666666666</v>
      </c>
      <c r="D99" s="139">
        <v>451</v>
      </c>
      <c r="E99" s="139">
        <v>37.068493150684937</v>
      </c>
      <c r="F99" s="139">
        <v>456</v>
      </c>
      <c r="G99" s="139">
        <v>37.479452054794514</v>
      </c>
      <c r="H99" s="139">
        <v>201</v>
      </c>
      <c r="I99" s="139">
        <v>17.424657534246577</v>
      </c>
      <c r="J99" s="139">
        <v>19.643835616438356</v>
      </c>
      <c r="K99" s="139">
        <v>19.643835616438363</v>
      </c>
      <c r="L99" s="139">
        <v>17.835616438356162</v>
      </c>
      <c r="M99" s="123">
        <v>1.0110864745011086</v>
      </c>
    </row>
    <row r="100" spans="1:13" x14ac:dyDescent="0.25">
      <c r="A100" s="133" t="s">
        <v>83</v>
      </c>
      <c r="B100" s="134" t="s">
        <v>1093</v>
      </c>
      <c r="C100" s="139">
        <v>12.166666666666666</v>
      </c>
      <c r="D100" s="139">
        <v>248</v>
      </c>
      <c r="E100" s="139">
        <v>20.383561643835616</v>
      </c>
      <c r="F100" s="139">
        <v>198</v>
      </c>
      <c r="G100" s="139">
        <v>16.273972602739725</v>
      </c>
      <c r="H100" s="139">
        <v>86</v>
      </c>
      <c r="I100" s="139">
        <v>8.0547945205479454</v>
      </c>
      <c r="J100" s="139">
        <v>12.328767123287673</v>
      </c>
      <c r="K100" s="139">
        <v>4.684931506849316</v>
      </c>
      <c r="L100" s="139">
        <v>11.58904109589041</v>
      </c>
      <c r="M100" s="123">
        <v>0.79838709677419351</v>
      </c>
    </row>
    <row r="101" spans="1:13" x14ac:dyDescent="0.25">
      <c r="A101" s="133" t="s">
        <v>83</v>
      </c>
      <c r="B101" s="134" t="s">
        <v>1094</v>
      </c>
      <c r="C101" s="139">
        <v>12.166666666666666</v>
      </c>
      <c r="D101" s="139">
        <v>414</v>
      </c>
      <c r="E101" s="139">
        <v>34.027397260273972</v>
      </c>
      <c r="F101" s="139">
        <v>365</v>
      </c>
      <c r="G101" s="139">
        <v>30.000000000000007</v>
      </c>
      <c r="H101" s="139">
        <v>139</v>
      </c>
      <c r="I101" s="139">
        <v>11.260273972602739</v>
      </c>
      <c r="J101" s="139">
        <v>22.767123287671236</v>
      </c>
      <c r="K101" s="139">
        <v>9.616438356164382</v>
      </c>
      <c r="L101" s="139">
        <v>20.383561643835616</v>
      </c>
      <c r="M101" s="123">
        <v>0.88164251207729472</v>
      </c>
    </row>
    <row r="102" spans="1:13" x14ac:dyDescent="0.25">
      <c r="A102" s="133" t="s">
        <v>83</v>
      </c>
      <c r="B102" s="134" t="s">
        <v>1096</v>
      </c>
      <c r="C102" s="139">
        <v>12.166666666666666</v>
      </c>
      <c r="D102" s="139">
        <v>431</v>
      </c>
      <c r="E102" s="139">
        <v>35.424657534246577</v>
      </c>
      <c r="F102" s="139">
        <v>359</v>
      </c>
      <c r="G102" s="139">
        <v>29.506849315068489</v>
      </c>
      <c r="H102" s="139">
        <v>129</v>
      </c>
      <c r="I102" s="139">
        <v>16.602739726027398</v>
      </c>
      <c r="J102" s="139">
        <v>18.82191780821918</v>
      </c>
      <c r="K102" s="139">
        <v>15.616438356164387</v>
      </c>
      <c r="L102" s="139">
        <v>13.890410958904111</v>
      </c>
      <c r="M102" s="123">
        <v>0.83294663573085848</v>
      </c>
    </row>
    <row r="103" spans="1:13" x14ac:dyDescent="0.25">
      <c r="A103" s="133" t="s">
        <v>83</v>
      </c>
      <c r="B103" s="134" t="s">
        <v>1092</v>
      </c>
      <c r="C103" s="139">
        <v>6.8666666666666663</v>
      </c>
      <c r="D103" s="139">
        <v>75</v>
      </c>
      <c r="E103" s="139">
        <v>10.922330097087379</v>
      </c>
      <c r="F103" s="139">
        <v>69</v>
      </c>
      <c r="G103" s="139">
        <v>10.04854368932039</v>
      </c>
      <c r="H103" s="139">
        <v>108</v>
      </c>
      <c r="I103" s="139">
        <v>4.5145631067961167</v>
      </c>
      <c r="J103" s="139">
        <v>6.407766990291262</v>
      </c>
      <c r="K103" s="139">
        <v>4.3689320388349522</v>
      </c>
      <c r="L103" s="139">
        <v>5.6796116504854375</v>
      </c>
      <c r="M103" s="123">
        <v>0.92</v>
      </c>
    </row>
    <row r="104" spans="1:13" x14ac:dyDescent="0.25">
      <c r="A104" s="133" t="s">
        <v>83</v>
      </c>
      <c r="B104" s="134" t="s">
        <v>1433</v>
      </c>
      <c r="C104" s="139">
        <v>12.166666666666666</v>
      </c>
      <c r="D104" s="139">
        <v>440</v>
      </c>
      <c r="E104" s="139">
        <v>36.164383561643838</v>
      </c>
      <c r="F104" s="139">
        <v>298</v>
      </c>
      <c r="G104" s="139">
        <v>24.493150684931514</v>
      </c>
      <c r="H104" s="139">
        <v>246</v>
      </c>
      <c r="I104" s="139">
        <v>13.150684931506854</v>
      </c>
      <c r="J104" s="139">
        <v>23.013698630136989</v>
      </c>
      <c r="K104" s="139">
        <v>7.397260273972603</v>
      </c>
      <c r="L104" s="139">
        <v>17.095890410958905</v>
      </c>
      <c r="M104" s="123">
        <v>0.67727272727272725</v>
      </c>
    </row>
    <row r="105" spans="1:13" x14ac:dyDescent="0.25">
      <c r="A105" s="133" t="s">
        <v>83</v>
      </c>
      <c r="B105" s="134" t="s">
        <v>1434</v>
      </c>
      <c r="C105" s="139">
        <v>12.166666666666666</v>
      </c>
      <c r="D105" s="139">
        <v>401</v>
      </c>
      <c r="E105" s="139">
        <v>32.958904109589049</v>
      </c>
      <c r="F105" s="139">
        <v>247</v>
      </c>
      <c r="G105" s="139">
        <v>20.301369863013697</v>
      </c>
      <c r="H105" s="139">
        <v>205</v>
      </c>
      <c r="I105" s="139">
        <v>16.109589041095891</v>
      </c>
      <c r="J105" s="139">
        <v>16.849315068493151</v>
      </c>
      <c r="K105" s="139">
        <v>10.027397260273972</v>
      </c>
      <c r="L105" s="139">
        <v>10.273972602739725</v>
      </c>
      <c r="M105" s="123">
        <v>0.61596009975062349</v>
      </c>
    </row>
    <row r="106" spans="1:13" x14ac:dyDescent="0.25">
      <c r="A106" s="124" t="s">
        <v>28</v>
      </c>
      <c r="B106" s="124"/>
      <c r="C106" s="125"/>
      <c r="D106" s="125"/>
      <c r="E106" s="125">
        <v>25.232111982976466</v>
      </c>
      <c r="F106" s="125"/>
      <c r="G106" s="125">
        <v>20.967515627078068</v>
      </c>
      <c r="H106" s="125"/>
      <c r="I106" s="125">
        <v>10.972104003191916</v>
      </c>
      <c r="J106" s="125">
        <v>14.260007979784547</v>
      </c>
      <c r="K106" s="125">
        <v>9.1996941082590791</v>
      </c>
      <c r="L106" s="125">
        <v>11.767821518818993</v>
      </c>
      <c r="M106" s="125"/>
    </row>
    <row r="107" spans="1:13" x14ac:dyDescent="0.25">
      <c r="A107" s="126" t="s">
        <v>89</v>
      </c>
      <c r="B107" s="126"/>
      <c r="C107" s="127"/>
      <c r="D107" s="127">
        <v>3626</v>
      </c>
      <c r="E107" s="127"/>
      <c r="F107" s="127">
        <v>3008</v>
      </c>
      <c r="G107" s="127"/>
      <c r="H107" s="127">
        <v>1629</v>
      </c>
      <c r="I107" s="127"/>
      <c r="J107" s="127"/>
      <c r="K107" s="127"/>
      <c r="L107" s="127"/>
      <c r="M107" s="128">
        <v>0.82956425813568668</v>
      </c>
    </row>
    <row r="108" spans="1:13" x14ac:dyDescent="0.25">
      <c r="A108" s="133" t="s">
        <v>90</v>
      </c>
      <c r="B108" s="134" t="s">
        <v>1438</v>
      </c>
      <c r="C108" s="139">
        <v>12.166666666666666</v>
      </c>
      <c r="D108" s="139">
        <v>475</v>
      </c>
      <c r="E108" s="139">
        <v>39.041095890410972</v>
      </c>
      <c r="F108" s="139">
        <v>487</v>
      </c>
      <c r="G108" s="139">
        <v>40.027397260273972</v>
      </c>
      <c r="H108" s="139">
        <v>277</v>
      </c>
      <c r="I108" s="139">
        <v>20.958904109589039</v>
      </c>
      <c r="J108" s="139">
        <v>18.082191780821923</v>
      </c>
      <c r="K108" s="139">
        <v>23.671232876712335</v>
      </c>
      <c r="L108" s="139">
        <v>16.356164383561644</v>
      </c>
      <c r="M108" s="123">
        <v>1.0252631578947369</v>
      </c>
    </row>
    <row r="109" spans="1:13" x14ac:dyDescent="0.25">
      <c r="A109" s="133" t="s">
        <v>90</v>
      </c>
      <c r="B109" s="134" t="s">
        <v>1442</v>
      </c>
      <c r="C109" s="139">
        <v>9.1</v>
      </c>
      <c r="D109" s="139">
        <v>629</v>
      </c>
      <c r="E109" s="139">
        <v>69.120879120879138</v>
      </c>
      <c r="F109" s="139">
        <v>615</v>
      </c>
      <c r="G109" s="139">
        <v>67.582417582417591</v>
      </c>
      <c r="H109" s="139">
        <v>27</v>
      </c>
      <c r="I109" s="139">
        <v>64.065934065934059</v>
      </c>
      <c r="J109" s="139">
        <v>5.0549450549450547</v>
      </c>
      <c r="K109" s="139">
        <v>62.417582417582409</v>
      </c>
      <c r="L109" s="139">
        <v>5.1648351648351651</v>
      </c>
      <c r="M109" s="123">
        <v>0.97774244833068358</v>
      </c>
    </row>
    <row r="110" spans="1:13" x14ac:dyDescent="0.25">
      <c r="A110" s="133" t="s">
        <v>90</v>
      </c>
      <c r="B110" s="134" t="s">
        <v>1443</v>
      </c>
      <c r="C110" s="139">
        <v>12.166666666666666</v>
      </c>
      <c r="D110" s="139">
        <v>911</v>
      </c>
      <c r="E110" s="139">
        <v>74.876712328767098</v>
      </c>
      <c r="F110" s="139">
        <v>694</v>
      </c>
      <c r="G110" s="139">
        <v>57.041095890410972</v>
      </c>
      <c r="H110" s="139">
        <v>35</v>
      </c>
      <c r="I110" s="139">
        <v>63.452054794520549</v>
      </c>
      <c r="J110" s="139">
        <v>11.424657534246577</v>
      </c>
      <c r="K110" s="139">
        <v>47.095890410958916</v>
      </c>
      <c r="L110" s="139">
        <v>9.9452054794520564</v>
      </c>
      <c r="M110" s="123">
        <v>0.76180021953896815</v>
      </c>
    </row>
    <row r="111" spans="1:13" x14ac:dyDescent="0.25">
      <c r="A111" s="133" t="s">
        <v>90</v>
      </c>
      <c r="B111" s="134" t="s">
        <v>1097</v>
      </c>
      <c r="C111" s="139">
        <v>12.166666666666666</v>
      </c>
      <c r="D111" s="139">
        <v>212</v>
      </c>
      <c r="E111" s="139">
        <v>17.424657534246574</v>
      </c>
      <c r="F111" s="139">
        <v>248</v>
      </c>
      <c r="G111" s="139">
        <v>20.383561643835616</v>
      </c>
      <c r="H111" s="139">
        <v>194</v>
      </c>
      <c r="I111" s="139">
        <v>17.424657534246574</v>
      </c>
      <c r="J111" s="139"/>
      <c r="K111" s="139">
        <v>20.383561643835616</v>
      </c>
      <c r="L111" s="139"/>
      <c r="M111" s="123">
        <v>1.1698113207547169</v>
      </c>
    </row>
    <row r="112" spans="1:13" x14ac:dyDescent="0.25">
      <c r="A112" s="133" t="s">
        <v>90</v>
      </c>
      <c r="B112" s="134" t="s">
        <v>1098</v>
      </c>
      <c r="C112" s="139">
        <v>12.166666666666666</v>
      </c>
      <c r="D112" s="139">
        <v>430</v>
      </c>
      <c r="E112" s="139">
        <v>35.342465753424662</v>
      </c>
      <c r="F112" s="139">
        <v>562</v>
      </c>
      <c r="G112" s="139">
        <v>46.191780821917817</v>
      </c>
      <c r="H112" s="139">
        <v>132</v>
      </c>
      <c r="I112" s="139">
        <v>18.328767123287673</v>
      </c>
      <c r="J112" s="139">
        <v>17.013698630136986</v>
      </c>
      <c r="K112" s="139">
        <v>31.890410958904113</v>
      </c>
      <c r="L112" s="139">
        <v>14.301369863013701</v>
      </c>
      <c r="M112" s="123">
        <v>1.3069767441860465</v>
      </c>
    </row>
    <row r="113" spans="1:13" x14ac:dyDescent="0.25">
      <c r="A113" s="133" t="s">
        <v>90</v>
      </c>
      <c r="B113" s="134" t="s">
        <v>1099</v>
      </c>
      <c r="C113" s="139">
        <v>12.166666666666666</v>
      </c>
      <c r="D113" s="139">
        <v>472</v>
      </c>
      <c r="E113" s="139">
        <v>38.794520547945211</v>
      </c>
      <c r="F113" s="139">
        <v>460</v>
      </c>
      <c r="G113" s="139">
        <v>37.808219178082197</v>
      </c>
      <c r="H113" s="139">
        <v>138</v>
      </c>
      <c r="I113" s="139">
        <v>20.630136986301373</v>
      </c>
      <c r="J113" s="139">
        <v>18.164383561643838</v>
      </c>
      <c r="K113" s="139">
        <v>23.342465753424655</v>
      </c>
      <c r="L113" s="139">
        <v>14.465753424657535</v>
      </c>
      <c r="M113" s="123">
        <v>0.97457627118644063</v>
      </c>
    </row>
    <row r="114" spans="1:13" x14ac:dyDescent="0.25">
      <c r="A114" s="133" t="s">
        <v>90</v>
      </c>
      <c r="B114" s="134" t="s">
        <v>1439</v>
      </c>
      <c r="C114" s="139">
        <v>6.0333333333333332</v>
      </c>
      <c r="D114" s="139">
        <v>2</v>
      </c>
      <c r="E114" s="139">
        <v>0.33149171270718231</v>
      </c>
      <c r="F114" s="139">
        <v>0</v>
      </c>
      <c r="G114" s="139">
        <v>0</v>
      </c>
      <c r="H114" s="139">
        <v>0</v>
      </c>
      <c r="I114" s="139"/>
      <c r="J114" s="139">
        <v>0.33149171270718231</v>
      </c>
      <c r="K114" s="139"/>
      <c r="L114" s="139">
        <v>0</v>
      </c>
      <c r="M114" s="123">
        <v>0</v>
      </c>
    </row>
    <row r="115" spans="1:13" x14ac:dyDescent="0.25">
      <c r="A115" s="133" t="s">
        <v>90</v>
      </c>
      <c r="B115" s="134" t="s">
        <v>1440</v>
      </c>
      <c r="C115" s="139">
        <v>12.166666666666666</v>
      </c>
      <c r="D115" s="139">
        <v>448</v>
      </c>
      <c r="E115" s="139">
        <v>36.821917808219183</v>
      </c>
      <c r="F115" s="139">
        <v>463</v>
      </c>
      <c r="G115" s="139">
        <v>38.054794520547951</v>
      </c>
      <c r="H115" s="139">
        <v>166</v>
      </c>
      <c r="I115" s="139">
        <v>18.904109589041099</v>
      </c>
      <c r="J115" s="139">
        <v>17.917808219178081</v>
      </c>
      <c r="K115" s="139">
        <v>21.452054794520549</v>
      </c>
      <c r="L115" s="139">
        <v>16.602739726027401</v>
      </c>
      <c r="M115" s="123">
        <v>1.0334821428571428</v>
      </c>
    </row>
    <row r="116" spans="1:13" x14ac:dyDescent="0.25">
      <c r="A116" s="133" t="s">
        <v>90</v>
      </c>
      <c r="B116" s="134" t="s">
        <v>1441</v>
      </c>
      <c r="C116" s="139">
        <v>12.166666666666666</v>
      </c>
      <c r="D116" s="139">
        <v>424</v>
      </c>
      <c r="E116" s="139">
        <v>34.849315068493155</v>
      </c>
      <c r="F116" s="139">
        <v>450</v>
      </c>
      <c r="G116" s="139">
        <v>36.986301369863014</v>
      </c>
      <c r="H116" s="139">
        <v>202</v>
      </c>
      <c r="I116" s="139">
        <v>17.17808219178082</v>
      </c>
      <c r="J116" s="139">
        <v>17.671232876712327</v>
      </c>
      <c r="K116" s="139">
        <v>20.958904109589049</v>
      </c>
      <c r="L116" s="139">
        <v>16.027397260273972</v>
      </c>
      <c r="M116" s="123">
        <v>1.0613207547169812</v>
      </c>
    </row>
    <row r="117" spans="1:13" x14ac:dyDescent="0.25">
      <c r="A117" s="124" t="s">
        <v>28</v>
      </c>
      <c r="B117" s="124"/>
      <c r="C117" s="125"/>
      <c r="D117" s="125"/>
      <c r="E117" s="125">
        <v>38.511450640565918</v>
      </c>
      <c r="F117" s="125"/>
      <c r="G117" s="125">
        <v>38.230618696372126</v>
      </c>
      <c r="H117" s="125">
        <v>130.11111111111111</v>
      </c>
      <c r="I117" s="125">
        <v>30.117830799337646</v>
      </c>
      <c r="J117" s="125">
        <v>13.207551171298995</v>
      </c>
      <c r="K117" s="125">
        <v>31.401512870690954</v>
      </c>
      <c r="L117" s="125">
        <v>11.607933162727683</v>
      </c>
      <c r="M117" s="125"/>
    </row>
    <row r="118" spans="1:13" x14ac:dyDescent="0.25">
      <c r="A118" s="126" t="s">
        <v>100</v>
      </c>
      <c r="B118" s="126"/>
      <c r="C118" s="127"/>
      <c r="D118" s="127">
        <v>4003</v>
      </c>
      <c r="E118" s="127"/>
      <c r="F118" s="127">
        <v>3979</v>
      </c>
      <c r="G118" s="127"/>
      <c r="H118" s="127">
        <v>1171</v>
      </c>
      <c r="I118" s="127"/>
      <c r="J118" s="127"/>
      <c r="K118" s="127"/>
      <c r="L118" s="127"/>
      <c r="M118" s="128">
        <v>0.99400449662752932</v>
      </c>
    </row>
    <row r="119" spans="1:13" x14ac:dyDescent="0.25">
      <c r="A119" s="133" t="s">
        <v>101</v>
      </c>
      <c r="B119" s="134" t="s">
        <v>1444</v>
      </c>
      <c r="C119" s="139">
        <v>11.4</v>
      </c>
      <c r="D119" s="139">
        <v>283</v>
      </c>
      <c r="E119" s="139">
        <v>24.824561403508774</v>
      </c>
      <c r="F119" s="139">
        <v>215</v>
      </c>
      <c r="G119" s="139">
        <v>18.859649122807017</v>
      </c>
      <c r="H119" s="139">
        <v>435</v>
      </c>
      <c r="I119" s="139">
        <v>13.94736842105263</v>
      </c>
      <c r="J119" s="139">
        <v>10.87719298245614</v>
      </c>
      <c r="K119" s="139">
        <v>8.0701754385964914</v>
      </c>
      <c r="L119" s="139">
        <v>10.789473684210526</v>
      </c>
      <c r="M119" s="123">
        <v>0.75971731448763247</v>
      </c>
    </row>
    <row r="120" spans="1:13" x14ac:dyDescent="0.25">
      <c r="A120" s="133" t="s">
        <v>101</v>
      </c>
      <c r="B120" s="134" t="s">
        <v>1445</v>
      </c>
      <c r="C120" s="139">
        <v>12.166666666666666</v>
      </c>
      <c r="D120" s="139">
        <v>976</v>
      </c>
      <c r="E120" s="139">
        <v>80.219178082191775</v>
      </c>
      <c r="F120" s="139">
        <v>881</v>
      </c>
      <c r="G120" s="139">
        <v>72.410958904109563</v>
      </c>
      <c r="H120" s="139">
        <v>8</v>
      </c>
      <c r="I120" s="139">
        <v>58.93150684931507</v>
      </c>
      <c r="J120" s="139">
        <v>21.287671232876715</v>
      </c>
      <c r="K120" s="139">
        <v>54.739726027397253</v>
      </c>
      <c r="L120" s="139">
        <v>17.671232876712331</v>
      </c>
      <c r="M120" s="123">
        <v>0.9026639344262295</v>
      </c>
    </row>
    <row r="121" spans="1:13" x14ac:dyDescent="0.25">
      <c r="A121" s="133" t="s">
        <v>101</v>
      </c>
      <c r="B121" s="134" t="s">
        <v>1446</v>
      </c>
      <c r="C121" s="139">
        <v>11.766666666666667</v>
      </c>
      <c r="D121" s="139">
        <v>1174</v>
      </c>
      <c r="E121" s="139">
        <v>99.773371104815837</v>
      </c>
      <c r="F121" s="139">
        <v>1075</v>
      </c>
      <c r="G121" s="139">
        <v>91.359773371104779</v>
      </c>
      <c r="H121" s="139">
        <v>52</v>
      </c>
      <c r="I121" s="139">
        <v>77.592067988668532</v>
      </c>
      <c r="J121" s="139">
        <v>22.181303116147305</v>
      </c>
      <c r="K121" s="139">
        <v>72.747875354107634</v>
      </c>
      <c r="L121" s="139">
        <v>18.611898016997166</v>
      </c>
      <c r="M121" s="123">
        <v>0.91567291311754684</v>
      </c>
    </row>
    <row r="122" spans="1:13" x14ac:dyDescent="0.25">
      <c r="A122" s="133" t="s">
        <v>101</v>
      </c>
      <c r="B122" s="134" t="s">
        <v>1447</v>
      </c>
      <c r="C122" s="139">
        <v>12.1</v>
      </c>
      <c r="D122" s="139">
        <v>969</v>
      </c>
      <c r="E122" s="139">
        <v>80.082644628099189</v>
      </c>
      <c r="F122" s="139">
        <v>718</v>
      </c>
      <c r="G122" s="139">
        <v>59.338842975206624</v>
      </c>
      <c r="H122" s="139">
        <v>5</v>
      </c>
      <c r="I122" s="139">
        <v>60.743801652892586</v>
      </c>
      <c r="J122" s="139">
        <v>19.338842975206614</v>
      </c>
      <c r="K122" s="139">
        <v>40.330578512396698</v>
      </c>
      <c r="L122" s="139">
        <v>19.008264462809915</v>
      </c>
      <c r="M122" s="123">
        <v>0.74097007223942213</v>
      </c>
    </row>
    <row r="123" spans="1:13" x14ac:dyDescent="0.25">
      <c r="A123" s="133" t="s">
        <v>101</v>
      </c>
      <c r="B123" s="134" t="s">
        <v>1448</v>
      </c>
      <c r="C123" s="139">
        <v>11.733333333333333</v>
      </c>
      <c r="D123" s="139">
        <v>410</v>
      </c>
      <c r="E123" s="139">
        <v>34.94318181818182</v>
      </c>
      <c r="F123" s="139">
        <v>273</v>
      </c>
      <c r="G123" s="139">
        <v>23.267045454545457</v>
      </c>
      <c r="H123" s="139">
        <v>268</v>
      </c>
      <c r="I123" s="139">
        <v>13.63636363636364</v>
      </c>
      <c r="J123" s="139">
        <v>21.306818181818187</v>
      </c>
      <c r="K123" s="139">
        <v>7.5852272727272734</v>
      </c>
      <c r="L123" s="139">
        <v>15.681818181818182</v>
      </c>
      <c r="M123" s="123">
        <v>0.6658536585365854</v>
      </c>
    </row>
    <row r="124" spans="1:13" x14ac:dyDescent="0.25">
      <c r="A124" s="133" t="s">
        <v>101</v>
      </c>
      <c r="B124" s="134" t="s">
        <v>1449</v>
      </c>
      <c r="C124" s="139">
        <v>11.766666666666667</v>
      </c>
      <c r="D124" s="139">
        <v>881</v>
      </c>
      <c r="E124" s="139">
        <v>74.872521246458945</v>
      </c>
      <c r="F124" s="139">
        <v>788</v>
      </c>
      <c r="G124" s="139">
        <v>66.96883852691218</v>
      </c>
      <c r="H124" s="139">
        <v>11</v>
      </c>
      <c r="I124" s="139">
        <v>50.906515580736546</v>
      </c>
      <c r="J124" s="139">
        <v>23.966005665722381</v>
      </c>
      <c r="K124" s="139">
        <v>47.847025495750707</v>
      </c>
      <c r="L124" s="139">
        <v>19.121813031161473</v>
      </c>
      <c r="M124" s="123">
        <v>0.89443813847900111</v>
      </c>
    </row>
    <row r="125" spans="1:13" x14ac:dyDescent="0.25">
      <c r="A125" s="133" t="s">
        <v>101</v>
      </c>
      <c r="B125" s="134" t="s">
        <v>1450</v>
      </c>
      <c r="C125" s="139">
        <v>11.566666666666666</v>
      </c>
      <c r="D125" s="139">
        <v>1167</v>
      </c>
      <c r="E125" s="139">
        <v>100.89337175792508</v>
      </c>
      <c r="F125" s="139">
        <v>1097</v>
      </c>
      <c r="G125" s="139">
        <v>94.841498559077806</v>
      </c>
      <c r="H125" s="139">
        <v>16</v>
      </c>
      <c r="I125" s="139">
        <v>80.057636887608041</v>
      </c>
      <c r="J125" s="139">
        <v>20.835734870317005</v>
      </c>
      <c r="K125" s="139">
        <v>79.971181556195958</v>
      </c>
      <c r="L125" s="139">
        <v>14.870317002881844</v>
      </c>
      <c r="M125" s="123">
        <v>0.94001713796058273</v>
      </c>
    </row>
    <row r="126" spans="1:13" x14ac:dyDescent="0.25">
      <c r="A126" s="133" t="s">
        <v>101</v>
      </c>
      <c r="B126" s="134" t="s">
        <v>1451</v>
      </c>
      <c r="C126" s="139">
        <v>12.166666666666666</v>
      </c>
      <c r="D126" s="139">
        <v>937</v>
      </c>
      <c r="E126" s="139">
        <v>77.013698630137</v>
      </c>
      <c r="F126" s="139">
        <v>910</v>
      </c>
      <c r="G126" s="139">
        <v>74.794520547945211</v>
      </c>
      <c r="H126" s="139">
        <v>10</v>
      </c>
      <c r="I126" s="139">
        <v>56.547945205479451</v>
      </c>
      <c r="J126" s="139">
        <v>20.465753424657535</v>
      </c>
      <c r="K126" s="139">
        <v>56.219178082191775</v>
      </c>
      <c r="L126" s="139">
        <v>18.57534246575343</v>
      </c>
      <c r="M126" s="123">
        <v>0.97118463180362857</v>
      </c>
    </row>
    <row r="127" spans="1:13" x14ac:dyDescent="0.25">
      <c r="A127" s="133" t="s">
        <v>101</v>
      </c>
      <c r="B127" s="134" t="s">
        <v>1452</v>
      </c>
      <c r="C127" s="139">
        <v>9.1</v>
      </c>
      <c r="D127" s="139">
        <v>548</v>
      </c>
      <c r="E127" s="139">
        <v>60.219780219780212</v>
      </c>
      <c r="F127" s="139">
        <v>399</v>
      </c>
      <c r="G127" s="139">
        <v>43.846153846153847</v>
      </c>
      <c r="H127" s="139">
        <v>17</v>
      </c>
      <c r="I127" s="139">
        <v>42.747252747252745</v>
      </c>
      <c r="J127" s="139">
        <v>17.472527472527471</v>
      </c>
      <c r="K127" s="139">
        <v>30.549450549450547</v>
      </c>
      <c r="L127" s="139">
        <v>13.296703296703297</v>
      </c>
      <c r="M127" s="123">
        <v>0.72810218978102192</v>
      </c>
    </row>
    <row r="128" spans="1:13" x14ac:dyDescent="0.25">
      <c r="A128" s="133" t="s">
        <v>101</v>
      </c>
      <c r="B128" s="134" t="s">
        <v>1100</v>
      </c>
      <c r="C128" s="139">
        <v>12.166666666666666</v>
      </c>
      <c r="D128" s="139">
        <v>373</v>
      </c>
      <c r="E128" s="139">
        <v>30.657534246575349</v>
      </c>
      <c r="F128" s="139">
        <v>364</v>
      </c>
      <c r="G128" s="139">
        <v>29.917808219178081</v>
      </c>
      <c r="H128" s="139">
        <v>189</v>
      </c>
      <c r="I128" s="139">
        <v>11.671232876712331</v>
      </c>
      <c r="J128" s="139">
        <v>18.986301369863014</v>
      </c>
      <c r="K128" s="139">
        <v>12.164383561643838</v>
      </c>
      <c r="L128" s="139">
        <v>17.753424657534246</v>
      </c>
      <c r="M128" s="123">
        <v>0.97587131367292224</v>
      </c>
    </row>
    <row r="129" spans="1:13" x14ac:dyDescent="0.25">
      <c r="A129" s="133" t="s">
        <v>101</v>
      </c>
      <c r="B129" s="134" t="s">
        <v>1101</v>
      </c>
      <c r="C129" s="139">
        <v>12.166666666666666</v>
      </c>
      <c r="D129" s="139">
        <v>405</v>
      </c>
      <c r="E129" s="139">
        <v>33.287671232876718</v>
      </c>
      <c r="F129" s="139">
        <v>284</v>
      </c>
      <c r="G129" s="139">
        <v>23.342465753424655</v>
      </c>
      <c r="H129" s="139">
        <v>280</v>
      </c>
      <c r="I129" s="139">
        <v>11.835616438356166</v>
      </c>
      <c r="J129" s="139">
        <v>21.452054794520546</v>
      </c>
      <c r="K129" s="139">
        <v>8.2191780821917817</v>
      </c>
      <c r="L129" s="139">
        <v>15.123287671232879</v>
      </c>
      <c r="M129" s="123">
        <v>0.70123456790123462</v>
      </c>
    </row>
    <row r="130" spans="1:13" x14ac:dyDescent="0.25">
      <c r="A130" s="133" t="s">
        <v>101</v>
      </c>
      <c r="B130" s="134" t="s">
        <v>1102</v>
      </c>
      <c r="C130" s="139">
        <v>12.166666666666666</v>
      </c>
      <c r="D130" s="139">
        <v>405</v>
      </c>
      <c r="E130" s="139">
        <v>33.287671232876711</v>
      </c>
      <c r="F130" s="139">
        <v>301</v>
      </c>
      <c r="G130" s="139">
        <v>24.739726027397264</v>
      </c>
      <c r="H130" s="139">
        <v>201</v>
      </c>
      <c r="I130" s="139">
        <v>14.301369863013699</v>
      </c>
      <c r="J130" s="139">
        <v>18.986301369863014</v>
      </c>
      <c r="K130" s="139">
        <v>9.287671232876713</v>
      </c>
      <c r="L130" s="139">
        <v>15.452054794520551</v>
      </c>
      <c r="M130" s="123">
        <v>0.74320987654320991</v>
      </c>
    </row>
    <row r="131" spans="1:13" x14ac:dyDescent="0.25">
      <c r="A131" s="124" t="s">
        <v>28</v>
      </c>
      <c r="B131" s="124"/>
      <c r="C131" s="125"/>
      <c r="D131" s="125"/>
      <c r="E131" s="125">
        <v>60.839598800285614</v>
      </c>
      <c r="F131" s="125"/>
      <c r="G131" s="125">
        <v>51.973940108988536</v>
      </c>
      <c r="H131" s="125"/>
      <c r="I131" s="125">
        <v>41.076556512287617</v>
      </c>
      <c r="J131" s="125">
        <v>19.763042287997994</v>
      </c>
      <c r="K131" s="125">
        <v>35.644304263793892</v>
      </c>
      <c r="L131" s="125">
        <v>16.329635845194655</v>
      </c>
      <c r="M131" s="125"/>
    </row>
    <row r="132" spans="1:13" x14ac:dyDescent="0.25">
      <c r="A132" s="126" t="s">
        <v>105</v>
      </c>
      <c r="B132" s="126"/>
      <c r="C132" s="127"/>
      <c r="D132" s="127">
        <v>8528</v>
      </c>
      <c r="E132" s="127"/>
      <c r="F132" s="127">
        <v>7305</v>
      </c>
      <c r="G132" s="127"/>
      <c r="H132" s="127">
        <v>1492</v>
      </c>
      <c r="I132" s="127"/>
      <c r="J132" s="127"/>
      <c r="K132" s="127"/>
      <c r="L132" s="127"/>
      <c r="M132" s="128">
        <v>0.85659005628517826</v>
      </c>
    </row>
    <row r="133" spans="1:13" x14ac:dyDescent="0.25">
      <c r="A133" s="133" t="s">
        <v>106</v>
      </c>
      <c r="B133" s="134" t="s">
        <v>1453</v>
      </c>
      <c r="C133" s="139">
        <v>12.166666666666666</v>
      </c>
      <c r="D133" s="139">
        <v>1354</v>
      </c>
      <c r="E133" s="139">
        <v>111.28767123287668</v>
      </c>
      <c r="F133" s="139">
        <v>1331</v>
      </c>
      <c r="G133" s="139">
        <v>109.39726027397256</v>
      </c>
      <c r="H133" s="139">
        <v>9</v>
      </c>
      <c r="I133" s="139">
        <v>77.999999999999986</v>
      </c>
      <c r="J133" s="139">
        <v>33.287671232876711</v>
      </c>
      <c r="K133" s="139">
        <v>77.999999999999986</v>
      </c>
      <c r="L133" s="139">
        <v>31.397260273972606</v>
      </c>
      <c r="M133" s="123">
        <v>0.98301329394387005</v>
      </c>
    </row>
    <row r="134" spans="1:13" x14ac:dyDescent="0.25">
      <c r="A134" s="133" t="s">
        <v>106</v>
      </c>
      <c r="B134" s="134" t="s">
        <v>1462</v>
      </c>
      <c r="C134" s="139">
        <v>12.166666666666666</v>
      </c>
      <c r="D134" s="139">
        <v>681</v>
      </c>
      <c r="E134" s="139">
        <v>55.972602739726035</v>
      </c>
      <c r="F134" s="139">
        <v>640</v>
      </c>
      <c r="G134" s="139">
        <v>52.602739726027401</v>
      </c>
      <c r="H134" s="139">
        <v>56</v>
      </c>
      <c r="I134" s="139">
        <v>45.863013698630141</v>
      </c>
      <c r="J134" s="139">
        <v>10.109589041095891</v>
      </c>
      <c r="K134" s="139">
        <v>46.273972602739732</v>
      </c>
      <c r="L134" s="139">
        <v>6.3287671232876708</v>
      </c>
      <c r="M134" s="123">
        <v>0.9397944199706314</v>
      </c>
    </row>
    <row r="135" spans="1:13" x14ac:dyDescent="0.25">
      <c r="A135" s="133" t="s">
        <v>106</v>
      </c>
      <c r="B135" s="134" t="s">
        <v>1464</v>
      </c>
      <c r="C135" s="139">
        <v>11.766666666666667</v>
      </c>
      <c r="D135" s="139">
        <v>897</v>
      </c>
      <c r="E135" s="139">
        <v>76.232294617563753</v>
      </c>
      <c r="F135" s="139">
        <v>425</v>
      </c>
      <c r="G135" s="139">
        <v>36.118980169971678</v>
      </c>
      <c r="H135" s="139">
        <v>133</v>
      </c>
      <c r="I135" s="139">
        <v>47.847025495750707</v>
      </c>
      <c r="J135" s="139">
        <v>28.385269121813032</v>
      </c>
      <c r="K135" s="139">
        <v>8.4135977337110486</v>
      </c>
      <c r="L135" s="139">
        <v>27.705382436260624</v>
      </c>
      <c r="M135" s="123">
        <v>0.4738015607580825</v>
      </c>
    </row>
    <row r="136" spans="1:13" x14ac:dyDescent="0.25">
      <c r="A136" s="133" t="s">
        <v>106</v>
      </c>
      <c r="B136" s="134" t="s">
        <v>1454</v>
      </c>
      <c r="C136" s="139">
        <v>12.166666666666666</v>
      </c>
      <c r="D136" s="139">
        <v>1463</v>
      </c>
      <c r="E136" s="139">
        <v>120.2465753424657</v>
      </c>
      <c r="F136" s="139">
        <v>1428</v>
      </c>
      <c r="G136" s="139">
        <v>117.36986301369858</v>
      </c>
      <c r="H136" s="139">
        <v>0</v>
      </c>
      <c r="I136" s="139">
        <v>85.232876712328775</v>
      </c>
      <c r="J136" s="139">
        <v>35.013698630136986</v>
      </c>
      <c r="K136" s="139">
        <v>85.232876712328775</v>
      </c>
      <c r="L136" s="139">
        <v>32.136986301369859</v>
      </c>
      <c r="M136" s="123">
        <v>0.97607655502392343</v>
      </c>
    </row>
    <row r="137" spans="1:13" x14ac:dyDescent="0.25">
      <c r="A137" s="133" t="s">
        <v>106</v>
      </c>
      <c r="B137" s="134" t="s">
        <v>1463</v>
      </c>
      <c r="C137" s="139">
        <v>12.166666666666666</v>
      </c>
      <c r="D137" s="139">
        <v>673</v>
      </c>
      <c r="E137" s="139">
        <v>55.315068493150676</v>
      </c>
      <c r="F137" s="139">
        <v>614</v>
      </c>
      <c r="G137" s="139">
        <v>50.465753424657535</v>
      </c>
      <c r="H137" s="139">
        <v>29</v>
      </c>
      <c r="I137" s="139">
        <v>45.369863013698627</v>
      </c>
      <c r="J137" s="139">
        <v>9.9452054794520546</v>
      </c>
      <c r="K137" s="139">
        <v>46.191780821917803</v>
      </c>
      <c r="L137" s="139">
        <v>4.2739726027397262</v>
      </c>
      <c r="M137" s="123">
        <v>0.91233283803863297</v>
      </c>
    </row>
    <row r="138" spans="1:13" x14ac:dyDescent="0.25">
      <c r="A138" s="133" t="s">
        <v>106</v>
      </c>
      <c r="B138" s="134" t="s">
        <v>1465</v>
      </c>
      <c r="C138" s="139">
        <v>12.166666666666666</v>
      </c>
      <c r="D138" s="139">
        <v>448</v>
      </c>
      <c r="E138" s="139">
        <v>36.821917808219176</v>
      </c>
      <c r="F138" s="139">
        <v>114</v>
      </c>
      <c r="G138" s="139">
        <v>9.3698630136986321</v>
      </c>
      <c r="H138" s="139">
        <v>192</v>
      </c>
      <c r="I138" s="139">
        <v>36.821917808219176</v>
      </c>
      <c r="J138" s="139"/>
      <c r="K138" s="139">
        <v>9.3698630136986321</v>
      </c>
      <c r="L138" s="139"/>
      <c r="M138" s="123">
        <v>0.2544642857142857</v>
      </c>
    </row>
    <row r="139" spans="1:13" x14ac:dyDescent="0.25">
      <c r="A139" s="133" t="s">
        <v>106</v>
      </c>
      <c r="B139" s="134" t="s">
        <v>1455</v>
      </c>
      <c r="C139" s="139">
        <v>12.166666666666666</v>
      </c>
      <c r="D139" s="139">
        <v>822</v>
      </c>
      <c r="E139" s="139">
        <v>67.561643835616451</v>
      </c>
      <c r="F139" s="139">
        <v>0</v>
      </c>
      <c r="G139" s="139">
        <v>0</v>
      </c>
      <c r="H139" s="139">
        <v>0</v>
      </c>
      <c r="I139" s="139">
        <v>67.561643835616451</v>
      </c>
      <c r="J139" s="139"/>
      <c r="K139" s="139">
        <v>0</v>
      </c>
      <c r="L139" s="139"/>
      <c r="M139" s="123">
        <v>0</v>
      </c>
    </row>
    <row r="140" spans="1:13" x14ac:dyDescent="0.25">
      <c r="A140" s="133" t="s">
        <v>106</v>
      </c>
      <c r="B140" s="134" t="s">
        <v>1466</v>
      </c>
      <c r="C140" s="139">
        <v>9.1</v>
      </c>
      <c r="D140" s="139">
        <v>907</v>
      </c>
      <c r="E140" s="139">
        <v>99.670329670329664</v>
      </c>
      <c r="F140" s="139">
        <v>1182</v>
      </c>
      <c r="G140" s="139">
        <v>129.8901098901099</v>
      </c>
      <c r="H140" s="139">
        <v>257</v>
      </c>
      <c r="I140" s="139">
        <v>69.890109890109898</v>
      </c>
      <c r="J140" s="139">
        <v>29.780219780219777</v>
      </c>
      <c r="K140" s="139">
        <v>100.2197802197802</v>
      </c>
      <c r="L140" s="139">
        <v>29.670329670329668</v>
      </c>
      <c r="M140" s="123">
        <v>1.3031973539140023</v>
      </c>
    </row>
    <row r="141" spans="1:13" x14ac:dyDescent="0.25">
      <c r="A141" s="133" t="s">
        <v>106</v>
      </c>
      <c r="B141" s="134" t="s">
        <v>1456</v>
      </c>
      <c r="C141" s="139">
        <v>11.166666666666666</v>
      </c>
      <c r="D141" s="139">
        <v>690</v>
      </c>
      <c r="E141" s="139">
        <v>61.791044776119413</v>
      </c>
      <c r="F141" s="139">
        <v>528</v>
      </c>
      <c r="G141" s="139">
        <v>47.28358208955224</v>
      </c>
      <c r="H141" s="139">
        <v>906</v>
      </c>
      <c r="I141" s="139">
        <v>61.791044776119413</v>
      </c>
      <c r="J141" s="139">
        <v>0</v>
      </c>
      <c r="K141" s="139">
        <v>46.388059701492537</v>
      </c>
      <c r="L141" s="139">
        <v>0.89552238805970164</v>
      </c>
      <c r="M141" s="123">
        <v>0.76521739130434785</v>
      </c>
    </row>
    <row r="142" spans="1:13" x14ac:dyDescent="0.25">
      <c r="A142" s="133" t="s">
        <v>106</v>
      </c>
      <c r="B142" s="134" t="s">
        <v>1457</v>
      </c>
      <c r="C142" s="139">
        <v>12.166666666666666</v>
      </c>
      <c r="D142" s="139">
        <v>1437</v>
      </c>
      <c r="E142" s="139">
        <v>118.10958904109589</v>
      </c>
      <c r="F142" s="139">
        <v>1351</v>
      </c>
      <c r="G142" s="139">
        <v>111.04109589041096</v>
      </c>
      <c r="H142" s="139">
        <v>11</v>
      </c>
      <c r="I142" s="139">
        <v>78.328767123287676</v>
      </c>
      <c r="J142" s="139">
        <v>39.780821917808225</v>
      </c>
      <c r="K142" s="139">
        <v>79.397260273972606</v>
      </c>
      <c r="L142" s="139">
        <v>31.643835616438359</v>
      </c>
      <c r="M142" s="123">
        <v>0.94015309672929714</v>
      </c>
    </row>
    <row r="143" spans="1:13" x14ac:dyDescent="0.25">
      <c r="A143" s="133" t="s">
        <v>106</v>
      </c>
      <c r="B143" s="134" t="s">
        <v>1458</v>
      </c>
      <c r="C143" s="139">
        <v>12.166666666666666</v>
      </c>
      <c r="D143" s="139">
        <v>738</v>
      </c>
      <c r="E143" s="139">
        <v>60.657534246575345</v>
      </c>
      <c r="F143" s="139">
        <v>655</v>
      </c>
      <c r="G143" s="139">
        <v>53.835616438356169</v>
      </c>
      <c r="H143" s="139">
        <v>912</v>
      </c>
      <c r="I143" s="139">
        <v>60.657534246575345</v>
      </c>
      <c r="J143" s="139"/>
      <c r="K143" s="139">
        <v>53.835616438356169</v>
      </c>
      <c r="L143" s="139"/>
      <c r="M143" s="123">
        <v>0.88753387533875339</v>
      </c>
    </row>
    <row r="144" spans="1:13" x14ac:dyDescent="0.25">
      <c r="A144" s="133" t="s">
        <v>106</v>
      </c>
      <c r="B144" s="134" t="s">
        <v>1459</v>
      </c>
      <c r="C144" s="139">
        <v>12.166666666666666</v>
      </c>
      <c r="D144" s="139">
        <v>840</v>
      </c>
      <c r="E144" s="139">
        <v>69.041095890410944</v>
      </c>
      <c r="F144" s="139">
        <v>601</v>
      </c>
      <c r="G144" s="139">
        <v>49.397260273972606</v>
      </c>
      <c r="H144" s="139">
        <v>1038</v>
      </c>
      <c r="I144" s="139">
        <v>69.041095890410944</v>
      </c>
      <c r="J144" s="139">
        <v>0</v>
      </c>
      <c r="K144" s="139">
        <v>48.410958904109592</v>
      </c>
      <c r="L144" s="139">
        <v>0.98630136986301375</v>
      </c>
      <c r="M144" s="123">
        <v>0.71547619047619049</v>
      </c>
    </row>
    <row r="145" spans="1:13" x14ac:dyDescent="0.25">
      <c r="A145" s="133" t="s">
        <v>106</v>
      </c>
      <c r="B145" s="134" t="s">
        <v>1460</v>
      </c>
      <c r="C145" s="139">
        <v>12.166666666666666</v>
      </c>
      <c r="D145" s="139">
        <v>1300</v>
      </c>
      <c r="E145" s="139">
        <v>106.84931506849315</v>
      </c>
      <c r="F145" s="139">
        <v>198</v>
      </c>
      <c r="G145" s="139">
        <v>16.273972602739725</v>
      </c>
      <c r="H145" s="139">
        <v>32</v>
      </c>
      <c r="I145" s="139">
        <v>84.493150684931521</v>
      </c>
      <c r="J145" s="139">
        <v>22.356164383561644</v>
      </c>
      <c r="K145" s="139">
        <v>0</v>
      </c>
      <c r="L145" s="139">
        <v>16.273972602739725</v>
      </c>
      <c r="M145" s="123">
        <v>0.15230769230769231</v>
      </c>
    </row>
    <row r="146" spans="1:13" x14ac:dyDescent="0.25">
      <c r="A146" s="133" t="s">
        <v>106</v>
      </c>
      <c r="B146" s="134" t="s">
        <v>1461</v>
      </c>
      <c r="C146" s="139">
        <v>12.166666666666666</v>
      </c>
      <c r="D146" s="139">
        <v>657</v>
      </c>
      <c r="E146" s="139">
        <v>54.000000000000007</v>
      </c>
      <c r="F146" s="139">
        <v>635</v>
      </c>
      <c r="G146" s="139">
        <v>52.19178082191781</v>
      </c>
      <c r="H146" s="139">
        <v>7</v>
      </c>
      <c r="I146" s="139">
        <v>34.356164383561641</v>
      </c>
      <c r="J146" s="139">
        <v>19.643835616438356</v>
      </c>
      <c r="K146" s="139">
        <v>34.356164383561641</v>
      </c>
      <c r="L146" s="139">
        <v>17.835616438356162</v>
      </c>
      <c r="M146" s="123">
        <v>0.9665144596651446</v>
      </c>
    </row>
    <row r="147" spans="1:13" x14ac:dyDescent="0.25">
      <c r="A147" s="124" t="s">
        <v>28</v>
      </c>
      <c r="B147" s="124"/>
      <c r="C147" s="125"/>
      <c r="D147" s="125"/>
      <c r="E147" s="125">
        <v>78.111191625903061</v>
      </c>
      <c r="F147" s="125"/>
      <c r="G147" s="125">
        <v>59.659848402077557</v>
      </c>
      <c r="H147" s="125"/>
      <c r="I147" s="125">
        <v>61.803871968517164</v>
      </c>
      <c r="J147" s="125">
        <v>20.754770473036608</v>
      </c>
      <c r="K147" s="125">
        <v>45.434995057547773</v>
      </c>
      <c r="L147" s="125">
        <v>18.104358802128829</v>
      </c>
      <c r="M147" s="125"/>
    </row>
    <row r="148" spans="1:13" x14ac:dyDescent="0.25">
      <c r="A148" s="126" t="s">
        <v>110</v>
      </c>
      <c r="B148" s="126"/>
      <c r="C148" s="127"/>
      <c r="D148" s="127">
        <v>12907</v>
      </c>
      <c r="E148" s="127"/>
      <c r="F148" s="127">
        <v>9702</v>
      </c>
      <c r="G148" s="127"/>
      <c r="H148" s="127">
        <v>3582</v>
      </c>
      <c r="I148" s="127"/>
      <c r="J148" s="127"/>
      <c r="K148" s="127"/>
      <c r="L148" s="127"/>
      <c r="M148" s="128">
        <v>0.75168513209886112</v>
      </c>
    </row>
    <row r="149" spans="1:13" x14ac:dyDescent="0.25">
      <c r="A149" s="133" t="s">
        <v>111</v>
      </c>
      <c r="B149" s="134" t="s">
        <v>1103</v>
      </c>
      <c r="C149" s="139">
        <v>12.166666666666666</v>
      </c>
      <c r="D149" s="139">
        <v>316</v>
      </c>
      <c r="E149" s="139">
        <v>25.972602739726028</v>
      </c>
      <c r="F149" s="139">
        <v>264</v>
      </c>
      <c r="G149" s="139">
        <v>21.698630136986303</v>
      </c>
      <c r="H149" s="139">
        <v>188</v>
      </c>
      <c r="I149" s="139">
        <v>20.465753424657535</v>
      </c>
      <c r="J149" s="139">
        <v>5.5068493150684938</v>
      </c>
      <c r="K149" s="139">
        <v>17.671232876712327</v>
      </c>
      <c r="L149" s="139">
        <v>4.0273972602739736</v>
      </c>
      <c r="M149" s="123">
        <v>0.83544303797468356</v>
      </c>
    </row>
    <row r="150" spans="1:13" x14ac:dyDescent="0.25">
      <c r="A150" s="133" t="s">
        <v>111</v>
      </c>
      <c r="B150" s="134" t="s">
        <v>1467</v>
      </c>
      <c r="C150" s="139">
        <v>12.166666666666666</v>
      </c>
      <c r="D150" s="139">
        <v>331</v>
      </c>
      <c r="E150" s="139">
        <v>27.205479452054803</v>
      </c>
      <c r="F150" s="139">
        <v>271</v>
      </c>
      <c r="G150" s="139">
        <v>22.273972602739736</v>
      </c>
      <c r="H150" s="139">
        <v>31</v>
      </c>
      <c r="I150" s="139">
        <v>24.657534246575349</v>
      </c>
      <c r="J150" s="139">
        <v>2.5479452054794525</v>
      </c>
      <c r="K150" s="139">
        <v>20.465753424657542</v>
      </c>
      <c r="L150" s="139">
        <v>1.8082191780821921</v>
      </c>
      <c r="M150" s="123">
        <v>0.81873111782477337</v>
      </c>
    </row>
    <row r="151" spans="1:13" x14ac:dyDescent="0.25">
      <c r="A151" s="133" t="s">
        <v>111</v>
      </c>
      <c r="B151" s="134" t="s">
        <v>1468</v>
      </c>
      <c r="C151" s="139">
        <v>12.166666666666666</v>
      </c>
      <c r="D151" s="139">
        <v>427</v>
      </c>
      <c r="E151" s="139">
        <v>35.095890410958901</v>
      </c>
      <c r="F151" s="139">
        <v>320</v>
      </c>
      <c r="G151" s="139">
        <v>26.301369863013704</v>
      </c>
      <c r="H151" s="139">
        <v>32</v>
      </c>
      <c r="I151" s="139">
        <v>27.61643835616438</v>
      </c>
      <c r="J151" s="139">
        <v>7.4794520547945211</v>
      </c>
      <c r="K151" s="139">
        <v>20.465753424657542</v>
      </c>
      <c r="L151" s="139">
        <v>5.8356164383561655</v>
      </c>
      <c r="M151" s="123">
        <v>0.74941451990632324</v>
      </c>
    </row>
    <row r="152" spans="1:13" x14ac:dyDescent="0.25">
      <c r="A152" s="133" t="s">
        <v>111</v>
      </c>
      <c r="B152" s="134" t="s">
        <v>1470</v>
      </c>
      <c r="C152" s="139">
        <v>12.166666666666666</v>
      </c>
      <c r="D152" s="139">
        <v>845</v>
      </c>
      <c r="E152" s="139">
        <v>69.452054794520549</v>
      </c>
      <c r="F152" s="139">
        <v>701</v>
      </c>
      <c r="G152" s="139">
        <v>57.616438356164394</v>
      </c>
      <c r="H152" s="139">
        <v>196</v>
      </c>
      <c r="I152" s="139">
        <v>61.726027397260282</v>
      </c>
      <c r="J152" s="139">
        <v>7.7260273972602747</v>
      </c>
      <c r="K152" s="139">
        <v>51.780821917808225</v>
      </c>
      <c r="L152" s="139">
        <v>5.8356164383561646</v>
      </c>
      <c r="M152" s="123">
        <v>0.82958579881656802</v>
      </c>
    </row>
    <row r="153" spans="1:13" x14ac:dyDescent="0.25">
      <c r="A153" s="133" t="s">
        <v>111</v>
      </c>
      <c r="B153" s="134" t="s">
        <v>1471</v>
      </c>
      <c r="C153" s="139">
        <v>12.166666666666666</v>
      </c>
      <c r="D153" s="139">
        <v>837</v>
      </c>
      <c r="E153" s="139">
        <v>68.794520547945197</v>
      </c>
      <c r="F153" s="139">
        <v>819</v>
      </c>
      <c r="G153" s="139">
        <v>67.315068493150676</v>
      </c>
      <c r="H153" s="139">
        <v>71</v>
      </c>
      <c r="I153" s="139">
        <v>53.753424657534239</v>
      </c>
      <c r="J153" s="139">
        <v>15.041095890410958</v>
      </c>
      <c r="K153" s="139">
        <v>54.246575342465746</v>
      </c>
      <c r="L153" s="139">
        <v>13.068493150684931</v>
      </c>
      <c r="M153" s="123">
        <v>0.978494623655914</v>
      </c>
    </row>
    <row r="154" spans="1:13" x14ac:dyDescent="0.25">
      <c r="A154" s="133" t="s">
        <v>111</v>
      </c>
      <c r="B154" s="134" t="s">
        <v>1579</v>
      </c>
      <c r="C154" s="139">
        <v>12.166666666666666</v>
      </c>
      <c r="D154" s="139">
        <v>220</v>
      </c>
      <c r="E154" s="139">
        <v>18.082191780821923</v>
      </c>
      <c r="F154" s="139">
        <v>185</v>
      </c>
      <c r="G154" s="139">
        <v>15.205479452054798</v>
      </c>
      <c r="H154" s="139">
        <v>33</v>
      </c>
      <c r="I154" s="139">
        <v>13.561643835616437</v>
      </c>
      <c r="J154" s="139">
        <v>4.5205479452054798</v>
      </c>
      <c r="K154" s="139">
        <v>12.904109589041097</v>
      </c>
      <c r="L154" s="139">
        <v>2.3013698630136989</v>
      </c>
      <c r="M154" s="123">
        <v>0.84090909090909094</v>
      </c>
    </row>
    <row r="155" spans="1:13" x14ac:dyDescent="0.25">
      <c r="A155" s="133" t="s">
        <v>111</v>
      </c>
      <c r="B155" s="134" t="s">
        <v>1479</v>
      </c>
      <c r="C155" s="139">
        <v>12.166666666666666</v>
      </c>
      <c r="D155" s="139">
        <v>408</v>
      </c>
      <c r="E155" s="139">
        <v>33.534246575342472</v>
      </c>
      <c r="F155" s="139">
        <v>408</v>
      </c>
      <c r="G155" s="139">
        <v>33.534246575342465</v>
      </c>
      <c r="H155" s="139">
        <v>29</v>
      </c>
      <c r="I155" s="139">
        <v>32.219178082191782</v>
      </c>
      <c r="J155" s="139">
        <v>1.3150684931506851</v>
      </c>
      <c r="K155" s="139">
        <v>32.465753424657535</v>
      </c>
      <c r="L155" s="139">
        <v>1.0684931506849318</v>
      </c>
      <c r="M155" s="123">
        <v>1</v>
      </c>
    </row>
    <row r="156" spans="1:13" x14ac:dyDescent="0.25">
      <c r="A156" s="133" t="s">
        <v>111</v>
      </c>
      <c r="B156" s="134" t="s">
        <v>1474</v>
      </c>
      <c r="C156" s="139">
        <v>12.166666666666666</v>
      </c>
      <c r="D156" s="139">
        <v>889</v>
      </c>
      <c r="E156" s="139">
        <v>73.068493150684944</v>
      </c>
      <c r="F156" s="139">
        <v>881</v>
      </c>
      <c r="G156" s="139">
        <v>72.410958904109592</v>
      </c>
      <c r="H156" s="139">
        <v>96</v>
      </c>
      <c r="I156" s="139">
        <v>62.547945205479458</v>
      </c>
      <c r="J156" s="139">
        <v>10.520547945205481</v>
      </c>
      <c r="K156" s="139">
        <v>65.424657534246592</v>
      </c>
      <c r="L156" s="139">
        <v>6.9863013698630132</v>
      </c>
      <c r="M156" s="123">
        <v>0.99100112485939262</v>
      </c>
    </row>
    <row r="157" spans="1:13" x14ac:dyDescent="0.25">
      <c r="A157" s="133" t="s">
        <v>111</v>
      </c>
      <c r="B157" s="134" t="s">
        <v>1475</v>
      </c>
      <c r="C157" s="139">
        <v>9.1</v>
      </c>
      <c r="D157" s="139">
        <v>869</v>
      </c>
      <c r="E157" s="139">
        <v>95.494505494505546</v>
      </c>
      <c r="F157" s="139">
        <v>531</v>
      </c>
      <c r="G157" s="139">
        <v>58.351648351648343</v>
      </c>
      <c r="H157" s="139">
        <v>172</v>
      </c>
      <c r="I157" s="139">
        <v>82.197802197802218</v>
      </c>
      <c r="J157" s="139">
        <v>13.296703296703297</v>
      </c>
      <c r="K157" s="139">
        <v>46.153846153846153</v>
      </c>
      <c r="L157" s="139">
        <v>12.197802197802197</v>
      </c>
      <c r="M157" s="123">
        <v>0.6110471806674338</v>
      </c>
    </row>
    <row r="158" spans="1:13" x14ac:dyDescent="0.25">
      <c r="A158" s="133" t="s">
        <v>111</v>
      </c>
      <c r="B158" s="134" t="s">
        <v>1476</v>
      </c>
      <c r="C158" s="139">
        <v>12.166666666666666</v>
      </c>
      <c r="D158" s="139">
        <v>317</v>
      </c>
      <c r="E158" s="139">
        <v>26.054794520547944</v>
      </c>
      <c r="F158" s="139">
        <v>241</v>
      </c>
      <c r="G158" s="139">
        <v>19.808219178082194</v>
      </c>
      <c r="H158" s="139">
        <v>27</v>
      </c>
      <c r="I158" s="139">
        <v>15.94520547945206</v>
      </c>
      <c r="J158" s="139">
        <v>10.109589041095893</v>
      </c>
      <c r="K158" s="139">
        <v>16.273972602739729</v>
      </c>
      <c r="L158" s="139">
        <v>3.5342465753424657</v>
      </c>
      <c r="M158" s="123">
        <v>0.76025236593059942</v>
      </c>
    </row>
    <row r="159" spans="1:13" x14ac:dyDescent="0.25">
      <c r="A159" s="133" t="s">
        <v>111</v>
      </c>
      <c r="B159" s="134" t="s">
        <v>1580</v>
      </c>
      <c r="C159" s="139">
        <v>12.166666666666666</v>
      </c>
      <c r="D159" s="139">
        <v>427</v>
      </c>
      <c r="E159" s="139">
        <v>35.095890410958916</v>
      </c>
      <c r="F159" s="139">
        <v>388</v>
      </c>
      <c r="G159" s="139">
        <v>31.890410958904113</v>
      </c>
      <c r="H159" s="139">
        <v>72</v>
      </c>
      <c r="I159" s="139">
        <v>23.42465753424657</v>
      </c>
      <c r="J159" s="139">
        <v>11.671232876712329</v>
      </c>
      <c r="K159" s="139">
        <v>23.013698630136982</v>
      </c>
      <c r="L159" s="139">
        <v>8.8767123287671232</v>
      </c>
      <c r="M159" s="123">
        <v>0.90866510538641687</v>
      </c>
    </row>
    <row r="160" spans="1:13" x14ac:dyDescent="0.25">
      <c r="A160" s="133" t="s">
        <v>111</v>
      </c>
      <c r="B160" s="134" t="s">
        <v>1581</v>
      </c>
      <c r="C160" s="139">
        <v>12.166666666666666</v>
      </c>
      <c r="D160" s="139">
        <v>1223</v>
      </c>
      <c r="E160" s="139">
        <v>100.52054794520545</v>
      </c>
      <c r="F160" s="139">
        <v>1159</v>
      </c>
      <c r="G160" s="139">
        <v>95.26027397260269</v>
      </c>
      <c r="H160" s="139">
        <v>107</v>
      </c>
      <c r="I160" s="139">
        <v>86.383561643835577</v>
      </c>
      <c r="J160" s="139">
        <v>14.136986301369864</v>
      </c>
      <c r="K160" s="139">
        <v>86.547945205479408</v>
      </c>
      <c r="L160" s="139">
        <v>8.7123287671232887</v>
      </c>
      <c r="M160" s="123">
        <v>0.94766966475878989</v>
      </c>
    </row>
    <row r="161" spans="1:13" x14ac:dyDescent="0.25">
      <c r="A161" s="133" t="s">
        <v>111</v>
      </c>
      <c r="B161" s="134" t="s">
        <v>1582</v>
      </c>
      <c r="C161" s="139">
        <v>12.166666666666666</v>
      </c>
      <c r="D161" s="139">
        <v>1297</v>
      </c>
      <c r="E161" s="139">
        <v>106.60273972602735</v>
      </c>
      <c r="F161" s="139">
        <v>1293</v>
      </c>
      <c r="G161" s="139">
        <v>106.27397260273969</v>
      </c>
      <c r="H161" s="139">
        <v>2</v>
      </c>
      <c r="I161" s="139">
        <v>101.99999999999996</v>
      </c>
      <c r="J161" s="139">
        <v>4.6027397260273979</v>
      </c>
      <c r="K161" s="139">
        <v>101.75342465753421</v>
      </c>
      <c r="L161" s="139">
        <v>4.5205479452054798</v>
      </c>
      <c r="M161" s="123">
        <v>0.99691595990747883</v>
      </c>
    </row>
    <row r="162" spans="1:13" x14ac:dyDescent="0.25">
      <c r="A162" s="133" t="s">
        <v>111</v>
      </c>
      <c r="B162" s="134" t="s">
        <v>1104</v>
      </c>
      <c r="C162" s="139">
        <v>9.1</v>
      </c>
      <c r="D162" s="139">
        <v>222</v>
      </c>
      <c r="E162" s="139">
        <v>24.395604395604398</v>
      </c>
      <c r="F162" s="139">
        <v>133</v>
      </c>
      <c r="G162" s="139">
        <v>14.615384615384613</v>
      </c>
      <c r="H162" s="139">
        <v>417</v>
      </c>
      <c r="I162" s="139">
        <v>24.395604395604398</v>
      </c>
      <c r="J162" s="139"/>
      <c r="K162" s="139">
        <v>14.615384615384613</v>
      </c>
      <c r="L162" s="139"/>
      <c r="M162" s="123">
        <v>0.59909909909909909</v>
      </c>
    </row>
    <row r="163" spans="1:13" x14ac:dyDescent="0.25">
      <c r="A163" s="133" t="s">
        <v>111</v>
      </c>
      <c r="B163" s="134" t="s">
        <v>1469</v>
      </c>
      <c r="C163" s="139">
        <v>12.166666666666666</v>
      </c>
      <c r="D163" s="139">
        <v>501</v>
      </c>
      <c r="E163" s="139">
        <v>41.178082191780824</v>
      </c>
      <c r="F163" s="139">
        <v>264</v>
      </c>
      <c r="G163" s="139">
        <v>21.698630136986306</v>
      </c>
      <c r="H163" s="139">
        <v>80</v>
      </c>
      <c r="I163" s="139">
        <v>33.616438356164387</v>
      </c>
      <c r="J163" s="139">
        <v>7.5616438356164393</v>
      </c>
      <c r="K163" s="139">
        <v>15.616438356164386</v>
      </c>
      <c r="L163" s="139">
        <v>6.0821917808219181</v>
      </c>
      <c r="M163" s="123">
        <v>0.52694610778443118</v>
      </c>
    </row>
    <row r="164" spans="1:13" x14ac:dyDescent="0.25">
      <c r="A164" s="133" t="s">
        <v>111</v>
      </c>
      <c r="B164" s="134" t="s">
        <v>1472</v>
      </c>
      <c r="C164" s="139">
        <v>12.166666666666666</v>
      </c>
      <c r="D164" s="139">
        <v>633</v>
      </c>
      <c r="E164" s="139">
        <v>52.027397260273979</v>
      </c>
      <c r="F164" s="139">
        <v>485</v>
      </c>
      <c r="G164" s="139">
        <v>39.863013698630134</v>
      </c>
      <c r="H164" s="139">
        <v>114</v>
      </c>
      <c r="I164" s="139">
        <v>36.821917808219176</v>
      </c>
      <c r="J164" s="139">
        <v>15.205479452054796</v>
      </c>
      <c r="K164" s="139">
        <v>28.767123287671247</v>
      </c>
      <c r="L164" s="139">
        <v>11.095890410958907</v>
      </c>
      <c r="M164" s="123">
        <v>0.76619273301737756</v>
      </c>
    </row>
    <row r="165" spans="1:13" x14ac:dyDescent="0.25">
      <c r="A165" s="133" t="s">
        <v>111</v>
      </c>
      <c r="B165" s="134" t="s">
        <v>1480</v>
      </c>
      <c r="C165" s="139">
        <v>9.1</v>
      </c>
      <c r="D165" s="139">
        <v>296</v>
      </c>
      <c r="E165" s="139">
        <v>32.527472527472526</v>
      </c>
      <c r="F165" s="139">
        <v>289</v>
      </c>
      <c r="G165" s="139">
        <v>31.758241758241756</v>
      </c>
      <c r="H165" s="139">
        <v>23</v>
      </c>
      <c r="I165" s="139">
        <v>30.659340659340657</v>
      </c>
      <c r="J165" s="139">
        <v>1.8681318681318684</v>
      </c>
      <c r="K165" s="139">
        <v>29.780219780219777</v>
      </c>
      <c r="L165" s="139">
        <v>1.9780219780219781</v>
      </c>
      <c r="M165" s="123">
        <v>0.97635135135135132</v>
      </c>
    </row>
    <row r="166" spans="1:13" x14ac:dyDescent="0.25">
      <c r="A166" s="133" t="s">
        <v>111</v>
      </c>
      <c r="B166" s="134" t="s">
        <v>1477</v>
      </c>
      <c r="C166" s="139">
        <v>12.166666666666666</v>
      </c>
      <c r="D166" s="139">
        <v>123</v>
      </c>
      <c r="E166" s="139">
        <v>10.109589041095891</v>
      </c>
      <c r="F166" s="139">
        <v>91</v>
      </c>
      <c r="G166" s="139">
        <v>7.479452054794522</v>
      </c>
      <c r="H166" s="139">
        <v>33</v>
      </c>
      <c r="I166" s="139">
        <v>3.0410958904109591</v>
      </c>
      <c r="J166" s="139">
        <v>7.0684931506849322</v>
      </c>
      <c r="K166" s="139">
        <v>3.0410958904109595</v>
      </c>
      <c r="L166" s="139">
        <v>4.4383561643835625</v>
      </c>
      <c r="M166" s="123">
        <v>0.73983739837398377</v>
      </c>
    </row>
    <row r="167" spans="1:13" x14ac:dyDescent="0.25">
      <c r="A167" s="133" t="s">
        <v>111</v>
      </c>
      <c r="B167" s="134" t="s">
        <v>1583</v>
      </c>
      <c r="C167" s="139">
        <v>12.166666666666666</v>
      </c>
      <c r="D167" s="139">
        <v>493</v>
      </c>
      <c r="E167" s="139">
        <v>40.520547945205479</v>
      </c>
      <c r="F167" s="139">
        <v>440</v>
      </c>
      <c r="G167" s="139">
        <v>36.164383561643838</v>
      </c>
      <c r="H167" s="139">
        <v>65</v>
      </c>
      <c r="I167" s="139">
        <v>28.356164383561648</v>
      </c>
      <c r="J167" s="139">
        <v>12.164383561643834</v>
      </c>
      <c r="K167" s="139">
        <v>26.301369863013704</v>
      </c>
      <c r="L167" s="139">
        <v>9.8630136986301373</v>
      </c>
      <c r="M167" s="123">
        <v>0.89249492900608518</v>
      </c>
    </row>
    <row r="168" spans="1:13" x14ac:dyDescent="0.25">
      <c r="A168" s="133" t="s">
        <v>111</v>
      </c>
      <c r="B168" s="134" t="s">
        <v>1584</v>
      </c>
      <c r="C168" s="139">
        <v>12.166666666666666</v>
      </c>
      <c r="D168" s="139">
        <v>892</v>
      </c>
      <c r="E168" s="139">
        <v>73.315068493150676</v>
      </c>
      <c r="F168" s="139">
        <v>856</v>
      </c>
      <c r="G168" s="139">
        <v>70.356164383561634</v>
      </c>
      <c r="H168" s="139">
        <v>94</v>
      </c>
      <c r="I168" s="139">
        <v>59.671232876712338</v>
      </c>
      <c r="J168" s="139">
        <v>13.643835616438357</v>
      </c>
      <c r="K168" s="139">
        <v>58.849315068493169</v>
      </c>
      <c r="L168" s="139">
        <v>11.506849315068495</v>
      </c>
      <c r="M168" s="123">
        <v>0.95964125560538116</v>
      </c>
    </row>
    <row r="169" spans="1:13" x14ac:dyDescent="0.25">
      <c r="A169" s="133" t="s">
        <v>111</v>
      </c>
      <c r="B169" s="134" t="s">
        <v>1105</v>
      </c>
      <c r="C169" s="139">
        <v>12.166666666666666</v>
      </c>
      <c r="D169" s="139">
        <v>126</v>
      </c>
      <c r="E169" s="139">
        <v>10.356164383561644</v>
      </c>
      <c r="F169" s="139">
        <v>103</v>
      </c>
      <c r="G169" s="139">
        <v>8.4657534246575352</v>
      </c>
      <c r="H169" s="139">
        <v>18</v>
      </c>
      <c r="I169" s="139">
        <v>2.9589041095890409</v>
      </c>
      <c r="J169" s="139">
        <v>7.3972602739726039</v>
      </c>
      <c r="K169" s="139">
        <v>2.9589041095890414</v>
      </c>
      <c r="L169" s="139">
        <v>5.5068493150684938</v>
      </c>
      <c r="M169" s="123">
        <v>0.81746031746031744</v>
      </c>
    </row>
    <row r="170" spans="1:13" x14ac:dyDescent="0.25">
      <c r="A170" s="133" t="s">
        <v>111</v>
      </c>
      <c r="B170" s="134" t="s">
        <v>1473</v>
      </c>
      <c r="C170" s="139">
        <v>12.166666666666666</v>
      </c>
      <c r="D170" s="139">
        <v>712</v>
      </c>
      <c r="E170" s="139">
        <v>58.520547945205493</v>
      </c>
      <c r="F170" s="139">
        <v>644</v>
      </c>
      <c r="G170" s="139">
        <v>52.931506849315085</v>
      </c>
      <c r="H170" s="139">
        <v>85</v>
      </c>
      <c r="I170" s="139">
        <v>43.808219178082183</v>
      </c>
      <c r="J170" s="139">
        <v>14.712328767123289</v>
      </c>
      <c r="K170" s="139">
        <v>43.561643835616429</v>
      </c>
      <c r="L170" s="139">
        <v>9.3698630136986321</v>
      </c>
      <c r="M170" s="123">
        <v>0.9044943820224719</v>
      </c>
    </row>
    <row r="171" spans="1:13" x14ac:dyDescent="0.25">
      <c r="A171" s="133" t="s">
        <v>111</v>
      </c>
      <c r="B171" s="134" t="s">
        <v>1585</v>
      </c>
      <c r="C171" s="139">
        <v>12.166666666666666</v>
      </c>
      <c r="D171" s="139">
        <v>1219</v>
      </c>
      <c r="E171" s="139">
        <v>100.19178082191779</v>
      </c>
      <c r="F171" s="139">
        <v>1175</v>
      </c>
      <c r="G171" s="139">
        <v>96.575342465753408</v>
      </c>
      <c r="H171" s="139">
        <v>8</v>
      </c>
      <c r="I171" s="139">
        <v>95.589041095890394</v>
      </c>
      <c r="J171" s="139">
        <v>4.6027397260273979</v>
      </c>
      <c r="K171" s="139">
        <v>93.863013698630127</v>
      </c>
      <c r="L171" s="139">
        <v>2.7123287671232883</v>
      </c>
      <c r="M171" s="123">
        <v>0.96390484003281374</v>
      </c>
    </row>
    <row r="172" spans="1:13" x14ac:dyDescent="0.25">
      <c r="A172" s="133" t="s">
        <v>111</v>
      </c>
      <c r="B172" s="134" t="s">
        <v>1478</v>
      </c>
      <c r="C172" s="139">
        <v>12.166666666666666</v>
      </c>
      <c r="D172" s="139">
        <v>466</v>
      </c>
      <c r="E172" s="139">
        <v>38.301369863013718</v>
      </c>
      <c r="F172" s="139">
        <v>458</v>
      </c>
      <c r="G172" s="139">
        <v>37.643835616438373</v>
      </c>
      <c r="H172" s="139">
        <v>3</v>
      </c>
      <c r="I172" s="139">
        <v>31.068493150684937</v>
      </c>
      <c r="J172" s="139">
        <v>7.2328767123287685</v>
      </c>
      <c r="K172" s="139">
        <v>31.150684931506856</v>
      </c>
      <c r="L172" s="139">
        <v>6.493150684931507</v>
      </c>
      <c r="M172" s="123">
        <v>0.98283261802575106</v>
      </c>
    </row>
    <row r="173" spans="1:13" x14ac:dyDescent="0.25">
      <c r="A173" s="133" t="s">
        <v>111</v>
      </c>
      <c r="B173" s="134" t="s">
        <v>1586</v>
      </c>
      <c r="C173" s="139">
        <v>12.166666666666666</v>
      </c>
      <c r="D173" s="139">
        <v>791</v>
      </c>
      <c r="E173" s="139">
        <v>65.013698630137014</v>
      </c>
      <c r="F173" s="139">
        <v>530</v>
      </c>
      <c r="G173" s="139">
        <v>43.561643835616429</v>
      </c>
      <c r="H173" s="139">
        <v>84</v>
      </c>
      <c r="I173" s="139">
        <v>60.57534246575343</v>
      </c>
      <c r="J173" s="139">
        <v>4.4383561643835616</v>
      </c>
      <c r="K173" s="139">
        <v>39.61643835616438</v>
      </c>
      <c r="L173" s="139">
        <v>3.945205479452055</v>
      </c>
      <c r="M173" s="123">
        <v>0.67003792667509476</v>
      </c>
    </row>
    <row r="174" spans="1:13" x14ac:dyDescent="0.25">
      <c r="A174" s="133" t="s">
        <v>111</v>
      </c>
      <c r="B174" s="134" t="s">
        <v>1587</v>
      </c>
      <c r="C174" s="139">
        <v>12.166666666666666</v>
      </c>
      <c r="D174" s="139">
        <v>794</v>
      </c>
      <c r="E174" s="139">
        <v>65.260273972602747</v>
      </c>
      <c r="F174" s="139">
        <v>253</v>
      </c>
      <c r="G174" s="139">
        <v>20.794520547945215</v>
      </c>
      <c r="H174" s="139">
        <v>0</v>
      </c>
      <c r="I174" s="139">
        <v>61.068493150684944</v>
      </c>
      <c r="J174" s="139">
        <v>4.1917808219178081</v>
      </c>
      <c r="K174" s="139">
        <v>16.849315068493155</v>
      </c>
      <c r="L174" s="139">
        <v>3.945205479452055</v>
      </c>
      <c r="M174" s="123">
        <v>0.31863979848866497</v>
      </c>
    </row>
    <row r="175" spans="1:13" x14ac:dyDescent="0.25">
      <c r="A175" s="124" t="s">
        <v>28</v>
      </c>
      <c r="B175" s="124"/>
      <c r="C175" s="125"/>
      <c r="D175" s="125"/>
      <c r="E175" s="125">
        <v>51.0265982700124</v>
      </c>
      <c r="F175" s="125"/>
      <c r="G175" s="125">
        <v>42.686483169096434</v>
      </c>
      <c r="H175" s="125"/>
      <c r="I175" s="125">
        <v>43.004979214673625</v>
      </c>
      <c r="J175" s="125">
        <v>8.3424838175523082</v>
      </c>
      <c r="K175" s="125">
        <v>36.697634294051575</v>
      </c>
      <c r="L175" s="125">
        <v>6.2284028300466661</v>
      </c>
      <c r="M175" s="125"/>
    </row>
    <row r="176" spans="1:13" x14ac:dyDescent="0.25">
      <c r="A176" s="126" t="s">
        <v>117</v>
      </c>
      <c r="B176" s="126"/>
      <c r="C176" s="127"/>
      <c r="D176" s="127">
        <v>15674</v>
      </c>
      <c r="E176" s="127"/>
      <c r="F176" s="127">
        <v>13182</v>
      </c>
      <c r="G176" s="127"/>
      <c r="H176" s="127">
        <v>2080</v>
      </c>
      <c r="I176" s="127"/>
      <c r="J176" s="127"/>
      <c r="K176" s="127"/>
      <c r="L176" s="127"/>
      <c r="M176" s="128">
        <v>0.84101059078729101</v>
      </c>
    </row>
    <row r="177" spans="1:13" x14ac:dyDescent="0.25">
      <c r="A177" s="133" t="s">
        <v>447</v>
      </c>
      <c r="B177" s="134" t="s">
        <v>1481</v>
      </c>
      <c r="C177" s="139">
        <v>12.166666666666666</v>
      </c>
      <c r="D177" s="139">
        <v>1358</v>
      </c>
      <c r="E177" s="139">
        <v>111.61643835616437</v>
      </c>
      <c r="F177" s="139">
        <v>1092</v>
      </c>
      <c r="G177" s="139">
        <v>89.753424657534211</v>
      </c>
      <c r="H177" s="139">
        <v>7</v>
      </c>
      <c r="I177" s="139">
        <v>98.136986301369845</v>
      </c>
      <c r="J177" s="139">
        <v>13.479452054794523</v>
      </c>
      <c r="K177" s="139">
        <v>76.93150684931507</v>
      </c>
      <c r="L177" s="139">
        <v>12.82191780821918</v>
      </c>
      <c r="M177" s="123">
        <v>0.80412371134020622</v>
      </c>
    </row>
    <row r="178" spans="1:13" x14ac:dyDescent="0.25">
      <c r="A178" s="133" t="s">
        <v>447</v>
      </c>
      <c r="B178" s="134" t="s">
        <v>1482</v>
      </c>
      <c r="C178" s="139">
        <v>12.166666666666666</v>
      </c>
      <c r="D178" s="139">
        <v>1208</v>
      </c>
      <c r="E178" s="139">
        <v>99.287671232876676</v>
      </c>
      <c r="F178" s="139">
        <v>1191</v>
      </c>
      <c r="G178" s="139">
        <v>97.890410958904084</v>
      </c>
      <c r="H178" s="139">
        <v>34</v>
      </c>
      <c r="I178" s="139">
        <v>86.219178082191746</v>
      </c>
      <c r="J178" s="139">
        <v>13.068493150684931</v>
      </c>
      <c r="K178" s="139">
        <v>85.397260273972577</v>
      </c>
      <c r="L178" s="139">
        <v>12.493150684931507</v>
      </c>
      <c r="M178" s="123"/>
    </row>
    <row r="179" spans="1:13" x14ac:dyDescent="0.25">
      <c r="A179" s="133" t="s">
        <v>447</v>
      </c>
      <c r="B179" s="134" t="s">
        <v>1483</v>
      </c>
      <c r="C179" s="139">
        <v>12.166666666666666</v>
      </c>
      <c r="D179" s="139">
        <v>1385</v>
      </c>
      <c r="E179" s="139">
        <v>113.83561643835614</v>
      </c>
      <c r="F179" s="139">
        <v>1380</v>
      </c>
      <c r="G179" s="139">
        <v>113.42465753424653</v>
      </c>
      <c r="H179" s="139">
        <v>0</v>
      </c>
      <c r="I179" s="139">
        <v>100.93150684931504</v>
      </c>
      <c r="J179" s="139">
        <v>12.904109589041097</v>
      </c>
      <c r="K179" s="139">
        <v>100.84931506849311</v>
      </c>
      <c r="L179" s="139">
        <v>12.575342465753426</v>
      </c>
      <c r="M179" s="123"/>
    </row>
    <row r="180" spans="1:13" x14ac:dyDescent="0.25">
      <c r="A180" s="133" t="s">
        <v>447</v>
      </c>
      <c r="B180" s="134" t="s">
        <v>1484</v>
      </c>
      <c r="C180" s="139">
        <v>12.166666666666666</v>
      </c>
      <c r="D180" s="139">
        <v>1112</v>
      </c>
      <c r="E180" s="139">
        <v>91.397260273972577</v>
      </c>
      <c r="F180" s="139">
        <v>1043</v>
      </c>
      <c r="G180" s="139">
        <v>85.726027397260268</v>
      </c>
      <c r="H180" s="139">
        <v>10</v>
      </c>
      <c r="I180" s="139">
        <v>78.246575342465746</v>
      </c>
      <c r="J180" s="139">
        <v>13.150684931506849</v>
      </c>
      <c r="K180" s="139">
        <v>75.369863013698634</v>
      </c>
      <c r="L180" s="139">
        <v>10.356164383561644</v>
      </c>
      <c r="M180" s="123"/>
    </row>
    <row r="181" spans="1:13" x14ac:dyDescent="0.25">
      <c r="A181" s="133" t="s">
        <v>447</v>
      </c>
      <c r="B181" s="134" t="s">
        <v>1106</v>
      </c>
      <c r="C181" s="139">
        <v>12.166666666666666</v>
      </c>
      <c r="D181" s="139">
        <v>510</v>
      </c>
      <c r="E181" s="139">
        <v>41.917808219178077</v>
      </c>
      <c r="F181" s="139">
        <v>316</v>
      </c>
      <c r="G181" s="139">
        <v>25.972602739726032</v>
      </c>
      <c r="H181" s="139">
        <v>533</v>
      </c>
      <c r="I181" s="139">
        <v>27.94520547945206</v>
      </c>
      <c r="J181" s="139">
        <v>13.972602739726026</v>
      </c>
      <c r="K181" s="139">
        <v>14.054794520547945</v>
      </c>
      <c r="L181" s="139">
        <v>11.917808219178083</v>
      </c>
      <c r="M181" s="123"/>
    </row>
    <row r="182" spans="1:13" x14ac:dyDescent="0.25">
      <c r="A182" s="133" t="s">
        <v>447</v>
      </c>
      <c r="B182" s="134" t="s">
        <v>1107</v>
      </c>
      <c r="C182" s="139">
        <v>12.166666666666666</v>
      </c>
      <c r="D182" s="139">
        <v>485</v>
      </c>
      <c r="E182" s="139">
        <v>39.863013698630141</v>
      </c>
      <c r="F182" s="139">
        <v>415</v>
      </c>
      <c r="G182" s="139">
        <v>34.109589041095894</v>
      </c>
      <c r="H182" s="139">
        <v>457</v>
      </c>
      <c r="I182" s="139">
        <v>26.38356164383562</v>
      </c>
      <c r="J182" s="139">
        <v>13.479452054794523</v>
      </c>
      <c r="K182" s="139">
        <v>22.356164383561644</v>
      </c>
      <c r="L182" s="139">
        <v>11.753424657534246</v>
      </c>
      <c r="M182" s="123">
        <v>0.85567010309278346</v>
      </c>
    </row>
    <row r="183" spans="1:13" x14ac:dyDescent="0.25">
      <c r="A183" s="124" t="s">
        <v>28</v>
      </c>
      <c r="B183" s="124"/>
      <c r="C183" s="125"/>
      <c r="D183" s="125"/>
      <c r="E183" s="125">
        <v>82.986301369863</v>
      </c>
      <c r="F183" s="125"/>
      <c r="G183" s="125">
        <v>74.479452054794507</v>
      </c>
      <c r="H183" s="125"/>
      <c r="I183" s="125">
        <v>69.643835616438338</v>
      </c>
      <c r="J183" s="125">
        <v>13.342465753424657</v>
      </c>
      <c r="K183" s="125">
        <v>62.4931506849315</v>
      </c>
      <c r="L183" s="125">
        <v>11.986301369863014</v>
      </c>
      <c r="M183" s="125"/>
    </row>
    <row r="184" spans="1:13" x14ac:dyDescent="0.25">
      <c r="A184" s="126" t="s">
        <v>451</v>
      </c>
      <c r="B184" s="126"/>
      <c r="C184" s="127"/>
      <c r="D184" s="127">
        <v>6058</v>
      </c>
      <c r="E184" s="127"/>
      <c r="F184" s="127">
        <v>5437</v>
      </c>
      <c r="G184" s="127"/>
      <c r="H184" s="127">
        <v>1041</v>
      </c>
      <c r="I184" s="127"/>
      <c r="J184" s="127"/>
      <c r="K184" s="127"/>
      <c r="L184" s="127"/>
      <c r="M184" s="128">
        <v>0.89749092109607131</v>
      </c>
    </row>
    <row r="185" spans="1:13" x14ac:dyDescent="0.25">
      <c r="A185" s="133" t="s">
        <v>118</v>
      </c>
      <c r="B185" s="134" t="s">
        <v>1493</v>
      </c>
      <c r="C185" s="139">
        <v>12.166666666666666</v>
      </c>
      <c r="D185" s="139">
        <v>386</v>
      </c>
      <c r="E185" s="139">
        <v>31.726027397260278</v>
      </c>
      <c r="F185" s="139">
        <v>223</v>
      </c>
      <c r="G185" s="139">
        <v>18.328767123287683</v>
      </c>
      <c r="H185" s="139">
        <v>36</v>
      </c>
      <c r="I185" s="139">
        <v>29.506849315068504</v>
      </c>
      <c r="J185" s="139">
        <v>2.2191780821917813</v>
      </c>
      <c r="K185" s="139">
        <v>16.191780821917806</v>
      </c>
      <c r="L185" s="139">
        <v>2.1369863013698636</v>
      </c>
      <c r="M185" s="123">
        <v>0.57772020725388606</v>
      </c>
    </row>
    <row r="186" spans="1:13" x14ac:dyDescent="0.25">
      <c r="A186" s="133" t="s">
        <v>118</v>
      </c>
      <c r="B186" s="134" t="s">
        <v>1495</v>
      </c>
      <c r="C186" s="139">
        <v>12.166666666666666</v>
      </c>
      <c r="D186" s="139">
        <v>848</v>
      </c>
      <c r="E186" s="139">
        <v>69.698630136986296</v>
      </c>
      <c r="F186" s="139">
        <v>567</v>
      </c>
      <c r="G186" s="139">
        <v>46.602739726027394</v>
      </c>
      <c r="H186" s="139">
        <v>126</v>
      </c>
      <c r="I186" s="139">
        <v>60.493150684931493</v>
      </c>
      <c r="J186" s="139">
        <v>9.2054794520547958</v>
      </c>
      <c r="K186" s="139">
        <v>37.479452054794528</v>
      </c>
      <c r="L186" s="139">
        <v>9.1232876712328785</v>
      </c>
      <c r="M186" s="123">
        <v>0.66863207547169812</v>
      </c>
    </row>
    <row r="187" spans="1:13" x14ac:dyDescent="0.25">
      <c r="A187" s="133" t="s">
        <v>118</v>
      </c>
      <c r="B187" s="134" t="s">
        <v>1498</v>
      </c>
      <c r="C187" s="139">
        <v>12.166666666666666</v>
      </c>
      <c r="D187" s="139">
        <v>217</v>
      </c>
      <c r="E187" s="139">
        <v>17.835616438356169</v>
      </c>
      <c r="F187" s="139">
        <v>208</v>
      </c>
      <c r="G187" s="139">
        <v>17.095890410958905</v>
      </c>
      <c r="H187" s="139">
        <v>4</v>
      </c>
      <c r="I187" s="139">
        <v>12.575342465753426</v>
      </c>
      <c r="J187" s="139">
        <v>5.2602739726027403</v>
      </c>
      <c r="K187" s="139">
        <v>13.232876712328768</v>
      </c>
      <c r="L187" s="139">
        <v>3.8630136986301378</v>
      </c>
      <c r="M187" s="123">
        <v>0.95852534562211977</v>
      </c>
    </row>
    <row r="188" spans="1:13" x14ac:dyDescent="0.25">
      <c r="A188" s="133" t="s">
        <v>118</v>
      </c>
      <c r="B188" s="134" t="s">
        <v>1485</v>
      </c>
      <c r="C188" s="139">
        <v>9.1</v>
      </c>
      <c r="D188" s="139">
        <v>552</v>
      </c>
      <c r="E188" s="139">
        <v>60.65934065934065</v>
      </c>
      <c r="F188" s="139">
        <v>327</v>
      </c>
      <c r="G188" s="139">
        <v>35.934065934065934</v>
      </c>
      <c r="H188" s="139">
        <v>917</v>
      </c>
      <c r="I188" s="139">
        <v>45.824175824175832</v>
      </c>
      <c r="J188" s="139">
        <v>14.835164835164834</v>
      </c>
      <c r="K188" s="139">
        <v>22.197802197802197</v>
      </c>
      <c r="L188" s="139">
        <v>13.736263736263735</v>
      </c>
      <c r="M188" s="123">
        <v>0.59239130434782605</v>
      </c>
    </row>
    <row r="189" spans="1:13" x14ac:dyDescent="0.25">
      <c r="A189" s="133" t="s">
        <v>118</v>
      </c>
      <c r="B189" s="134" t="s">
        <v>1494</v>
      </c>
      <c r="C189" s="139">
        <v>12.166666666666666</v>
      </c>
      <c r="D189" s="139">
        <v>417</v>
      </c>
      <c r="E189" s="139">
        <v>34.273972602739711</v>
      </c>
      <c r="F189" s="139">
        <v>407</v>
      </c>
      <c r="G189" s="139">
        <v>33.452054794520535</v>
      </c>
      <c r="H189" s="139">
        <v>54</v>
      </c>
      <c r="I189" s="139">
        <v>32.219178082191789</v>
      </c>
      <c r="J189" s="139">
        <v>2.0547945205479454</v>
      </c>
      <c r="K189" s="139">
        <v>32.136986301369866</v>
      </c>
      <c r="L189" s="139">
        <v>1.3150684931506853</v>
      </c>
      <c r="M189" s="123">
        <v>0.97601918465227822</v>
      </c>
    </row>
    <row r="190" spans="1:13" x14ac:dyDescent="0.25">
      <c r="A190" s="133" t="s">
        <v>118</v>
      </c>
      <c r="B190" s="134" t="s">
        <v>1496</v>
      </c>
      <c r="C190" s="139">
        <v>12.166666666666666</v>
      </c>
      <c r="D190" s="139">
        <v>827</v>
      </c>
      <c r="E190" s="139">
        <v>67.972602739726028</v>
      </c>
      <c r="F190" s="139">
        <v>527</v>
      </c>
      <c r="G190" s="139">
        <v>43.315068493150704</v>
      </c>
      <c r="H190" s="139">
        <v>84</v>
      </c>
      <c r="I190" s="139">
        <v>59.342465753424655</v>
      </c>
      <c r="J190" s="139">
        <v>8.6301369863013697</v>
      </c>
      <c r="K190" s="139">
        <v>36.657534246575366</v>
      </c>
      <c r="L190" s="139">
        <v>6.6575342465753433</v>
      </c>
      <c r="M190" s="123">
        <v>0.63724304715840385</v>
      </c>
    </row>
    <row r="191" spans="1:13" x14ac:dyDescent="0.25">
      <c r="A191" s="133" t="s">
        <v>118</v>
      </c>
      <c r="B191" s="134" t="s">
        <v>1499</v>
      </c>
      <c r="C191" s="139">
        <v>12.166666666666666</v>
      </c>
      <c r="D191" s="139">
        <v>204</v>
      </c>
      <c r="E191" s="139">
        <v>16.767123287671236</v>
      </c>
      <c r="F191" s="139">
        <v>176</v>
      </c>
      <c r="G191" s="139">
        <v>14.465753424657537</v>
      </c>
      <c r="H191" s="139">
        <v>20</v>
      </c>
      <c r="I191" s="139">
        <v>12.082191780821919</v>
      </c>
      <c r="J191" s="139">
        <v>4.6849315068493151</v>
      </c>
      <c r="K191" s="139">
        <v>11.342465753424658</v>
      </c>
      <c r="L191" s="139">
        <v>3.1232876712328772</v>
      </c>
      <c r="M191" s="123">
        <v>0.86274509803921573</v>
      </c>
    </row>
    <row r="192" spans="1:13" x14ac:dyDescent="0.25">
      <c r="A192" s="133" t="s">
        <v>118</v>
      </c>
      <c r="B192" s="134" t="s">
        <v>1588</v>
      </c>
      <c r="C192" s="139">
        <v>0.5</v>
      </c>
      <c r="D192" s="139">
        <v>0</v>
      </c>
      <c r="E192" s="139">
        <v>0</v>
      </c>
      <c r="F192" s="139">
        <v>0</v>
      </c>
      <c r="G192" s="139">
        <v>0</v>
      </c>
      <c r="H192" s="139">
        <v>417</v>
      </c>
      <c r="I192" s="139">
        <v>0</v>
      </c>
      <c r="J192" s="139"/>
      <c r="K192" s="139">
        <v>0</v>
      </c>
      <c r="L192" s="139"/>
      <c r="M192" s="123" t="e">
        <v>#DIV/0!</v>
      </c>
    </row>
    <row r="193" spans="1:13" x14ac:dyDescent="0.25">
      <c r="A193" s="133" t="s">
        <v>118</v>
      </c>
      <c r="B193" s="134" t="s">
        <v>1108</v>
      </c>
      <c r="C193" s="139">
        <v>12.166666666666666</v>
      </c>
      <c r="D193" s="139">
        <v>510</v>
      </c>
      <c r="E193" s="139">
        <v>41.917808219178085</v>
      </c>
      <c r="F193" s="139">
        <v>435</v>
      </c>
      <c r="G193" s="139">
        <v>35.753424657534246</v>
      </c>
      <c r="H193" s="139">
        <v>678</v>
      </c>
      <c r="I193" s="139">
        <v>26.219178082191782</v>
      </c>
      <c r="J193" s="139">
        <v>15.698630136986303</v>
      </c>
      <c r="K193" s="139">
        <v>20.712328767123292</v>
      </c>
      <c r="L193" s="139">
        <v>15.04109589041096</v>
      </c>
      <c r="M193" s="123">
        <v>0.8529411764705882</v>
      </c>
    </row>
    <row r="194" spans="1:13" x14ac:dyDescent="0.25">
      <c r="A194" s="133" t="s">
        <v>118</v>
      </c>
      <c r="B194" s="134" t="s">
        <v>1497</v>
      </c>
      <c r="C194" s="139">
        <v>12.166666666666666</v>
      </c>
      <c r="D194" s="139">
        <v>832</v>
      </c>
      <c r="E194" s="139">
        <v>68.383561643835591</v>
      </c>
      <c r="F194" s="139">
        <v>776</v>
      </c>
      <c r="G194" s="139">
        <v>63.780821917808204</v>
      </c>
      <c r="H194" s="139">
        <v>51</v>
      </c>
      <c r="I194" s="139">
        <v>59.753424657534246</v>
      </c>
      <c r="J194" s="139">
        <v>8.6301369863013715</v>
      </c>
      <c r="K194" s="139">
        <v>56.136986301369866</v>
      </c>
      <c r="L194" s="139">
        <v>7.6438356164383574</v>
      </c>
      <c r="M194" s="123">
        <v>0.93269230769230771</v>
      </c>
    </row>
    <row r="195" spans="1:13" x14ac:dyDescent="0.25">
      <c r="A195" s="133" t="s">
        <v>118</v>
      </c>
      <c r="B195" s="134" t="s">
        <v>1109</v>
      </c>
      <c r="C195" s="139">
        <v>12.166666666666666</v>
      </c>
      <c r="D195" s="139">
        <v>473</v>
      </c>
      <c r="E195" s="139">
        <v>38.876712328767127</v>
      </c>
      <c r="F195" s="139">
        <v>291</v>
      </c>
      <c r="G195" s="139">
        <v>23.917808219178081</v>
      </c>
      <c r="H195" s="139">
        <v>794</v>
      </c>
      <c r="I195" s="139">
        <v>22.767123287671232</v>
      </c>
      <c r="J195" s="139">
        <v>16.109589041095891</v>
      </c>
      <c r="K195" s="139">
        <v>11.013698630136986</v>
      </c>
      <c r="L195" s="139">
        <v>12.904109589041095</v>
      </c>
      <c r="M195" s="123">
        <v>0.61522198731501054</v>
      </c>
    </row>
    <row r="196" spans="1:13" x14ac:dyDescent="0.25">
      <c r="A196" s="133" t="s">
        <v>118</v>
      </c>
      <c r="B196" s="134" t="s">
        <v>1486</v>
      </c>
      <c r="C196" s="139">
        <v>12.166666666666666</v>
      </c>
      <c r="D196" s="139">
        <v>2087</v>
      </c>
      <c r="E196" s="139">
        <v>171.53424657534245</v>
      </c>
      <c r="F196" s="139">
        <v>0</v>
      </c>
      <c r="G196" s="139">
        <v>0</v>
      </c>
      <c r="H196" s="139">
        <v>0</v>
      </c>
      <c r="I196" s="139">
        <v>171.53424657534245</v>
      </c>
      <c r="J196" s="139"/>
      <c r="K196" s="139">
        <v>0</v>
      </c>
      <c r="L196" s="139"/>
      <c r="M196" s="123">
        <v>0</v>
      </c>
    </row>
    <row r="197" spans="1:13" x14ac:dyDescent="0.25">
      <c r="A197" s="133" t="s">
        <v>118</v>
      </c>
      <c r="B197" s="134" t="s">
        <v>1487</v>
      </c>
      <c r="C197" s="139">
        <v>12.166666666666666</v>
      </c>
      <c r="D197" s="139">
        <v>2055</v>
      </c>
      <c r="E197" s="139">
        <v>168.90410958904107</v>
      </c>
      <c r="F197" s="139">
        <v>30</v>
      </c>
      <c r="G197" s="139">
        <v>2.4657534246575343</v>
      </c>
      <c r="H197" s="139">
        <v>0</v>
      </c>
      <c r="I197" s="139">
        <v>167.42465753424653</v>
      </c>
      <c r="J197" s="139">
        <v>1.4794520547945207</v>
      </c>
      <c r="K197" s="139">
        <v>0.98630136986301375</v>
      </c>
      <c r="L197" s="139">
        <v>1.4794520547945207</v>
      </c>
      <c r="M197" s="123">
        <v>1.4598540145985401E-2</v>
      </c>
    </row>
    <row r="198" spans="1:13" x14ac:dyDescent="0.25">
      <c r="A198" s="133" t="s">
        <v>118</v>
      </c>
      <c r="B198" s="134" t="s">
        <v>1589</v>
      </c>
      <c r="C198" s="139">
        <v>12.166666666666666</v>
      </c>
      <c r="D198" s="139">
        <v>1546</v>
      </c>
      <c r="E198" s="139">
        <v>127.06849315068492</v>
      </c>
      <c r="F198" s="139">
        <v>1546</v>
      </c>
      <c r="G198" s="139">
        <v>127.06849315068492</v>
      </c>
      <c r="H198" s="139">
        <v>0</v>
      </c>
      <c r="I198" s="139">
        <v>127.06849315068492</v>
      </c>
      <c r="J198" s="139"/>
      <c r="K198" s="139">
        <v>127.06849315068492</v>
      </c>
      <c r="L198" s="139"/>
      <c r="M198" s="123">
        <v>1</v>
      </c>
    </row>
    <row r="199" spans="1:13" x14ac:dyDescent="0.25">
      <c r="A199" s="133" t="s">
        <v>118</v>
      </c>
      <c r="B199" s="134" t="s">
        <v>1488</v>
      </c>
      <c r="C199" s="139">
        <v>10.233333333333333</v>
      </c>
      <c r="D199" s="139">
        <v>1755</v>
      </c>
      <c r="E199" s="139">
        <v>171.49837133550491</v>
      </c>
      <c r="F199" s="139">
        <v>309</v>
      </c>
      <c r="G199" s="139">
        <v>30.195439739413679</v>
      </c>
      <c r="H199" s="139">
        <v>12</v>
      </c>
      <c r="I199" s="139">
        <v>156.35179153094467</v>
      </c>
      <c r="J199" s="139">
        <v>15.146579804560265</v>
      </c>
      <c r="K199" s="139">
        <v>17.88273615635179</v>
      </c>
      <c r="L199" s="139">
        <v>12.312703583061889</v>
      </c>
      <c r="M199" s="123">
        <v>0.17606837606837608</v>
      </c>
    </row>
    <row r="200" spans="1:13" x14ac:dyDescent="0.25">
      <c r="A200" s="133" t="s">
        <v>118</v>
      </c>
      <c r="B200" s="134" t="s">
        <v>1110</v>
      </c>
      <c r="C200" s="139">
        <v>12.166666666666666</v>
      </c>
      <c r="D200" s="139">
        <v>521</v>
      </c>
      <c r="E200" s="139">
        <v>42.821917808219183</v>
      </c>
      <c r="F200" s="139">
        <v>347</v>
      </c>
      <c r="G200" s="139">
        <v>28.520547945205479</v>
      </c>
      <c r="H200" s="139">
        <v>837</v>
      </c>
      <c r="I200" s="139">
        <v>25.972602739726025</v>
      </c>
      <c r="J200" s="139">
        <v>16.849315068493151</v>
      </c>
      <c r="K200" s="139">
        <v>14.383561643835618</v>
      </c>
      <c r="L200" s="139">
        <v>14.136986301369864</v>
      </c>
      <c r="M200" s="123">
        <v>0.66602687140115158</v>
      </c>
    </row>
    <row r="201" spans="1:13" x14ac:dyDescent="0.25">
      <c r="A201" s="133" t="s">
        <v>118</v>
      </c>
      <c r="B201" s="134" t="s">
        <v>1489</v>
      </c>
      <c r="C201" s="139">
        <v>12.166666666666666</v>
      </c>
      <c r="D201" s="139">
        <v>1547</v>
      </c>
      <c r="E201" s="139">
        <v>127.15068493150683</v>
      </c>
      <c r="F201" s="139">
        <v>1072</v>
      </c>
      <c r="G201" s="139">
        <v>88.109589041095902</v>
      </c>
      <c r="H201" s="139">
        <v>455</v>
      </c>
      <c r="I201" s="139">
        <v>111.20547945205477</v>
      </c>
      <c r="J201" s="139">
        <v>15.945205479452056</v>
      </c>
      <c r="K201" s="139">
        <v>75.287671232876718</v>
      </c>
      <c r="L201" s="139">
        <v>12.82191780821918</v>
      </c>
      <c r="M201" s="123">
        <v>0.69295410471881058</v>
      </c>
    </row>
    <row r="202" spans="1:13" x14ac:dyDescent="0.25">
      <c r="A202" s="133" t="s">
        <v>118</v>
      </c>
      <c r="B202" s="134" t="s">
        <v>1490</v>
      </c>
      <c r="C202" s="139">
        <v>12.166666666666666</v>
      </c>
      <c r="D202" s="139">
        <v>533</v>
      </c>
      <c r="E202" s="139">
        <v>43.80821917808219</v>
      </c>
      <c r="F202" s="139">
        <v>319</v>
      </c>
      <c r="G202" s="139">
        <v>26.219178082191785</v>
      </c>
      <c r="H202" s="139">
        <v>851</v>
      </c>
      <c r="I202" s="139">
        <v>27.36986301369863</v>
      </c>
      <c r="J202" s="139">
        <v>16.438356164383563</v>
      </c>
      <c r="K202" s="139">
        <v>12.739726027397262</v>
      </c>
      <c r="L202" s="139">
        <v>13.479452054794523</v>
      </c>
      <c r="M202" s="123">
        <v>0.59849906191369606</v>
      </c>
    </row>
    <row r="203" spans="1:13" x14ac:dyDescent="0.25">
      <c r="A203" s="133" t="s">
        <v>118</v>
      </c>
      <c r="B203" s="134" t="s">
        <v>1491</v>
      </c>
      <c r="C203" s="139">
        <v>12.166666666666666</v>
      </c>
      <c r="D203" s="139">
        <v>490</v>
      </c>
      <c r="E203" s="139">
        <v>40.273972602739732</v>
      </c>
      <c r="F203" s="139">
        <v>389</v>
      </c>
      <c r="G203" s="139">
        <v>31.972602739726032</v>
      </c>
      <c r="H203" s="139">
        <v>633</v>
      </c>
      <c r="I203" s="139">
        <v>25.726027397260275</v>
      </c>
      <c r="J203" s="139">
        <v>14.547945205479456</v>
      </c>
      <c r="K203" s="139">
        <v>18.986301369863018</v>
      </c>
      <c r="L203" s="139">
        <v>12.986301369863014</v>
      </c>
      <c r="M203" s="123">
        <v>0.79387755102040813</v>
      </c>
    </row>
    <row r="204" spans="1:13" x14ac:dyDescent="0.25">
      <c r="A204" s="133" t="s">
        <v>118</v>
      </c>
      <c r="B204" s="134" t="s">
        <v>1492</v>
      </c>
      <c r="C204" s="139">
        <v>12.166666666666666</v>
      </c>
      <c r="D204" s="139">
        <v>507</v>
      </c>
      <c r="E204" s="139">
        <v>41.671232876712331</v>
      </c>
      <c r="F204" s="139">
        <v>363</v>
      </c>
      <c r="G204" s="139">
        <v>29.835616438356166</v>
      </c>
      <c r="H204" s="139">
        <v>909</v>
      </c>
      <c r="I204" s="139">
        <v>27.205479452054796</v>
      </c>
      <c r="J204" s="139">
        <v>14.465753424657535</v>
      </c>
      <c r="K204" s="139">
        <v>16.356164383561644</v>
      </c>
      <c r="L204" s="139">
        <v>13.479452054794519</v>
      </c>
      <c r="M204" s="123">
        <v>0.71597633136094674</v>
      </c>
    </row>
    <row r="205" spans="1:13" x14ac:dyDescent="0.25">
      <c r="A205" s="124" t="s">
        <v>28</v>
      </c>
      <c r="B205" s="124"/>
      <c r="C205" s="125"/>
      <c r="D205" s="125"/>
      <c r="E205" s="125">
        <v>69.142132175084754</v>
      </c>
      <c r="F205" s="125"/>
      <c r="G205" s="125">
        <v>34.851680763126041</v>
      </c>
      <c r="H205" s="125"/>
      <c r="I205" s="125">
        <v>60.032086038988894</v>
      </c>
      <c r="J205" s="125">
        <v>10.717701336583348</v>
      </c>
      <c r="K205" s="125">
        <v>27.039643356063863</v>
      </c>
      <c r="L205" s="125">
        <v>9.1906322436025558</v>
      </c>
      <c r="M205" s="125"/>
    </row>
    <row r="206" spans="1:13" x14ac:dyDescent="0.25">
      <c r="A206" s="126" t="s">
        <v>125</v>
      </c>
      <c r="B206" s="126"/>
      <c r="C206" s="127"/>
      <c r="D206" s="127">
        <v>16307</v>
      </c>
      <c r="E206" s="127"/>
      <c r="F206" s="127">
        <v>8312</v>
      </c>
      <c r="G206" s="127"/>
      <c r="H206" s="127">
        <v>6878</v>
      </c>
      <c r="I206" s="127"/>
      <c r="J206" s="127"/>
      <c r="K206" s="127"/>
      <c r="L206" s="127"/>
      <c r="M206" s="128">
        <v>0.50971975225363342</v>
      </c>
    </row>
    <row r="207" spans="1:13" x14ac:dyDescent="0.25">
      <c r="A207" s="133" t="s">
        <v>126</v>
      </c>
      <c r="B207" s="134" t="s">
        <v>1111</v>
      </c>
      <c r="C207" s="139">
        <v>12.166666666666666</v>
      </c>
      <c r="D207" s="139">
        <v>542</v>
      </c>
      <c r="E207" s="139">
        <v>44.547945205479458</v>
      </c>
      <c r="F207" s="139">
        <v>476</v>
      </c>
      <c r="G207" s="139">
        <v>39.123287671232887</v>
      </c>
      <c r="H207" s="139">
        <v>166</v>
      </c>
      <c r="I207" s="139">
        <v>19.80821917808219</v>
      </c>
      <c r="J207" s="139">
        <v>24.739726027397261</v>
      </c>
      <c r="K207" s="139">
        <v>16.43835616438356</v>
      </c>
      <c r="L207" s="139">
        <v>22.68493150684932</v>
      </c>
      <c r="M207" s="123">
        <v>0.87822878228782286</v>
      </c>
    </row>
    <row r="208" spans="1:13" x14ac:dyDescent="0.25">
      <c r="A208" s="133" t="s">
        <v>126</v>
      </c>
      <c r="B208" s="134" t="s">
        <v>1112</v>
      </c>
      <c r="C208" s="139">
        <v>12.166666666666666</v>
      </c>
      <c r="D208" s="139">
        <v>556</v>
      </c>
      <c r="E208" s="139">
        <v>45.698630136986303</v>
      </c>
      <c r="F208" s="139">
        <v>509</v>
      </c>
      <c r="G208" s="139">
        <v>41.835616438356162</v>
      </c>
      <c r="H208" s="139">
        <v>129</v>
      </c>
      <c r="I208" s="139">
        <v>19.479452054794528</v>
      </c>
      <c r="J208" s="139">
        <v>26.219178082191782</v>
      </c>
      <c r="K208" s="139">
        <v>18.82191780821918</v>
      </c>
      <c r="L208" s="139">
        <v>23.013698630136986</v>
      </c>
      <c r="M208" s="123">
        <v>0.91546762589928055</v>
      </c>
    </row>
    <row r="209" spans="1:13" x14ac:dyDescent="0.25">
      <c r="A209" s="133" t="s">
        <v>126</v>
      </c>
      <c r="B209" s="134" t="s">
        <v>1113</v>
      </c>
      <c r="C209" s="139">
        <v>12.166666666666666</v>
      </c>
      <c r="D209" s="139">
        <v>544</v>
      </c>
      <c r="E209" s="139">
        <v>44.712328767123289</v>
      </c>
      <c r="F209" s="139">
        <v>479</v>
      </c>
      <c r="G209" s="139">
        <v>39.369863013698634</v>
      </c>
      <c r="H209" s="139">
        <v>114</v>
      </c>
      <c r="I209" s="139">
        <v>20.054794520547944</v>
      </c>
      <c r="J209" s="139">
        <v>24.657534246575349</v>
      </c>
      <c r="K209" s="139">
        <v>18.164383561643838</v>
      </c>
      <c r="L209" s="139">
        <v>21.205479452054803</v>
      </c>
      <c r="M209" s="123">
        <v>0.88051470588235292</v>
      </c>
    </row>
    <row r="210" spans="1:13" x14ac:dyDescent="0.25">
      <c r="A210" s="124" t="s">
        <v>28</v>
      </c>
      <c r="B210" s="124"/>
      <c r="C210" s="125"/>
      <c r="D210" s="125"/>
      <c r="E210" s="125">
        <v>44.986301369863014</v>
      </c>
      <c r="F210" s="125"/>
      <c r="G210" s="125">
        <v>40.109589041095894</v>
      </c>
      <c r="H210" s="125"/>
      <c r="I210" s="125">
        <v>19.780821917808222</v>
      </c>
      <c r="J210" s="125">
        <v>25.205479452054799</v>
      </c>
      <c r="K210" s="125">
        <v>17.808219178082194</v>
      </c>
      <c r="L210" s="125">
        <v>22.301369863013704</v>
      </c>
      <c r="M210" s="125"/>
    </row>
    <row r="211" spans="1:13" x14ac:dyDescent="0.25">
      <c r="A211" s="126" t="s">
        <v>131</v>
      </c>
      <c r="B211" s="126"/>
      <c r="C211" s="127"/>
      <c r="D211" s="127">
        <v>1642</v>
      </c>
      <c r="E211" s="127"/>
      <c r="F211" s="127">
        <v>1464</v>
      </c>
      <c r="G211" s="127"/>
      <c r="H211" s="127">
        <v>409</v>
      </c>
      <c r="I211" s="127"/>
      <c r="J211" s="127"/>
      <c r="K211" s="127"/>
      <c r="L211" s="127"/>
      <c r="M211" s="128">
        <v>0.89159561510353225</v>
      </c>
    </row>
    <row r="212" spans="1:13" x14ac:dyDescent="0.25">
      <c r="A212" s="133" t="s">
        <v>132</v>
      </c>
      <c r="B212" s="134" t="s">
        <v>1114</v>
      </c>
      <c r="C212" s="139">
        <v>12.166666666666666</v>
      </c>
      <c r="D212" s="139">
        <v>476</v>
      </c>
      <c r="E212" s="139">
        <v>39.12328767123288</v>
      </c>
      <c r="F212" s="139">
        <v>447</v>
      </c>
      <c r="G212" s="139">
        <v>36.739726027397253</v>
      </c>
      <c r="H212" s="139">
        <v>187</v>
      </c>
      <c r="I212" s="139">
        <v>13.397260273972602</v>
      </c>
      <c r="J212" s="139">
        <v>25.726027397260275</v>
      </c>
      <c r="K212" s="139">
        <v>17.506849315068493</v>
      </c>
      <c r="L212" s="139">
        <v>19.232876712328768</v>
      </c>
      <c r="M212" s="123">
        <v>0.93907563025210083</v>
      </c>
    </row>
    <row r="213" spans="1:13" x14ac:dyDescent="0.25">
      <c r="A213" s="133" t="s">
        <v>132</v>
      </c>
      <c r="B213" s="134" t="s">
        <v>1505</v>
      </c>
      <c r="C213" s="139">
        <v>12.166666666666666</v>
      </c>
      <c r="D213" s="139">
        <v>969</v>
      </c>
      <c r="E213" s="139">
        <v>79.643835616438338</v>
      </c>
      <c r="F213" s="139">
        <v>927</v>
      </c>
      <c r="G213" s="139">
        <v>76.191780821917789</v>
      </c>
      <c r="H213" s="139">
        <v>71</v>
      </c>
      <c r="I213" s="139">
        <v>42.904109589041099</v>
      </c>
      <c r="J213" s="139">
        <v>36.739726027397268</v>
      </c>
      <c r="K213" s="139">
        <v>41.753424657534254</v>
      </c>
      <c r="L213" s="139">
        <v>34.438356164383563</v>
      </c>
      <c r="M213" s="123">
        <v>0.95665634674922606</v>
      </c>
    </row>
    <row r="214" spans="1:13" x14ac:dyDescent="0.25">
      <c r="A214" s="133" t="s">
        <v>132</v>
      </c>
      <c r="B214" s="134" t="s">
        <v>1509</v>
      </c>
      <c r="C214" s="139">
        <v>12.166666666666666</v>
      </c>
      <c r="D214" s="139">
        <v>350</v>
      </c>
      <c r="E214" s="139">
        <v>28.767123287671247</v>
      </c>
      <c r="F214" s="139">
        <v>328</v>
      </c>
      <c r="G214" s="139">
        <v>26.958904109589042</v>
      </c>
      <c r="H214" s="139">
        <v>22</v>
      </c>
      <c r="I214" s="139">
        <v>20.712328767123289</v>
      </c>
      <c r="J214" s="139">
        <v>8.0547945205479472</v>
      </c>
      <c r="K214" s="139">
        <v>20.383561643835613</v>
      </c>
      <c r="L214" s="139">
        <v>6.5753424657534261</v>
      </c>
      <c r="M214" s="123">
        <v>0.93714285714285717</v>
      </c>
    </row>
    <row r="215" spans="1:13" x14ac:dyDescent="0.25">
      <c r="A215" s="133" t="s">
        <v>132</v>
      </c>
      <c r="B215" s="134" t="s">
        <v>1590</v>
      </c>
      <c r="C215" s="139">
        <v>12.166666666666666</v>
      </c>
      <c r="D215" s="139">
        <v>1277</v>
      </c>
      <c r="E215" s="139">
        <v>104.95890410958904</v>
      </c>
      <c r="F215" s="139">
        <v>1248</v>
      </c>
      <c r="G215" s="139">
        <v>102.57534246575344</v>
      </c>
      <c r="H215" s="139">
        <v>394</v>
      </c>
      <c r="I215" s="139">
        <v>104.95890410958904</v>
      </c>
      <c r="J215" s="139"/>
      <c r="K215" s="139">
        <v>102.57534246575344</v>
      </c>
      <c r="L215" s="139"/>
      <c r="M215" s="123">
        <v>0.97729052466718869</v>
      </c>
    </row>
    <row r="216" spans="1:13" x14ac:dyDescent="0.25">
      <c r="A216" s="133" t="s">
        <v>132</v>
      </c>
      <c r="B216" s="134" t="s">
        <v>1506</v>
      </c>
      <c r="C216" s="139">
        <v>12.166666666666666</v>
      </c>
      <c r="D216" s="139">
        <v>943</v>
      </c>
      <c r="E216" s="139">
        <v>77.506849315068465</v>
      </c>
      <c r="F216" s="139">
        <v>1038</v>
      </c>
      <c r="G216" s="139">
        <v>85.315068493150662</v>
      </c>
      <c r="H216" s="139">
        <v>116</v>
      </c>
      <c r="I216" s="139">
        <v>50.958904109589042</v>
      </c>
      <c r="J216" s="139">
        <v>26.547945205479454</v>
      </c>
      <c r="K216" s="139">
        <v>59.917808219178085</v>
      </c>
      <c r="L216" s="139">
        <v>25.397260273972606</v>
      </c>
      <c r="M216" s="123">
        <v>1.1007423117709438</v>
      </c>
    </row>
    <row r="217" spans="1:13" x14ac:dyDescent="0.25">
      <c r="A217" s="133" t="s">
        <v>132</v>
      </c>
      <c r="B217" s="134" t="s">
        <v>1508</v>
      </c>
      <c r="C217" s="139">
        <v>9.1</v>
      </c>
      <c r="D217" s="139">
        <v>891</v>
      </c>
      <c r="E217" s="139">
        <v>97.912087912087927</v>
      </c>
      <c r="F217" s="139">
        <v>833</v>
      </c>
      <c r="G217" s="139">
        <v>91.538461538461533</v>
      </c>
      <c r="H217" s="139">
        <v>273</v>
      </c>
      <c r="I217" s="139">
        <v>78.351648351648365</v>
      </c>
      <c r="J217" s="139">
        <v>19.560439560439558</v>
      </c>
      <c r="K217" s="139">
        <v>75.714285714285708</v>
      </c>
      <c r="L217" s="139">
        <v>15.824175824175827</v>
      </c>
      <c r="M217" s="123">
        <v>0.9349046015712682</v>
      </c>
    </row>
    <row r="218" spans="1:13" x14ac:dyDescent="0.25">
      <c r="A218" s="133" t="s">
        <v>132</v>
      </c>
      <c r="B218" s="134" t="s">
        <v>1510</v>
      </c>
      <c r="C218" s="139">
        <v>12.166666666666666</v>
      </c>
      <c r="D218" s="139">
        <v>338</v>
      </c>
      <c r="E218" s="139">
        <v>27.780821917808225</v>
      </c>
      <c r="F218" s="139">
        <v>299</v>
      </c>
      <c r="G218" s="139">
        <v>24.57534246575343</v>
      </c>
      <c r="H218" s="139">
        <v>17</v>
      </c>
      <c r="I218" s="139">
        <v>19.56164383561644</v>
      </c>
      <c r="J218" s="139">
        <v>8.2191780821917799</v>
      </c>
      <c r="K218" s="139">
        <v>18.82191780821918</v>
      </c>
      <c r="L218" s="139">
        <v>5.7534246575342474</v>
      </c>
      <c r="M218" s="123">
        <v>0.88461538461538458</v>
      </c>
    </row>
    <row r="219" spans="1:13" x14ac:dyDescent="0.25">
      <c r="A219" s="133" t="s">
        <v>132</v>
      </c>
      <c r="B219" s="134" t="s">
        <v>1591</v>
      </c>
      <c r="C219" s="139">
        <v>12.166666666666666</v>
      </c>
      <c r="D219" s="139">
        <v>2524</v>
      </c>
      <c r="E219" s="139">
        <v>207.45205479452051</v>
      </c>
      <c r="F219" s="139">
        <v>1267</v>
      </c>
      <c r="G219" s="139">
        <v>104.13698630136983</v>
      </c>
      <c r="H219" s="139">
        <v>1352</v>
      </c>
      <c r="I219" s="139">
        <v>174.57534246575338</v>
      </c>
      <c r="J219" s="139">
        <v>32.876712328767127</v>
      </c>
      <c r="K219" s="139">
        <v>72.657534246575324</v>
      </c>
      <c r="L219" s="139">
        <v>31.479452054794528</v>
      </c>
      <c r="M219" s="123">
        <v>0.50198098256735346</v>
      </c>
    </row>
    <row r="220" spans="1:13" x14ac:dyDescent="0.25">
      <c r="A220" s="133" t="s">
        <v>132</v>
      </c>
      <c r="B220" s="134" t="s">
        <v>1507</v>
      </c>
      <c r="C220" s="139">
        <v>12.166666666666666</v>
      </c>
      <c r="D220" s="139">
        <v>1030</v>
      </c>
      <c r="E220" s="139">
        <v>84.657534246575338</v>
      </c>
      <c r="F220" s="139">
        <v>978</v>
      </c>
      <c r="G220" s="139">
        <v>80.383561643835606</v>
      </c>
      <c r="H220" s="139">
        <v>138</v>
      </c>
      <c r="I220" s="139">
        <v>50.383561643835613</v>
      </c>
      <c r="J220" s="139">
        <v>34.273972602739732</v>
      </c>
      <c r="K220" s="139">
        <v>47.178082191780817</v>
      </c>
      <c r="L220" s="139">
        <v>33.205479452054803</v>
      </c>
      <c r="M220" s="123">
        <v>0.94951456310679616</v>
      </c>
    </row>
    <row r="221" spans="1:13" x14ac:dyDescent="0.25">
      <c r="A221" s="133" t="s">
        <v>132</v>
      </c>
      <c r="B221" s="134" t="s">
        <v>1500</v>
      </c>
      <c r="C221" s="139">
        <v>10.833333333333334</v>
      </c>
      <c r="D221" s="139">
        <v>115</v>
      </c>
      <c r="E221" s="139">
        <v>10.615384615384613</v>
      </c>
      <c r="F221" s="139">
        <v>115</v>
      </c>
      <c r="G221" s="139">
        <v>10.615384615384613</v>
      </c>
      <c r="H221" s="139">
        <v>0</v>
      </c>
      <c r="I221" s="139">
        <v>10.615384615384613</v>
      </c>
      <c r="J221" s="139"/>
      <c r="K221" s="139">
        <v>10.615384615384613</v>
      </c>
      <c r="L221" s="139"/>
      <c r="M221" s="123">
        <v>1</v>
      </c>
    </row>
    <row r="222" spans="1:13" x14ac:dyDescent="0.25">
      <c r="A222" s="133" t="s">
        <v>132</v>
      </c>
      <c r="B222" s="134" t="s">
        <v>1501</v>
      </c>
      <c r="C222" s="139">
        <v>11.3</v>
      </c>
      <c r="D222" s="139">
        <v>1847</v>
      </c>
      <c r="E222" s="139">
        <v>163.45132743362828</v>
      </c>
      <c r="F222" s="139">
        <v>1749</v>
      </c>
      <c r="G222" s="139">
        <v>154.77876106194688</v>
      </c>
      <c r="H222" s="139">
        <v>30</v>
      </c>
      <c r="I222" s="139">
        <v>139.38053097345133</v>
      </c>
      <c r="J222" s="139">
        <v>24.070796460176993</v>
      </c>
      <c r="K222" s="139">
        <v>139.38053097345133</v>
      </c>
      <c r="L222" s="139">
        <v>15.398230088495575</v>
      </c>
      <c r="M222" s="123">
        <v>0.94694098538170002</v>
      </c>
    </row>
    <row r="223" spans="1:13" x14ac:dyDescent="0.25">
      <c r="A223" s="133" t="s">
        <v>132</v>
      </c>
      <c r="B223" s="134" t="s">
        <v>1502</v>
      </c>
      <c r="C223" s="139">
        <v>12.166666666666666</v>
      </c>
      <c r="D223" s="139">
        <v>2009</v>
      </c>
      <c r="E223" s="139">
        <v>165.12328767123284</v>
      </c>
      <c r="F223" s="139">
        <v>1927</v>
      </c>
      <c r="G223" s="139">
        <v>158.38356164383558</v>
      </c>
      <c r="H223" s="139">
        <v>12</v>
      </c>
      <c r="I223" s="139">
        <v>140.38356164383561</v>
      </c>
      <c r="J223" s="139">
        <v>24.739726027397261</v>
      </c>
      <c r="K223" s="139">
        <v>138.32876712328766</v>
      </c>
      <c r="L223" s="139">
        <v>20.054794520547947</v>
      </c>
      <c r="M223" s="123">
        <v>0.95918367346938771</v>
      </c>
    </row>
    <row r="224" spans="1:13" x14ac:dyDescent="0.25">
      <c r="A224" s="133" t="s">
        <v>132</v>
      </c>
      <c r="B224" s="134" t="s">
        <v>1115</v>
      </c>
      <c r="C224" s="139">
        <v>12.166666666666666</v>
      </c>
      <c r="D224" s="139">
        <v>535</v>
      </c>
      <c r="E224" s="139">
        <v>43.972602739726028</v>
      </c>
      <c r="F224" s="139">
        <v>560</v>
      </c>
      <c r="G224" s="139">
        <v>46.027397260273979</v>
      </c>
      <c r="H224" s="139">
        <v>251</v>
      </c>
      <c r="I224" s="139">
        <v>18.82191780821918</v>
      </c>
      <c r="J224" s="139">
        <v>25.150684931506849</v>
      </c>
      <c r="K224" s="139">
        <v>22.849315068493155</v>
      </c>
      <c r="L224" s="139">
        <v>23.178082191780824</v>
      </c>
      <c r="M224" s="123">
        <v>1.0467289719626167</v>
      </c>
    </row>
    <row r="225" spans="1:13" x14ac:dyDescent="0.25">
      <c r="A225" s="133" t="s">
        <v>132</v>
      </c>
      <c r="B225" s="134" t="s">
        <v>1503</v>
      </c>
      <c r="C225" s="139">
        <v>12.166666666666666</v>
      </c>
      <c r="D225" s="139">
        <v>1597</v>
      </c>
      <c r="E225" s="139">
        <v>131.2602739726027</v>
      </c>
      <c r="F225" s="139">
        <v>1490</v>
      </c>
      <c r="G225" s="139">
        <v>122.46575342465749</v>
      </c>
      <c r="H225" s="139">
        <v>8</v>
      </c>
      <c r="I225" s="139">
        <v>110.13698630136984</v>
      </c>
      <c r="J225" s="139">
        <v>21.123287671232877</v>
      </c>
      <c r="K225" s="139">
        <v>107.99999999999997</v>
      </c>
      <c r="L225" s="139">
        <v>14.465753424657537</v>
      </c>
      <c r="M225" s="123">
        <v>0.93299937382592357</v>
      </c>
    </row>
    <row r="226" spans="1:13" x14ac:dyDescent="0.25">
      <c r="A226" s="133" t="s">
        <v>132</v>
      </c>
      <c r="B226" s="134" t="s">
        <v>1116</v>
      </c>
      <c r="C226" s="139">
        <v>12.166666666666666</v>
      </c>
      <c r="D226" s="139">
        <v>533</v>
      </c>
      <c r="E226" s="139">
        <v>43.808219178082204</v>
      </c>
      <c r="F226" s="139">
        <v>551</v>
      </c>
      <c r="G226" s="139">
        <v>45.287671232876711</v>
      </c>
      <c r="H226" s="139">
        <v>264</v>
      </c>
      <c r="I226" s="139">
        <v>17.671232876712331</v>
      </c>
      <c r="J226" s="139">
        <v>26.136986301369863</v>
      </c>
      <c r="K226" s="139">
        <v>21.698630136986306</v>
      </c>
      <c r="L226" s="139">
        <v>23.589041095890416</v>
      </c>
      <c r="M226" s="123">
        <v>1.0337711069418387</v>
      </c>
    </row>
    <row r="227" spans="1:13" x14ac:dyDescent="0.25">
      <c r="A227" s="133" t="s">
        <v>132</v>
      </c>
      <c r="B227" s="134" t="s">
        <v>1504</v>
      </c>
      <c r="C227" s="139">
        <v>12.166666666666666</v>
      </c>
      <c r="D227" s="139">
        <v>446</v>
      </c>
      <c r="E227" s="139">
        <v>36.657534246575352</v>
      </c>
      <c r="F227" s="139">
        <v>381</v>
      </c>
      <c r="G227" s="139">
        <v>31.315068493150694</v>
      </c>
      <c r="H227" s="139">
        <v>137</v>
      </c>
      <c r="I227" s="139">
        <v>10.602739726027398</v>
      </c>
      <c r="J227" s="139">
        <v>26.054794520547947</v>
      </c>
      <c r="K227" s="139">
        <v>11.424657534246577</v>
      </c>
      <c r="L227" s="139">
        <v>19.890410958904109</v>
      </c>
      <c r="M227" s="123">
        <v>0.85426008968609868</v>
      </c>
    </row>
    <row r="228" spans="1:13" x14ac:dyDescent="0.25">
      <c r="A228" s="133" t="s">
        <v>132</v>
      </c>
      <c r="B228" s="134" t="s">
        <v>1144</v>
      </c>
      <c r="C228" s="139">
        <v>12.166666666666666</v>
      </c>
      <c r="D228" s="139">
        <v>515</v>
      </c>
      <c r="E228" s="139">
        <v>42.328767123287683</v>
      </c>
      <c r="F228" s="139">
        <v>551</v>
      </c>
      <c r="G228" s="139">
        <v>45.287671232876711</v>
      </c>
      <c r="H228" s="139">
        <v>227</v>
      </c>
      <c r="I228" s="139">
        <v>19.972602739726032</v>
      </c>
      <c r="J228" s="139">
        <v>22.356164383561641</v>
      </c>
      <c r="K228" s="139">
        <v>29.178082191780824</v>
      </c>
      <c r="L228" s="139">
        <v>16.109589041095891</v>
      </c>
      <c r="M228" s="123">
        <v>1.0699029126213593</v>
      </c>
    </row>
    <row r="229" spans="1:13" x14ac:dyDescent="0.25">
      <c r="A229" s="133" t="s">
        <v>132</v>
      </c>
      <c r="B229" s="134" t="s">
        <v>1145</v>
      </c>
      <c r="C229" s="139">
        <v>12.133333333333333</v>
      </c>
      <c r="D229" s="139">
        <v>441</v>
      </c>
      <c r="E229" s="139">
        <v>36.346153846153847</v>
      </c>
      <c r="F229" s="139">
        <v>449</v>
      </c>
      <c r="G229" s="139">
        <v>37.005494505494497</v>
      </c>
      <c r="H229" s="139">
        <v>203</v>
      </c>
      <c r="I229" s="139">
        <v>17.802197802197803</v>
      </c>
      <c r="J229" s="139">
        <v>18.543956043956044</v>
      </c>
      <c r="K229" s="139">
        <v>20.109890109890106</v>
      </c>
      <c r="L229" s="139">
        <v>16.895604395604398</v>
      </c>
      <c r="M229" s="123">
        <v>1.0181405895691611</v>
      </c>
    </row>
    <row r="230" spans="1:13" x14ac:dyDescent="0.25">
      <c r="A230" s="133" t="s">
        <v>132</v>
      </c>
      <c r="B230" s="134" t="s">
        <v>1117</v>
      </c>
      <c r="C230" s="139">
        <v>12.166666666666666</v>
      </c>
      <c r="D230" s="139">
        <v>561</v>
      </c>
      <c r="E230" s="139">
        <v>46.109589041095887</v>
      </c>
      <c r="F230" s="139">
        <v>626</v>
      </c>
      <c r="G230" s="139">
        <v>51.452054794520542</v>
      </c>
      <c r="H230" s="139">
        <v>279</v>
      </c>
      <c r="I230" s="139">
        <v>19.972602739726028</v>
      </c>
      <c r="J230" s="139">
        <v>26.136986301369866</v>
      </c>
      <c r="K230" s="139">
        <v>27.534246575342468</v>
      </c>
      <c r="L230" s="139">
        <v>23.917808219178085</v>
      </c>
      <c r="M230" s="123">
        <v>1.1158645276292336</v>
      </c>
    </row>
    <row r="231" spans="1:13" x14ac:dyDescent="0.25">
      <c r="A231" s="133" t="s">
        <v>132</v>
      </c>
      <c r="B231" s="134" t="s">
        <v>1118</v>
      </c>
      <c r="C231" s="139">
        <v>0.2</v>
      </c>
      <c r="D231" s="139">
        <v>67</v>
      </c>
      <c r="E231" s="139">
        <v>67</v>
      </c>
      <c r="F231" s="139">
        <v>54</v>
      </c>
      <c r="G231" s="139">
        <v>54</v>
      </c>
      <c r="H231" s="139">
        <v>6</v>
      </c>
      <c r="I231" s="139"/>
      <c r="J231" s="139">
        <v>67</v>
      </c>
      <c r="K231" s="139"/>
      <c r="L231" s="139">
        <v>54</v>
      </c>
      <c r="M231" s="123">
        <v>0.80597014925373134</v>
      </c>
    </row>
    <row r="232" spans="1:13" x14ac:dyDescent="0.25">
      <c r="A232" s="133" t="s">
        <v>132</v>
      </c>
      <c r="B232" s="134" t="s">
        <v>1119</v>
      </c>
      <c r="C232" s="139">
        <v>12.166666666666666</v>
      </c>
      <c r="D232" s="139">
        <v>631</v>
      </c>
      <c r="E232" s="139">
        <v>51.863013698630141</v>
      </c>
      <c r="F232" s="139">
        <v>529</v>
      </c>
      <c r="G232" s="139">
        <v>43.479452054794521</v>
      </c>
      <c r="H232" s="139">
        <v>270</v>
      </c>
      <c r="I232" s="139">
        <v>26.630136986301373</v>
      </c>
      <c r="J232" s="139">
        <v>25.232876712328768</v>
      </c>
      <c r="K232" s="139">
        <v>21.041095890410961</v>
      </c>
      <c r="L232" s="139">
        <v>22.43835616438356</v>
      </c>
      <c r="M232" s="123">
        <v>0.83835182250396201</v>
      </c>
    </row>
    <row r="233" spans="1:13" x14ac:dyDescent="0.25">
      <c r="A233" s="133" t="s">
        <v>132</v>
      </c>
      <c r="B233" s="134" t="s">
        <v>1120</v>
      </c>
      <c r="C233" s="139">
        <v>12.166666666666666</v>
      </c>
      <c r="D233" s="139">
        <v>623</v>
      </c>
      <c r="E233" s="139">
        <v>51.205479452054803</v>
      </c>
      <c r="F233" s="139">
        <v>474</v>
      </c>
      <c r="G233" s="139">
        <v>38.958904109589042</v>
      </c>
      <c r="H233" s="139">
        <v>256</v>
      </c>
      <c r="I233" s="139">
        <v>25.890410958904113</v>
      </c>
      <c r="J233" s="139">
        <v>25.315068493150683</v>
      </c>
      <c r="K233" s="139">
        <v>20.547945205479458</v>
      </c>
      <c r="L233" s="139">
        <v>18.410958904109592</v>
      </c>
      <c r="M233" s="123">
        <v>0.7608346709470305</v>
      </c>
    </row>
    <row r="234" spans="1:13" x14ac:dyDescent="0.25">
      <c r="A234" s="133" t="s">
        <v>132</v>
      </c>
      <c r="B234" s="134" t="s">
        <v>1121</v>
      </c>
      <c r="C234" s="139">
        <v>12.166666666666666</v>
      </c>
      <c r="D234" s="139">
        <v>642</v>
      </c>
      <c r="E234" s="139">
        <v>52.767123287671239</v>
      </c>
      <c r="F234" s="139">
        <v>433</v>
      </c>
      <c r="G234" s="139">
        <v>35.589041095890416</v>
      </c>
      <c r="H234" s="139">
        <v>293</v>
      </c>
      <c r="I234" s="139">
        <v>26.136986301369859</v>
      </c>
      <c r="J234" s="139">
        <v>26.630136986301377</v>
      </c>
      <c r="K234" s="139">
        <v>18.57534246575343</v>
      </c>
      <c r="L234" s="139">
        <v>17.013698630136989</v>
      </c>
      <c r="M234" s="123">
        <v>0.67445482866043616</v>
      </c>
    </row>
    <row r="235" spans="1:13" x14ac:dyDescent="0.25">
      <c r="A235" s="124" t="s">
        <v>28</v>
      </c>
      <c r="B235" s="124"/>
      <c r="C235" s="125"/>
      <c r="D235" s="125"/>
      <c r="E235" s="125">
        <v>73.49179370335294</v>
      </c>
      <c r="F235" s="125"/>
      <c r="G235" s="125">
        <v>65.350495190979132</v>
      </c>
      <c r="H235" s="125"/>
      <c r="I235" s="125">
        <v>51.810045209972465</v>
      </c>
      <c r="J235" s="125">
        <v>26.213821931320158</v>
      </c>
      <c r="K235" s="125">
        <v>47.536031552397169</v>
      </c>
      <c r="L235" s="125">
        <v>21.774699773322986</v>
      </c>
      <c r="M235" s="125"/>
    </row>
    <row r="236" spans="1:13" x14ac:dyDescent="0.25">
      <c r="A236" s="126" t="s">
        <v>148</v>
      </c>
      <c r="B236" s="126"/>
      <c r="C236" s="127"/>
      <c r="D236" s="127">
        <v>19360</v>
      </c>
      <c r="E236" s="127"/>
      <c r="F236" s="127">
        <v>17254</v>
      </c>
      <c r="G236" s="127"/>
      <c r="H236" s="127">
        <v>4806</v>
      </c>
      <c r="I236" s="127"/>
      <c r="J236" s="127"/>
      <c r="K236" s="127"/>
      <c r="L236" s="127"/>
      <c r="M236" s="128">
        <v>0.89121900826446276</v>
      </c>
    </row>
    <row r="237" spans="1:13" x14ac:dyDescent="0.25">
      <c r="A237" s="133" t="s">
        <v>521</v>
      </c>
      <c r="B237" s="134" t="s">
        <v>1511</v>
      </c>
      <c r="C237" s="139">
        <v>12.166666666666666</v>
      </c>
      <c r="D237" s="139">
        <v>384</v>
      </c>
      <c r="E237" s="139">
        <v>31.561643835616447</v>
      </c>
      <c r="F237" s="139">
        <v>382</v>
      </c>
      <c r="G237" s="139">
        <v>31.397260273972616</v>
      </c>
      <c r="H237" s="139">
        <v>16</v>
      </c>
      <c r="I237" s="139">
        <v>28.02739726027399</v>
      </c>
      <c r="J237" s="139">
        <v>3.5342465753424657</v>
      </c>
      <c r="K237" s="139">
        <v>28.356164383561651</v>
      </c>
      <c r="L237" s="139">
        <v>3.0410958904109591</v>
      </c>
      <c r="M237" s="123">
        <v>0.99479166666666663</v>
      </c>
    </row>
    <row r="238" spans="1:13" x14ac:dyDescent="0.25">
      <c r="A238" s="133" t="s">
        <v>521</v>
      </c>
      <c r="B238" s="134" t="s">
        <v>1512</v>
      </c>
      <c r="C238" s="139">
        <v>12.166666666666666</v>
      </c>
      <c r="D238" s="139">
        <v>441</v>
      </c>
      <c r="E238" s="139">
        <v>36.246575342465761</v>
      </c>
      <c r="F238" s="139">
        <v>441</v>
      </c>
      <c r="G238" s="139">
        <v>36.246575342465761</v>
      </c>
      <c r="H238" s="139">
        <v>14</v>
      </c>
      <c r="I238" s="139">
        <v>33.534246575342465</v>
      </c>
      <c r="J238" s="139">
        <v>2.7123287671232883</v>
      </c>
      <c r="K238" s="139">
        <v>34.19178082191781</v>
      </c>
      <c r="L238" s="139">
        <v>2.0547945205479454</v>
      </c>
      <c r="M238" s="123"/>
    </row>
    <row r="239" spans="1:13" x14ac:dyDescent="0.25">
      <c r="A239" s="133" t="s">
        <v>521</v>
      </c>
      <c r="B239" s="134" t="s">
        <v>1513</v>
      </c>
      <c r="C239" s="139">
        <v>12.166666666666666</v>
      </c>
      <c r="D239" s="139">
        <v>335</v>
      </c>
      <c r="E239" s="139">
        <v>27.534246575342472</v>
      </c>
      <c r="F239" s="139">
        <v>320</v>
      </c>
      <c r="G239" s="139">
        <v>26.301369863013708</v>
      </c>
      <c r="H239" s="139">
        <v>18</v>
      </c>
      <c r="I239" s="139">
        <v>24.164383561643845</v>
      </c>
      <c r="J239" s="139">
        <v>3.3698630136986303</v>
      </c>
      <c r="K239" s="139">
        <v>23.671232876712342</v>
      </c>
      <c r="L239" s="139">
        <v>2.6301369863013702</v>
      </c>
      <c r="M239" s="123">
        <v>0.95522388059701491</v>
      </c>
    </row>
    <row r="240" spans="1:13" x14ac:dyDescent="0.25">
      <c r="A240" s="124" t="s">
        <v>28</v>
      </c>
      <c r="B240" s="124"/>
      <c r="C240" s="125"/>
      <c r="D240" s="125"/>
      <c r="E240" s="125">
        <v>31.780821917808225</v>
      </c>
      <c r="F240" s="125"/>
      <c r="G240" s="125">
        <v>31.315068493150694</v>
      </c>
      <c r="H240" s="125"/>
      <c r="I240" s="125">
        <v>28.575342465753433</v>
      </c>
      <c r="J240" s="125">
        <v>3.2054794520547945</v>
      </c>
      <c r="K240" s="125">
        <v>28.739726027397268</v>
      </c>
      <c r="L240" s="125">
        <v>2.5753424657534247</v>
      </c>
      <c r="M240" s="125"/>
    </row>
    <row r="241" spans="1:13" x14ac:dyDescent="0.25">
      <c r="A241" s="126" t="s">
        <v>148</v>
      </c>
      <c r="B241" s="126"/>
      <c r="C241" s="127"/>
      <c r="D241" s="127">
        <v>1160</v>
      </c>
      <c r="E241" s="127"/>
      <c r="F241" s="127">
        <v>1143</v>
      </c>
      <c r="G241" s="127"/>
      <c r="H241" s="127">
        <v>48</v>
      </c>
      <c r="I241" s="127"/>
      <c r="J241" s="127"/>
      <c r="K241" s="127"/>
      <c r="L241" s="127"/>
      <c r="M241" s="128">
        <v>0.9853448275862069</v>
      </c>
    </row>
    <row r="242" spans="1:13" x14ac:dyDescent="0.25">
      <c r="A242" s="133" t="s">
        <v>149</v>
      </c>
      <c r="B242" s="134" t="s">
        <v>1514</v>
      </c>
      <c r="C242" s="139">
        <v>12.166666666666666</v>
      </c>
      <c r="D242" s="139">
        <v>1058</v>
      </c>
      <c r="E242" s="139">
        <v>86.958904109589071</v>
      </c>
      <c r="F242" s="139">
        <v>964</v>
      </c>
      <c r="G242" s="139">
        <v>79.232876712328803</v>
      </c>
      <c r="H242" s="139">
        <v>215</v>
      </c>
      <c r="I242" s="139">
        <v>57.452054794520556</v>
      </c>
      <c r="J242" s="139">
        <v>29.506849315068493</v>
      </c>
      <c r="K242" s="139">
        <v>51.287671232876718</v>
      </c>
      <c r="L242" s="139">
        <v>27.94520547945206</v>
      </c>
      <c r="M242" s="123">
        <v>0.91115311909262764</v>
      </c>
    </row>
    <row r="243" spans="1:13" x14ac:dyDescent="0.25">
      <c r="A243" s="133" t="s">
        <v>149</v>
      </c>
      <c r="B243" s="134" t="s">
        <v>1515</v>
      </c>
      <c r="C243" s="139">
        <v>12.166666666666666</v>
      </c>
      <c r="D243" s="139">
        <v>1057</v>
      </c>
      <c r="E243" s="139">
        <v>86.876712328767098</v>
      </c>
      <c r="F243" s="139">
        <v>1010</v>
      </c>
      <c r="G243" s="139">
        <v>83.013698630136943</v>
      </c>
      <c r="H243" s="139">
        <v>165</v>
      </c>
      <c r="I243" s="139">
        <v>57.945205479452063</v>
      </c>
      <c r="J243" s="139">
        <v>28.93150684931507</v>
      </c>
      <c r="K243" s="139">
        <v>55.150684931506852</v>
      </c>
      <c r="L243" s="139">
        <v>27.863013698630137</v>
      </c>
      <c r="M243" s="123">
        <v>0.95553453169347213</v>
      </c>
    </row>
    <row r="244" spans="1:13" x14ac:dyDescent="0.25">
      <c r="A244" s="133" t="s">
        <v>149</v>
      </c>
      <c r="B244" s="134" t="s">
        <v>1516</v>
      </c>
      <c r="C244" s="139">
        <v>12.166666666666666</v>
      </c>
      <c r="D244" s="139">
        <v>1156</v>
      </c>
      <c r="E244" s="139">
        <v>95.013698630136986</v>
      </c>
      <c r="F244" s="139">
        <v>883</v>
      </c>
      <c r="G244" s="139">
        <v>72.575342465753408</v>
      </c>
      <c r="H244" s="139">
        <v>159</v>
      </c>
      <c r="I244" s="139">
        <v>66.328767123287648</v>
      </c>
      <c r="J244" s="139">
        <v>28.68493150684932</v>
      </c>
      <c r="K244" s="139">
        <v>49.479452054794521</v>
      </c>
      <c r="L244" s="139">
        <v>23.095890410958905</v>
      </c>
      <c r="M244" s="123">
        <v>0.76384083044982698</v>
      </c>
    </row>
    <row r="245" spans="1:13" x14ac:dyDescent="0.25">
      <c r="A245" s="133" t="s">
        <v>149</v>
      </c>
      <c r="B245" s="134" t="s">
        <v>1517</v>
      </c>
      <c r="C245" s="139">
        <v>12.166666666666666</v>
      </c>
      <c r="D245" s="139">
        <v>1011</v>
      </c>
      <c r="E245" s="139">
        <v>83.095890410958901</v>
      </c>
      <c r="F245" s="139">
        <v>975</v>
      </c>
      <c r="G245" s="139">
        <v>80.136986301369845</v>
      </c>
      <c r="H245" s="139">
        <v>116</v>
      </c>
      <c r="I245" s="139">
        <v>51.863013698630134</v>
      </c>
      <c r="J245" s="139">
        <v>31.232876712328768</v>
      </c>
      <c r="K245" s="139">
        <v>51.780821917808218</v>
      </c>
      <c r="L245" s="139">
        <v>28.356164383561648</v>
      </c>
      <c r="M245" s="123">
        <v>0.96439169139465875</v>
      </c>
    </row>
    <row r="246" spans="1:13" x14ac:dyDescent="0.25">
      <c r="A246" s="124" t="s">
        <v>28</v>
      </c>
      <c r="B246" s="124"/>
      <c r="C246" s="125"/>
      <c r="D246" s="125"/>
      <c r="E246" s="125">
        <v>87.986301369863014</v>
      </c>
      <c r="F246" s="125"/>
      <c r="G246" s="125">
        <v>78.739726027397253</v>
      </c>
      <c r="H246" s="125"/>
      <c r="I246" s="125">
        <v>58.397260273972606</v>
      </c>
      <c r="J246" s="125">
        <v>29.589041095890416</v>
      </c>
      <c r="K246" s="125">
        <v>51.924657534246577</v>
      </c>
      <c r="L246" s="125">
        <v>26.815068493150687</v>
      </c>
      <c r="M246" s="125"/>
    </row>
    <row r="247" spans="1:13" x14ac:dyDescent="0.25">
      <c r="A247" s="126" t="s">
        <v>153</v>
      </c>
      <c r="B247" s="126"/>
      <c r="C247" s="127"/>
      <c r="D247" s="127">
        <v>4282</v>
      </c>
      <c r="E247" s="127"/>
      <c r="F247" s="127">
        <v>3832</v>
      </c>
      <c r="G247" s="127"/>
      <c r="H247" s="127">
        <v>655</v>
      </c>
      <c r="I247" s="127"/>
      <c r="J247" s="127"/>
      <c r="K247" s="127"/>
      <c r="L247" s="127"/>
      <c r="M247" s="128">
        <v>0.89490892106492292</v>
      </c>
    </row>
    <row r="248" spans="1:13" x14ac:dyDescent="0.25">
      <c r="A248" s="133" t="s">
        <v>154</v>
      </c>
      <c r="B248" s="134" t="s">
        <v>1122</v>
      </c>
      <c r="C248" s="139">
        <v>12.166666666666666</v>
      </c>
      <c r="D248" s="139">
        <v>522</v>
      </c>
      <c r="E248" s="139">
        <v>42.904109589041099</v>
      </c>
      <c r="F248" s="139">
        <v>391</v>
      </c>
      <c r="G248" s="139">
        <v>32.136986301369859</v>
      </c>
      <c r="H248" s="139">
        <v>403</v>
      </c>
      <c r="I248" s="139">
        <v>25.150684931506852</v>
      </c>
      <c r="J248" s="139">
        <v>17.753424657534246</v>
      </c>
      <c r="K248" s="139">
        <v>23.013698630136986</v>
      </c>
      <c r="L248" s="139">
        <v>9.1232876712328768</v>
      </c>
      <c r="M248" s="123">
        <v>0.74904214559386972</v>
      </c>
    </row>
    <row r="249" spans="1:13" x14ac:dyDescent="0.25">
      <c r="A249" s="133" t="s">
        <v>154</v>
      </c>
      <c r="B249" s="134" t="s">
        <v>1519</v>
      </c>
      <c r="C249" s="139">
        <v>12.166666666666666</v>
      </c>
      <c r="D249" s="139">
        <v>717</v>
      </c>
      <c r="E249" s="139">
        <v>58.931506849315063</v>
      </c>
      <c r="F249" s="139">
        <v>712</v>
      </c>
      <c r="G249" s="139">
        <v>58.520547945205472</v>
      </c>
      <c r="H249" s="139">
        <v>41</v>
      </c>
      <c r="I249" s="139">
        <v>49.315068493150683</v>
      </c>
      <c r="J249" s="139">
        <v>9.6164383561643838</v>
      </c>
      <c r="K249" s="139">
        <v>51.041095890410951</v>
      </c>
      <c r="L249" s="139">
        <v>7.479452054794522</v>
      </c>
      <c r="M249" s="123">
        <v>0.99302649930264997</v>
      </c>
    </row>
    <row r="250" spans="1:13" x14ac:dyDescent="0.25">
      <c r="A250" s="133" t="s">
        <v>154</v>
      </c>
      <c r="B250" s="134" t="s">
        <v>1592</v>
      </c>
      <c r="C250" s="139">
        <v>12.166666666666666</v>
      </c>
      <c r="D250" s="139">
        <v>391</v>
      </c>
      <c r="E250" s="139">
        <v>32.136986301369866</v>
      </c>
      <c r="F250" s="139">
        <v>406</v>
      </c>
      <c r="G250" s="139">
        <v>33.369863013698634</v>
      </c>
      <c r="H250" s="139">
        <v>15</v>
      </c>
      <c r="I250" s="139">
        <v>28.191780821917817</v>
      </c>
      <c r="J250" s="139">
        <v>3.945205479452055</v>
      </c>
      <c r="K250" s="139">
        <v>30.000000000000007</v>
      </c>
      <c r="L250" s="139">
        <v>3.3698630136986303</v>
      </c>
      <c r="M250" s="123">
        <v>1.0383631713554988</v>
      </c>
    </row>
    <row r="251" spans="1:13" x14ac:dyDescent="0.25">
      <c r="A251" s="133" t="s">
        <v>154</v>
      </c>
      <c r="B251" s="134" t="s">
        <v>1521</v>
      </c>
      <c r="C251" s="139">
        <v>12.166666666666666</v>
      </c>
      <c r="D251" s="139">
        <v>975</v>
      </c>
      <c r="E251" s="139">
        <v>80.136986301369831</v>
      </c>
      <c r="F251" s="139">
        <v>931</v>
      </c>
      <c r="G251" s="139">
        <v>76.520547945205465</v>
      </c>
      <c r="H251" s="139">
        <v>272</v>
      </c>
      <c r="I251" s="139">
        <v>71.917808219178085</v>
      </c>
      <c r="J251" s="139">
        <v>8.2191780821917799</v>
      </c>
      <c r="K251" s="139">
        <v>67.726027397260268</v>
      </c>
      <c r="L251" s="139">
        <v>8.794520547945206</v>
      </c>
      <c r="M251" s="123">
        <v>0.95487179487179485</v>
      </c>
    </row>
    <row r="252" spans="1:13" x14ac:dyDescent="0.25">
      <c r="A252" s="133" t="s">
        <v>154</v>
      </c>
      <c r="B252" s="134" t="s">
        <v>1520</v>
      </c>
      <c r="C252" s="139">
        <v>12.166666666666666</v>
      </c>
      <c r="D252" s="139">
        <v>662</v>
      </c>
      <c r="E252" s="139">
        <v>54.410958904109584</v>
      </c>
      <c r="F252" s="139">
        <v>658</v>
      </c>
      <c r="G252" s="139">
        <v>54.082191780821923</v>
      </c>
      <c r="H252" s="139">
        <v>34</v>
      </c>
      <c r="I252" s="139">
        <v>46.931506849315078</v>
      </c>
      <c r="J252" s="139">
        <v>7.4794520547945202</v>
      </c>
      <c r="K252" s="139">
        <v>45.945205479452063</v>
      </c>
      <c r="L252" s="139">
        <v>8.1369863013698644</v>
      </c>
      <c r="M252" s="123">
        <v>0.9939577039274925</v>
      </c>
    </row>
    <row r="253" spans="1:13" x14ac:dyDescent="0.25">
      <c r="A253" s="133" t="s">
        <v>154</v>
      </c>
      <c r="B253" s="134" t="s">
        <v>1593</v>
      </c>
      <c r="C253" s="139">
        <v>9.1</v>
      </c>
      <c r="D253" s="139">
        <v>255</v>
      </c>
      <c r="E253" s="139">
        <v>28.021978021978018</v>
      </c>
      <c r="F253" s="139">
        <v>269</v>
      </c>
      <c r="G253" s="139">
        <v>29.560439560439558</v>
      </c>
      <c r="H253" s="139">
        <v>50</v>
      </c>
      <c r="I253" s="139">
        <v>24.175824175824172</v>
      </c>
      <c r="J253" s="139">
        <v>3.8461538461538467</v>
      </c>
      <c r="K253" s="139">
        <v>26.04395604395604</v>
      </c>
      <c r="L253" s="139">
        <v>3.5164835164835169</v>
      </c>
      <c r="M253" s="123">
        <v>1.0549019607843138</v>
      </c>
    </row>
    <row r="254" spans="1:13" x14ac:dyDescent="0.25">
      <c r="A254" s="133" t="s">
        <v>154</v>
      </c>
      <c r="B254" s="134" t="s">
        <v>1522</v>
      </c>
      <c r="C254" s="139">
        <v>12.166666666666666</v>
      </c>
      <c r="D254" s="139">
        <v>1100</v>
      </c>
      <c r="E254" s="139">
        <v>90.410958904109563</v>
      </c>
      <c r="F254" s="139">
        <v>1098</v>
      </c>
      <c r="G254" s="139">
        <v>90.246575342465704</v>
      </c>
      <c r="H254" s="139">
        <v>188</v>
      </c>
      <c r="I254" s="139">
        <v>83.178082191780803</v>
      </c>
      <c r="J254" s="139">
        <v>7.2328767123287685</v>
      </c>
      <c r="K254" s="139">
        <v>83.095890410958873</v>
      </c>
      <c r="L254" s="139">
        <v>7.1506849315068512</v>
      </c>
      <c r="M254" s="123">
        <v>0.99818181818181817</v>
      </c>
    </row>
    <row r="255" spans="1:13" x14ac:dyDescent="0.25">
      <c r="A255" s="133" t="s">
        <v>154</v>
      </c>
      <c r="B255" s="134" t="s">
        <v>1523</v>
      </c>
      <c r="C255" s="139">
        <v>12.166666666666666</v>
      </c>
      <c r="D255" s="139">
        <v>1127</v>
      </c>
      <c r="E255" s="139">
        <v>92.630136986301309</v>
      </c>
      <c r="F255" s="139">
        <v>1060</v>
      </c>
      <c r="G255" s="139">
        <v>87.123287671232816</v>
      </c>
      <c r="H255" s="139">
        <v>57</v>
      </c>
      <c r="I255" s="139">
        <v>84.49315068493145</v>
      </c>
      <c r="J255" s="139">
        <v>8.1369863013698644</v>
      </c>
      <c r="K255" s="139">
        <v>80.465753424657478</v>
      </c>
      <c r="L255" s="139">
        <v>6.6575342465753433</v>
      </c>
      <c r="M255" s="123">
        <v>0.94055013309671698</v>
      </c>
    </row>
    <row r="256" spans="1:13" x14ac:dyDescent="0.25">
      <c r="A256" s="133" t="s">
        <v>154</v>
      </c>
      <c r="B256" s="134" t="s">
        <v>1123</v>
      </c>
      <c r="C256" s="139">
        <v>12.166666666666666</v>
      </c>
      <c r="D256" s="139">
        <v>491</v>
      </c>
      <c r="E256" s="139">
        <v>40.356164383561662</v>
      </c>
      <c r="F256" s="139">
        <v>564</v>
      </c>
      <c r="G256" s="139">
        <v>46.356164383561655</v>
      </c>
      <c r="H256" s="139">
        <v>382</v>
      </c>
      <c r="I256" s="139">
        <v>24.904109589041095</v>
      </c>
      <c r="J256" s="139">
        <v>15.452054794520551</v>
      </c>
      <c r="K256" s="139">
        <v>32.219178082191775</v>
      </c>
      <c r="L256" s="139">
        <v>14.136986301369863</v>
      </c>
      <c r="M256" s="123">
        <v>1.1486761710794298</v>
      </c>
    </row>
    <row r="257" spans="1:13" x14ac:dyDescent="0.25">
      <c r="A257" s="133" t="s">
        <v>154</v>
      </c>
      <c r="B257" s="134" t="s">
        <v>1518</v>
      </c>
      <c r="C257" s="139">
        <v>12.166666666666666</v>
      </c>
      <c r="D257" s="139">
        <v>485</v>
      </c>
      <c r="E257" s="139">
        <v>39.863013698630141</v>
      </c>
      <c r="F257" s="139">
        <v>317</v>
      </c>
      <c r="G257" s="139">
        <v>26.054794520547951</v>
      </c>
      <c r="H257" s="139">
        <v>614</v>
      </c>
      <c r="I257" s="139">
        <v>23.095890410958905</v>
      </c>
      <c r="J257" s="139">
        <v>16.767123287671232</v>
      </c>
      <c r="K257" s="139">
        <v>11.506849315068493</v>
      </c>
      <c r="L257" s="139">
        <v>14.547945205479454</v>
      </c>
      <c r="M257" s="123">
        <v>0.65360824742268042</v>
      </c>
    </row>
    <row r="258" spans="1:13" x14ac:dyDescent="0.25">
      <c r="A258" s="133" t="s">
        <v>154</v>
      </c>
      <c r="B258" s="134" t="s">
        <v>1124</v>
      </c>
      <c r="C258" s="139">
        <v>12.166666666666666</v>
      </c>
      <c r="D258" s="139">
        <v>507</v>
      </c>
      <c r="E258" s="139">
        <v>41.671232876712331</v>
      </c>
      <c r="F258" s="139">
        <v>435</v>
      </c>
      <c r="G258" s="139">
        <v>35.753424657534246</v>
      </c>
      <c r="H258" s="139">
        <v>426</v>
      </c>
      <c r="I258" s="139">
        <v>25.479452054794525</v>
      </c>
      <c r="J258" s="139">
        <v>16.19178082191781</v>
      </c>
      <c r="K258" s="139">
        <v>22.438356164383563</v>
      </c>
      <c r="L258" s="139">
        <v>13.315068493150685</v>
      </c>
      <c r="M258" s="123">
        <v>0.85798816568047342</v>
      </c>
    </row>
    <row r="259" spans="1:13" x14ac:dyDescent="0.25">
      <c r="A259" s="124" t="s">
        <v>28</v>
      </c>
      <c r="B259" s="124"/>
      <c r="C259" s="125"/>
      <c r="D259" s="125"/>
      <c r="E259" s="125">
        <v>54.679457528772588</v>
      </c>
      <c r="F259" s="125"/>
      <c r="G259" s="125">
        <v>51.793165738371201</v>
      </c>
      <c r="H259" s="125"/>
      <c r="I259" s="125">
        <v>44.257578038399949</v>
      </c>
      <c r="J259" s="125">
        <v>10.421879490372641</v>
      </c>
      <c r="K259" s="125">
        <v>43.045091894406951</v>
      </c>
      <c r="L259" s="125">
        <v>8.7480738439642565</v>
      </c>
      <c r="M259" s="125"/>
    </row>
    <row r="260" spans="1:13" x14ac:dyDescent="0.25">
      <c r="A260" s="126" t="s">
        <v>159</v>
      </c>
      <c r="B260" s="126"/>
      <c r="C260" s="127"/>
      <c r="D260" s="127">
        <v>7232</v>
      </c>
      <c r="E260" s="127"/>
      <c r="F260" s="127">
        <v>6841</v>
      </c>
      <c r="G260" s="127"/>
      <c r="H260" s="127">
        <v>2482</v>
      </c>
      <c r="I260" s="127"/>
      <c r="J260" s="127"/>
      <c r="K260" s="127"/>
      <c r="L260" s="127"/>
      <c r="M260" s="128">
        <v>0.94593473451327437</v>
      </c>
    </row>
    <row r="261" spans="1:13" x14ac:dyDescent="0.25">
      <c r="A261" s="133" t="s">
        <v>540</v>
      </c>
      <c r="B261" s="134" t="s">
        <v>1524</v>
      </c>
      <c r="C261" s="139">
        <v>12.166666666666666</v>
      </c>
      <c r="D261" s="139">
        <v>645</v>
      </c>
      <c r="E261" s="139">
        <v>53.013698630136993</v>
      </c>
      <c r="F261" s="139">
        <v>442</v>
      </c>
      <c r="G261" s="139">
        <v>36.328767123287676</v>
      </c>
      <c r="H261" s="139">
        <v>85</v>
      </c>
      <c r="I261" s="139">
        <v>44.13698630136988</v>
      </c>
      <c r="J261" s="139">
        <v>8.876712328767125</v>
      </c>
      <c r="K261" s="139">
        <v>29.835616438356166</v>
      </c>
      <c r="L261" s="139">
        <v>6.4931506849315079</v>
      </c>
      <c r="M261" s="123">
        <v>0.68527131782945738</v>
      </c>
    </row>
    <row r="262" spans="1:13" x14ac:dyDescent="0.25">
      <c r="A262" s="133" t="s">
        <v>540</v>
      </c>
      <c r="B262" s="134" t="s">
        <v>1525</v>
      </c>
      <c r="C262" s="139">
        <v>12.166666666666666</v>
      </c>
      <c r="D262" s="139">
        <v>705</v>
      </c>
      <c r="E262" s="139">
        <v>57.945205479452063</v>
      </c>
      <c r="F262" s="139">
        <v>670</v>
      </c>
      <c r="G262" s="139">
        <v>55.068493150684944</v>
      </c>
      <c r="H262" s="139">
        <v>69</v>
      </c>
      <c r="I262" s="139">
        <v>49.726027397260282</v>
      </c>
      <c r="J262" s="139">
        <v>8.2191780821917817</v>
      </c>
      <c r="K262" s="139">
        <v>48.246575342465761</v>
      </c>
      <c r="L262" s="139">
        <v>6.8219178082191787</v>
      </c>
      <c r="M262" s="123"/>
    </row>
    <row r="263" spans="1:13" x14ac:dyDescent="0.25">
      <c r="A263" s="124" t="s">
        <v>28</v>
      </c>
      <c r="B263" s="124"/>
      <c r="C263" s="125"/>
      <c r="D263" s="125"/>
      <c r="E263" s="125">
        <v>55.479452054794528</v>
      </c>
      <c r="F263" s="125"/>
      <c r="G263" s="125">
        <v>45.69863013698631</v>
      </c>
      <c r="H263" s="125"/>
      <c r="I263" s="125">
        <v>46.931506849315085</v>
      </c>
      <c r="J263" s="125">
        <v>8.5479452054794542</v>
      </c>
      <c r="K263" s="125">
        <v>39.041095890410965</v>
      </c>
      <c r="L263" s="125">
        <v>6.6575342465753433</v>
      </c>
      <c r="M263" s="125"/>
    </row>
    <row r="264" spans="1:13" x14ac:dyDescent="0.25">
      <c r="A264" s="126" t="s">
        <v>542</v>
      </c>
      <c r="B264" s="126"/>
      <c r="C264" s="127"/>
      <c r="D264" s="127">
        <v>1350</v>
      </c>
      <c r="E264" s="127"/>
      <c r="F264" s="127">
        <v>1112</v>
      </c>
      <c r="G264" s="127"/>
      <c r="H264" s="127">
        <v>154</v>
      </c>
      <c r="I264" s="127"/>
      <c r="J264" s="127"/>
      <c r="K264" s="127"/>
      <c r="L264" s="127"/>
      <c r="M264" s="128">
        <v>0.82370370370370372</v>
      </c>
    </row>
    <row r="265" spans="1:13" x14ac:dyDescent="0.25">
      <c r="A265" s="133" t="s">
        <v>160</v>
      </c>
      <c r="B265" s="134" t="s">
        <v>1533</v>
      </c>
      <c r="C265" s="139">
        <v>12.166666666666666</v>
      </c>
      <c r="D265" s="139">
        <v>542</v>
      </c>
      <c r="E265" s="139">
        <v>44.547945205479458</v>
      </c>
      <c r="F265" s="139">
        <v>530</v>
      </c>
      <c r="G265" s="139">
        <v>43.561643835616451</v>
      </c>
      <c r="H265" s="139">
        <v>71</v>
      </c>
      <c r="I265" s="139">
        <v>39.616438356164387</v>
      </c>
      <c r="J265" s="139">
        <v>4.9315068493150696</v>
      </c>
      <c r="K265" s="139">
        <v>38.958904109589049</v>
      </c>
      <c r="L265" s="139">
        <v>4.6027397260273979</v>
      </c>
      <c r="M265" s="123">
        <v>0.97785977859778594</v>
      </c>
    </row>
    <row r="266" spans="1:13" x14ac:dyDescent="0.25">
      <c r="A266" s="133" t="s">
        <v>160</v>
      </c>
      <c r="B266" s="134" t="s">
        <v>1526</v>
      </c>
      <c r="C266" s="139">
        <v>12.166666666666666</v>
      </c>
      <c r="D266" s="139">
        <v>404</v>
      </c>
      <c r="E266" s="139">
        <v>33.205479452054803</v>
      </c>
      <c r="F266" s="139">
        <v>313</v>
      </c>
      <c r="G266" s="139">
        <v>25.726027397260278</v>
      </c>
      <c r="H266" s="139">
        <v>157</v>
      </c>
      <c r="I266" s="139">
        <v>21.780821917808222</v>
      </c>
      <c r="J266" s="139">
        <v>11.424657534246576</v>
      </c>
      <c r="K266" s="139">
        <v>15.863013698630137</v>
      </c>
      <c r="L266" s="139">
        <v>9.8630136986301391</v>
      </c>
      <c r="M266" s="123">
        <v>0.77475247524752477</v>
      </c>
    </row>
    <row r="267" spans="1:13" x14ac:dyDescent="0.25">
      <c r="A267" s="133" t="s">
        <v>160</v>
      </c>
      <c r="B267" s="134" t="s">
        <v>1536</v>
      </c>
      <c r="C267" s="139">
        <v>12.166666666666666</v>
      </c>
      <c r="D267" s="139">
        <v>911</v>
      </c>
      <c r="E267" s="139">
        <v>74.876712328767141</v>
      </c>
      <c r="F267" s="139">
        <v>854</v>
      </c>
      <c r="G267" s="139">
        <v>70.191780821917803</v>
      </c>
      <c r="H267" s="139">
        <v>67</v>
      </c>
      <c r="I267" s="139">
        <v>67.890410958904098</v>
      </c>
      <c r="J267" s="139">
        <v>6.986301369863015</v>
      </c>
      <c r="K267" s="139">
        <v>65.424657534246577</v>
      </c>
      <c r="L267" s="139">
        <v>4.7671232876712333</v>
      </c>
      <c r="M267" s="123">
        <v>0.93743139407244791</v>
      </c>
    </row>
    <row r="268" spans="1:13" x14ac:dyDescent="0.25">
      <c r="A268" s="133" t="s">
        <v>160</v>
      </c>
      <c r="B268" s="134" t="s">
        <v>1539</v>
      </c>
      <c r="C268" s="139">
        <v>12.166666666666666</v>
      </c>
      <c r="D268" s="139">
        <v>278</v>
      </c>
      <c r="E268" s="139">
        <v>22.849315068493155</v>
      </c>
      <c r="F268" s="139">
        <v>286</v>
      </c>
      <c r="G268" s="139">
        <v>23.5068493150685</v>
      </c>
      <c r="H268" s="139">
        <v>22</v>
      </c>
      <c r="I268" s="139">
        <v>22.602739726027401</v>
      </c>
      <c r="J268" s="139">
        <v>0.24657534246575347</v>
      </c>
      <c r="K268" s="139">
        <v>23.260273972602747</v>
      </c>
      <c r="L268" s="139">
        <v>0.24657534246575347</v>
      </c>
      <c r="M268" s="123">
        <v>1.0287769784172662</v>
      </c>
    </row>
    <row r="269" spans="1:13" x14ac:dyDescent="0.25">
      <c r="A269" s="133" t="s">
        <v>160</v>
      </c>
      <c r="B269" s="134" t="s">
        <v>1534</v>
      </c>
      <c r="C269" s="139">
        <v>12.166666666666666</v>
      </c>
      <c r="D269" s="139">
        <v>486</v>
      </c>
      <c r="E269" s="139">
        <v>39.945205479452071</v>
      </c>
      <c r="F269" s="139">
        <v>532</v>
      </c>
      <c r="G269" s="139">
        <v>43.726027397260282</v>
      </c>
      <c r="H269" s="139">
        <v>67</v>
      </c>
      <c r="I269" s="139">
        <v>34.602739726027409</v>
      </c>
      <c r="J269" s="139">
        <v>5.3424657534246585</v>
      </c>
      <c r="K269" s="139">
        <v>39.616438356164402</v>
      </c>
      <c r="L269" s="139">
        <v>4.1095890410958908</v>
      </c>
      <c r="M269" s="123">
        <v>1.0946502057613168</v>
      </c>
    </row>
    <row r="270" spans="1:13" x14ac:dyDescent="0.25">
      <c r="A270" s="133" t="s">
        <v>160</v>
      </c>
      <c r="B270" s="134" t="s">
        <v>1537</v>
      </c>
      <c r="C270" s="139">
        <v>12.166666666666666</v>
      </c>
      <c r="D270" s="139">
        <v>836</v>
      </c>
      <c r="E270" s="139">
        <v>68.712328767123282</v>
      </c>
      <c r="F270" s="139">
        <v>792</v>
      </c>
      <c r="G270" s="139">
        <v>65.095890410958916</v>
      </c>
      <c r="H270" s="139">
        <v>70</v>
      </c>
      <c r="I270" s="139">
        <v>62.547945205479458</v>
      </c>
      <c r="J270" s="139">
        <v>6.1643835616438354</v>
      </c>
      <c r="K270" s="139">
        <v>58.931506849315085</v>
      </c>
      <c r="L270" s="139">
        <v>6.1643835616438354</v>
      </c>
      <c r="M270" s="123">
        <v>0.94736842105263153</v>
      </c>
    </row>
    <row r="271" spans="1:13" x14ac:dyDescent="0.25">
      <c r="A271" s="133" t="s">
        <v>160</v>
      </c>
      <c r="B271" s="134" t="s">
        <v>1540</v>
      </c>
      <c r="C271" s="139">
        <v>12.166666666666666</v>
      </c>
      <c r="D271" s="139">
        <v>275</v>
      </c>
      <c r="E271" s="139">
        <v>22.602739726027405</v>
      </c>
      <c r="F271" s="139">
        <v>270</v>
      </c>
      <c r="G271" s="139">
        <v>22.191780821917813</v>
      </c>
      <c r="H271" s="139">
        <v>28</v>
      </c>
      <c r="I271" s="139">
        <v>20.876712328767123</v>
      </c>
      <c r="J271" s="139">
        <v>1.7260273972602742</v>
      </c>
      <c r="K271" s="139">
        <v>20.876712328767123</v>
      </c>
      <c r="L271" s="139">
        <v>1.3150684931506851</v>
      </c>
      <c r="M271" s="123">
        <v>0.98181818181818181</v>
      </c>
    </row>
    <row r="272" spans="1:13" x14ac:dyDescent="0.25">
      <c r="A272" s="133" t="s">
        <v>160</v>
      </c>
      <c r="B272" s="134" t="s">
        <v>1535</v>
      </c>
      <c r="C272" s="139">
        <v>12.166666666666666</v>
      </c>
      <c r="D272" s="139">
        <v>500</v>
      </c>
      <c r="E272" s="139">
        <v>41.095890410958901</v>
      </c>
      <c r="F272" s="139">
        <v>481</v>
      </c>
      <c r="G272" s="139">
        <v>39.534246575342465</v>
      </c>
      <c r="H272" s="139">
        <v>46</v>
      </c>
      <c r="I272" s="139">
        <v>35.589041095890416</v>
      </c>
      <c r="J272" s="139">
        <v>5.506849315068493</v>
      </c>
      <c r="K272" s="139">
        <v>34.19178082191781</v>
      </c>
      <c r="L272" s="139">
        <v>5.3424657534246576</v>
      </c>
      <c r="M272" s="123">
        <v>0.96199999999999997</v>
      </c>
    </row>
    <row r="273" spans="1:13" x14ac:dyDescent="0.25">
      <c r="A273" s="133" t="s">
        <v>160</v>
      </c>
      <c r="B273" s="134" t="s">
        <v>1538</v>
      </c>
      <c r="C273" s="139">
        <v>12.166666666666666</v>
      </c>
      <c r="D273" s="139">
        <v>853</v>
      </c>
      <c r="E273" s="139">
        <v>70.109589041095887</v>
      </c>
      <c r="F273" s="139">
        <v>791</v>
      </c>
      <c r="G273" s="139">
        <v>65.013698630136986</v>
      </c>
      <c r="H273" s="139">
        <v>28</v>
      </c>
      <c r="I273" s="139">
        <v>63.945205479452035</v>
      </c>
      <c r="J273" s="139">
        <v>6.1643835616438363</v>
      </c>
      <c r="K273" s="139">
        <v>60.082191780821923</v>
      </c>
      <c r="L273" s="139">
        <v>4.9315068493150678</v>
      </c>
      <c r="M273" s="123">
        <v>0.92731535756154748</v>
      </c>
    </row>
    <row r="274" spans="1:13" x14ac:dyDescent="0.25">
      <c r="A274" s="133" t="s">
        <v>160</v>
      </c>
      <c r="B274" s="134" t="s">
        <v>1527</v>
      </c>
      <c r="C274" s="139">
        <v>12.166666666666666</v>
      </c>
      <c r="D274" s="139">
        <v>411</v>
      </c>
      <c r="E274" s="139">
        <v>33.780821917808211</v>
      </c>
      <c r="F274" s="139">
        <v>315</v>
      </c>
      <c r="G274" s="139">
        <v>25.890410958904109</v>
      </c>
      <c r="H274" s="139">
        <v>303</v>
      </c>
      <c r="I274" s="139">
        <v>21.287671232876715</v>
      </c>
      <c r="J274" s="139">
        <v>12.493150684931505</v>
      </c>
      <c r="K274" s="139">
        <v>14.95890410958904</v>
      </c>
      <c r="L274" s="139">
        <v>10.93150684931507</v>
      </c>
      <c r="M274" s="123">
        <v>0.76642335766423353</v>
      </c>
    </row>
    <row r="275" spans="1:13" x14ac:dyDescent="0.25">
      <c r="A275" s="133" t="s">
        <v>160</v>
      </c>
      <c r="B275" s="134" t="s">
        <v>1528</v>
      </c>
      <c r="C275" s="139">
        <v>12.166666666666666</v>
      </c>
      <c r="D275" s="139">
        <v>449</v>
      </c>
      <c r="E275" s="139">
        <v>36.904109589041092</v>
      </c>
      <c r="F275" s="139">
        <v>310</v>
      </c>
      <c r="G275" s="139">
        <v>25.479452054794521</v>
      </c>
      <c r="H275" s="139">
        <v>282</v>
      </c>
      <c r="I275" s="139">
        <v>22.19178082191781</v>
      </c>
      <c r="J275" s="139">
        <v>14.712328767123287</v>
      </c>
      <c r="K275" s="139">
        <v>12.41095890410959</v>
      </c>
      <c r="L275" s="139">
        <v>13.068493150684931</v>
      </c>
      <c r="M275" s="123">
        <v>0.69042316258351888</v>
      </c>
    </row>
    <row r="276" spans="1:13" x14ac:dyDescent="0.25">
      <c r="A276" s="133" t="s">
        <v>160</v>
      </c>
      <c r="B276" s="134" t="s">
        <v>1529</v>
      </c>
      <c r="C276" s="139">
        <v>12.166666666666666</v>
      </c>
      <c r="D276" s="139">
        <v>389</v>
      </c>
      <c r="E276" s="139">
        <v>31.972602739726028</v>
      </c>
      <c r="F276" s="139">
        <v>257</v>
      </c>
      <c r="G276" s="139">
        <v>21.12328767123288</v>
      </c>
      <c r="H276" s="139">
        <v>261</v>
      </c>
      <c r="I276" s="139">
        <v>21.698630136986303</v>
      </c>
      <c r="J276" s="139">
        <v>10.273972602739727</v>
      </c>
      <c r="K276" s="139">
        <v>13.232876712328766</v>
      </c>
      <c r="L276" s="139">
        <v>7.8904109589041118</v>
      </c>
      <c r="M276" s="123">
        <v>0.66066838046272491</v>
      </c>
    </row>
    <row r="277" spans="1:13" x14ac:dyDescent="0.25">
      <c r="A277" s="133" t="s">
        <v>160</v>
      </c>
      <c r="B277" s="134" t="s">
        <v>1530</v>
      </c>
      <c r="C277" s="139">
        <v>12.166666666666666</v>
      </c>
      <c r="D277" s="139">
        <v>1482</v>
      </c>
      <c r="E277" s="139">
        <v>121.80821917808217</v>
      </c>
      <c r="F277" s="139">
        <v>1469</v>
      </c>
      <c r="G277" s="139">
        <v>120.73972602739721</v>
      </c>
      <c r="H277" s="139">
        <v>7</v>
      </c>
      <c r="I277" s="139">
        <v>110.79452054794515</v>
      </c>
      <c r="J277" s="139">
        <v>11.013698630136986</v>
      </c>
      <c r="K277" s="139">
        <v>110.71232876712324</v>
      </c>
      <c r="L277" s="139">
        <v>10.027397260273974</v>
      </c>
      <c r="M277" s="123">
        <v>0.99122807017543857</v>
      </c>
    </row>
    <row r="278" spans="1:13" x14ac:dyDescent="0.25">
      <c r="A278" s="133" t="s">
        <v>160</v>
      </c>
      <c r="B278" s="134" t="s">
        <v>1531</v>
      </c>
      <c r="C278" s="139">
        <v>12.166666666666666</v>
      </c>
      <c r="D278" s="139">
        <v>1653</v>
      </c>
      <c r="E278" s="139">
        <v>135.86301369863014</v>
      </c>
      <c r="F278" s="139">
        <v>344</v>
      </c>
      <c r="G278" s="139">
        <v>28.273972602739729</v>
      </c>
      <c r="H278" s="139">
        <v>4</v>
      </c>
      <c r="I278" s="139">
        <v>127.89041095890408</v>
      </c>
      <c r="J278" s="139">
        <v>7.9726027397260282</v>
      </c>
      <c r="K278" s="139">
        <v>22.109589041095894</v>
      </c>
      <c r="L278" s="139">
        <v>6.1643835616438345</v>
      </c>
      <c r="M278" s="123">
        <v>0.20810647307924984</v>
      </c>
    </row>
    <row r="279" spans="1:13" x14ac:dyDescent="0.25">
      <c r="A279" s="133" t="s">
        <v>160</v>
      </c>
      <c r="B279" s="134" t="s">
        <v>1532</v>
      </c>
      <c r="C279" s="139">
        <v>12.166666666666666</v>
      </c>
      <c r="D279" s="139">
        <v>314</v>
      </c>
      <c r="E279" s="139">
        <v>25.808219178082197</v>
      </c>
      <c r="F279" s="139">
        <v>163</v>
      </c>
      <c r="G279" s="139">
        <v>13.397260273972602</v>
      </c>
      <c r="H279" s="139">
        <v>399</v>
      </c>
      <c r="I279" s="139">
        <v>21.534246575342472</v>
      </c>
      <c r="J279" s="139">
        <v>4.2739726027397271</v>
      </c>
      <c r="K279" s="139">
        <v>9.4520547945205493</v>
      </c>
      <c r="L279" s="139">
        <v>3.945205479452055</v>
      </c>
      <c r="M279" s="123">
        <v>0.51910828025477707</v>
      </c>
    </row>
    <row r="280" spans="1:13" x14ac:dyDescent="0.25">
      <c r="A280" s="124" t="s">
        <v>28</v>
      </c>
      <c r="B280" s="124"/>
      <c r="C280" s="125"/>
      <c r="D280" s="125"/>
      <c r="E280" s="125">
        <v>53.605479452054787</v>
      </c>
      <c r="F280" s="125"/>
      <c r="G280" s="125">
        <v>42.230136986301382</v>
      </c>
      <c r="H280" s="125"/>
      <c r="I280" s="125">
        <v>46.323287671232869</v>
      </c>
      <c r="J280" s="125">
        <v>7.2821917808219192</v>
      </c>
      <c r="K280" s="125">
        <v>36.005479452054793</v>
      </c>
      <c r="L280" s="125">
        <v>6.2246575342465755</v>
      </c>
      <c r="M280" s="125"/>
    </row>
    <row r="281" spans="1:13" x14ac:dyDescent="0.25">
      <c r="A281" s="126" t="s">
        <v>165</v>
      </c>
      <c r="B281" s="126"/>
      <c r="C281" s="127"/>
      <c r="D281" s="127">
        <v>9783</v>
      </c>
      <c r="E281" s="127"/>
      <c r="F281" s="127">
        <v>7707</v>
      </c>
      <c r="G281" s="127"/>
      <c r="H281" s="127">
        <v>1812</v>
      </c>
      <c r="I281" s="127"/>
      <c r="J281" s="127"/>
      <c r="K281" s="127"/>
      <c r="L281" s="127"/>
      <c r="M281" s="128">
        <v>0.78779515486047225</v>
      </c>
    </row>
    <row r="282" spans="1:13" x14ac:dyDescent="0.25">
      <c r="A282" s="133" t="s">
        <v>166</v>
      </c>
      <c r="B282" s="134" t="s">
        <v>1125</v>
      </c>
      <c r="C282" s="139">
        <v>12.166666666666666</v>
      </c>
      <c r="D282" s="139">
        <v>797</v>
      </c>
      <c r="E282" s="139">
        <v>65.506849315068493</v>
      </c>
      <c r="F282" s="139">
        <v>624</v>
      </c>
      <c r="G282" s="139">
        <v>51.287671232876718</v>
      </c>
      <c r="H282" s="139">
        <v>577</v>
      </c>
      <c r="I282" s="139">
        <v>28.356164383561648</v>
      </c>
      <c r="J282" s="139">
        <v>37.150684931506852</v>
      </c>
      <c r="K282" s="139">
        <v>18.082191780821915</v>
      </c>
      <c r="L282" s="139">
        <v>33.205479452054796</v>
      </c>
      <c r="M282" s="123">
        <v>0.78293601003764113</v>
      </c>
    </row>
    <row r="283" spans="1:13" x14ac:dyDescent="0.25">
      <c r="A283" s="133" t="s">
        <v>166</v>
      </c>
      <c r="B283" s="134" t="s">
        <v>1541</v>
      </c>
      <c r="C283" s="139">
        <v>12.166666666666666</v>
      </c>
      <c r="D283" s="139">
        <v>1486</v>
      </c>
      <c r="E283" s="139">
        <v>122.13698630136984</v>
      </c>
      <c r="F283" s="139">
        <v>1445</v>
      </c>
      <c r="G283" s="139">
        <v>118.76712328767121</v>
      </c>
      <c r="H283" s="139">
        <v>117</v>
      </c>
      <c r="I283" s="139">
        <v>97.561643835616422</v>
      </c>
      <c r="J283" s="139">
        <v>24.575342465753423</v>
      </c>
      <c r="K283" s="139">
        <v>95.91780821917807</v>
      </c>
      <c r="L283" s="139">
        <v>22.849315068493148</v>
      </c>
      <c r="M283" s="123">
        <v>0.97240915208613732</v>
      </c>
    </row>
    <row r="284" spans="1:13" x14ac:dyDescent="0.25">
      <c r="A284" s="133" t="s">
        <v>166</v>
      </c>
      <c r="B284" s="134" t="s">
        <v>1543</v>
      </c>
      <c r="C284" s="139">
        <v>12.166666666666666</v>
      </c>
      <c r="D284" s="139">
        <v>802</v>
      </c>
      <c r="E284" s="139">
        <v>65.917808219178099</v>
      </c>
      <c r="F284" s="139">
        <v>443</v>
      </c>
      <c r="G284" s="139">
        <v>36.410958904109592</v>
      </c>
      <c r="H284" s="139">
        <v>50</v>
      </c>
      <c r="I284" s="139">
        <v>37.397260273972606</v>
      </c>
      <c r="J284" s="139">
        <v>28.520547945205486</v>
      </c>
      <c r="K284" s="139">
        <v>8.876712328767125</v>
      </c>
      <c r="L284" s="139">
        <v>27.534246575342472</v>
      </c>
      <c r="M284" s="123">
        <v>0.55236907730673312</v>
      </c>
    </row>
    <row r="285" spans="1:13" x14ac:dyDescent="0.25">
      <c r="A285" s="133" t="s">
        <v>166</v>
      </c>
      <c r="B285" s="134" t="s">
        <v>1126</v>
      </c>
      <c r="C285" s="139">
        <v>12.166666666666666</v>
      </c>
      <c r="D285" s="139">
        <v>787</v>
      </c>
      <c r="E285" s="139">
        <v>64.684931506849324</v>
      </c>
      <c r="F285" s="139">
        <v>646</v>
      </c>
      <c r="G285" s="139">
        <v>53.095890410958894</v>
      </c>
      <c r="H285" s="139">
        <v>549</v>
      </c>
      <c r="I285" s="139">
        <v>28.520547945205482</v>
      </c>
      <c r="J285" s="139">
        <v>36.164383561643838</v>
      </c>
      <c r="K285" s="139">
        <v>20.876712328767123</v>
      </c>
      <c r="L285" s="139">
        <v>32.219178082191782</v>
      </c>
      <c r="M285" s="123">
        <v>0.82083862770012705</v>
      </c>
    </row>
    <row r="286" spans="1:13" x14ac:dyDescent="0.25">
      <c r="A286" s="133" t="s">
        <v>166</v>
      </c>
      <c r="B286" s="134" t="s">
        <v>1542</v>
      </c>
      <c r="C286" s="139">
        <v>12.166666666666666</v>
      </c>
      <c r="D286" s="139">
        <v>1613</v>
      </c>
      <c r="E286" s="139">
        <v>132.57534246575338</v>
      </c>
      <c r="F286" s="139">
        <v>1387</v>
      </c>
      <c r="G286" s="139">
        <v>113.99999999999996</v>
      </c>
      <c r="H286" s="139">
        <v>136</v>
      </c>
      <c r="I286" s="139">
        <v>108.57534246575341</v>
      </c>
      <c r="J286" s="139">
        <v>24</v>
      </c>
      <c r="K286" s="139">
        <v>92.136986301369845</v>
      </c>
      <c r="L286" s="139">
        <v>21.863013698630137</v>
      </c>
      <c r="M286" s="123">
        <v>0.8598884066955983</v>
      </c>
    </row>
    <row r="287" spans="1:13" x14ac:dyDescent="0.25">
      <c r="A287" s="133" t="s">
        <v>166</v>
      </c>
      <c r="B287" s="134" t="s">
        <v>1127</v>
      </c>
      <c r="C287" s="139">
        <v>12.166666666666666</v>
      </c>
      <c r="D287" s="139">
        <v>573</v>
      </c>
      <c r="E287" s="139">
        <v>47.095890410958908</v>
      </c>
      <c r="F287" s="139">
        <v>471</v>
      </c>
      <c r="G287" s="139">
        <v>38.712328767123289</v>
      </c>
      <c r="H287" s="139">
        <v>436</v>
      </c>
      <c r="I287" s="139">
        <v>21.616438356164384</v>
      </c>
      <c r="J287" s="139">
        <v>25.479452054794525</v>
      </c>
      <c r="K287" s="139">
        <v>16.767123287671236</v>
      </c>
      <c r="L287" s="139">
        <v>21.945205479452056</v>
      </c>
      <c r="M287" s="123">
        <v>0.82198952879581155</v>
      </c>
    </row>
    <row r="288" spans="1:13" x14ac:dyDescent="0.25">
      <c r="A288" s="124" t="s">
        <v>28</v>
      </c>
      <c r="B288" s="124"/>
      <c r="C288" s="125"/>
      <c r="D288" s="125"/>
      <c r="E288" s="125">
        <v>82.986301369863014</v>
      </c>
      <c r="F288" s="125"/>
      <c r="G288" s="125">
        <v>68.712328767123267</v>
      </c>
      <c r="H288" s="125"/>
      <c r="I288" s="125">
        <v>53.671232876712331</v>
      </c>
      <c r="J288" s="125">
        <v>29.31506849315069</v>
      </c>
      <c r="K288" s="125">
        <v>42.10958904109588</v>
      </c>
      <c r="L288" s="125">
        <v>26.602739726027398</v>
      </c>
      <c r="M288" s="125"/>
    </row>
    <row r="289" spans="1:13" x14ac:dyDescent="0.25">
      <c r="A289" s="126" t="s">
        <v>170</v>
      </c>
      <c r="B289" s="126"/>
      <c r="C289" s="127"/>
      <c r="D289" s="127">
        <v>6058</v>
      </c>
      <c r="E289" s="127"/>
      <c r="F289" s="127">
        <v>5016</v>
      </c>
      <c r="G289" s="127"/>
      <c r="H289" s="127">
        <v>1865</v>
      </c>
      <c r="I289" s="127"/>
      <c r="J289" s="127"/>
      <c r="K289" s="127"/>
      <c r="L289" s="127"/>
      <c r="M289" s="128">
        <v>0.82799603829646751</v>
      </c>
    </row>
    <row r="290" spans="1:13" x14ac:dyDescent="0.25">
      <c r="A290" s="133" t="s">
        <v>171</v>
      </c>
      <c r="B290" s="134" t="s">
        <v>1544</v>
      </c>
      <c r="C290" s="139">
        <v>12.166666666666666</v>
      </c>
      <c r="D290" s="139">
        <v>489</v>
      </c>
      <c r="E290" s="139">
        <v>40.191780821917824</v>
      </c>
      <c r="F290" s="139">
        <v>448</v>
      </c>
      <c r="G290" s="139">
        <v>36.82191780821919</v>
      </c>
      <c r="H290" s="139">
        <v>35</v>
      </c>
      <c r="I290" s="139">
        <v>32.383561643835627</v>
      </c>
      <c r="J290" s="139">
        <v>7.8082191780821928</v>
      </c>
      <c r="K290" s="139">
        <v>31.315068493150697</v>
      </c>
      <c r="L290" s="139">
        <v>5.5068493150684938</v>
      </c>
      <c r="M290" s="123">
        <v>0.91615541922290389</v>
      </c>
    </row>
    <row r="291" spans="1:13" x14ac:dyDescent="0.25">
      <c r="A291" s="133" t="s">
        <v>171</v>
      </c>
      <c r="B291" s="134" t="s">
        <v>1546</v>
      </c>
      <c r="C291" s="139">
        <v>9.1</v>
      </c>
      <c r="D291" s="139">
        <v>728</v>
      </c>
      <c r="E291" s="139">
        <v>80.000000000000014</v>
      </c>
      <c r="F291" s="139">
        <v>514</v>
      </c>
      <c r="G291" s="139">
        <v>56.483516483516468</v>
      </c>
      <c r="H291" s="139">
        <v>78</v>
      </c>
      <c r="I291" s="139">
        <v>71.64835164835165</v>
      </c>
      <c r="J291" s="139">
        <v>8.3516483516483522</v>
      </c>
      <c r="K291" s="139">
        <v>48.35164835164835</v>
      </c>
      <c r="L291" s="139">
        <v>8.1318681318681314</v>
      </c>
      <c r="M291" s="123">
        <v>0.70604395604395609</v>
      </c>
    </row>
    <row r="292" spans="1:13" x14ac:dyDescent="0.25">
      <c r="A292" s="133" t="s">
        <v>171</v>
      </c>
      <c r="B292" s="134" t="s">
        <v>1128</v>
      </c>
      <c r="C292" s="139">
        <v>12.166666666666666</v>
      </c>
      <c r="D292" s="139">
        <v>598</v>
      </c>
      <c r="E292" s="139">
        <v>49.150684931506852</v>
      </c>
      <c r="F292" s="139">
        <v>588</v>
      </c>
      <c r="G292" s="139">
        <v>48.328767123287676</v>
      </c>
      <c r="H292" s="139">
        <v>537</v>
      </c>
      <c r="I292" s="139">
        <v>35.260273972602739</v>
      </c>
      <c r="J292" s="139">
        <v>13.890410958904111</v>
      </c>
      <c r="K292" s="139">
        <v>36.493150684931507</v>
      </c>
      <c r="L292" s="139">
        <v>11.835616438356164</v>
      </c>
      <c r="M292" s="123">
        <v>0.98327759197324416</v>
      </c>
    </row>
    <row r="293" spans="1:13" x14ac:dyDescent="0.25">
      <c r="A293" s="133" t="s">
        <v>171</v>
      </c>
      <c r="B293" s="134" t="s">
        <v>1545</v>
      </c>
      <c r="C293" s="139">
        <v>12.166666666666666</v>
      </c>
      <c r="D293" s="139">
        <v>479</v>
      </c>
      <c r="E293" s="139">
        <v>39.369863013698641</v>
      </c>
      <c r="F293" s="139">
        <v>411</v>
      </c>
      <c r="G293" s="139">
        <v>33.780821917808218</v>
      </c>
      <c r="H293" s="139">
        <v>26</v>
      </c>
      <c r="I293" s="139">
        <v>32.383561643835613</v>
      </c>
      <c r="J293" s="139">
        <v>6.9863013698630141</v>
      </c>
      <c r="K293" s="139">
        <v>28.438356164383567</v>
      </c>
      <c r="L293" s="139">
        <v>5.3424657534246585</v>
      </c>
      <c r="M293" s="123">
        <v>0.85803757828810023</v>
      </c>
    </row>
    <row r="294" spans="1:13" x14ac:dyDescent="0.25">
      <c r="A294" s="133" t="s">
        <v>171</v>
      </c>
      <c r="B294" s="134" t="s">
        <v>1547</v>
      </c>
      <c r="C294" s="139">
        <v>9.1</v>
      </c>
      <c r="D294" s="139">
        <v>707</v>
      </c>
      <c r="E294" s="139">
        <v>77.692307692307722</v>
      </c>
      <c r="F294" s="139">
        <v>683</v>
      </c>
      <c r="G294" s="139">
        <v>75.054945054945094</v>
      </c>
      <c r="H294" s="139">
        <v>209</v>
      </c>
      <c r="I294" s="139">
        <v>69.120879120879138</v>
      </c>
      <c r="J294" s="139">
        <v>8.5714285714285694</v>
      </c>
      <c r="K294" s="139">
        <v>67.912087912087927</v>
      </c>
      <c r="L294" s="139">
        <v>7.1428571428571423</v>
      </c>
      <c r="M294" s="123">
        <v>0.9660537482319661</v>
      </c>
    </row>
    <row r="295" spans="1:13" x14ac:dyDescent="0.25">
      <c r="A295" s="133" t="s">
        <v>171</v>
      </c>
      <c r="B295" s="134" t="s">
        <v>1129</v>
      </c>
      <c r="C295" s="139">
        <v>12.166666666666666</v>
      </c>
      <c r="D295" s="139">
        <v>662</v>
      </c>
      <c r="E295" s="139">
        <v>54.410958904109599</v>
      </c>
      <c r="F295" s="139">
        <v>416</v>
      </c>
      <c r="G295" s="139">
        <v>34.19178082191781</v>
      </c>
      <c r="H295" s="139">
        <v>707</v>
      </c>
      <c r="I295" s="139">
        <v>39.945205479452049</v>
      </c>
      <c r="J295" s="139">
        <v>14.465753424657537</v>
      </c>
      <c r="K295" s="139">
        <v>21.287671232876715</v>
      </c>
      <c r="L295" s="139">
        <v>12.904109589041097</v>
      </c>
      <c r="M295" s="123">
        <v>0.62839879154078548</v>
      </c>
    </row>
    <row r="296" spans="1:13" x14ac:dyDescent="0.25">
      <c r="A296" s="133" t="s">
        <v>171</v>
      </c>
      <c r="B296" s="134" t="s">
        <v>1130</v>
      </c>
      <c r="C296" s="139">
        <v>12.166666666666666</v>
      </c>
      <c r="D296" s="139">
        <v>652</v>
      </c>
      <c r="E296" s="139">
        <v>53.589041095890416</v>
      </c>
      <c r="F296" s="139">
        <v>526</v>
      </c>
      <c r="G296" s="139">
        <v>43.232876712328768</v>
      </c>
      <c r="H296" s="139">
        <v>652</v>
      </c>
      <c r="I296" s="139">
        <v>38.547945205479458</v>
      </c>
      <c r="J296" s="139">
        <v>15.04109589041096</v>
      </c>
      <c r="K296" s="139">
        <v>32.136986301369866</v>
      </c>
      <c r="L296" s="139">
        <v>11.095890410958903</v>
      </c>
      <c r="M296" s="123">
        <v>0.80674846625766872</v>
      </c>
    </row>
    <row r="297" spans="1:13" x14ac:dyDescent="0.25">
      <c r="A297" s="124" t="s">
        <v>28</v>
      </c>
      <c r="B297" s="124"/>
      <c r="C297" s="125"/>
      <c r="D297" s="125"/>
      <c r="E297" s="125">
        <v>56.343519494204436</v>
      </c>
      <c r="F297" s="125"/>
      <c r="G297" s="125">
        <v>46.842089417431893</v>
      </c>
      <c r="H297" s="125"/>
      <c r="I297" s="125">
        <v>45.612825530633749</v>
      </c>
      <c r="J297" s="125">
        <v>10.730693963570676</v>
      </c>
      <c r="K297" s="125">
        <v>37.990709877206946</v>
      </c>
      <c r="L297" s="125">
        <v>8.8513795402249418</v>
      </c>
      <c r="M297" s="125"/>
    </row>
    <row r="298" spans="1:13" x14ac:dyDescent="0.25">
      <c r="A298" s="126" t="s">
        <v>176</v>
      </c>
      <c r="B298" s="126"/>
      <c r="C298" s="127"/>
      <c r="D298" s="127">
        <v>4315</v>
      </c>
      <c r="E298" s="127"/>
      <c r="F298" s="127">
        <v>3586</v>
      </c>
      <c r="G298" s="127"/>
      <c r="H298" s="127">
        <v>2244</v>
      </c>
      <c r="I298" s="127"/>
      <c r="J298" s="127"/>
      <c r="K298" s="127"/>
      <c r="L298" s="127"/>
      <c r="M298" s="128">
        <v>0.8310544611819235</v>
      </c>
    </row>
    <row r="299" spans="1:13" x14ac:dyDescent="0.25">
      <c r="A299" s="133" t="s">
        <v>574</v>
      </c>
      <c r="B299" s="134" t="s">
        <v>1548</v>
      </c>
      <c r="C299" s="139">
        <v>12.166666666666666</v>
      </c>
      <c r="D299" s="139">
        <v>249</v>
      </c>
      <c r="E299" s="139">
        <v>20.465753424657535</v>
      </c>
      <c r="F299" s="139">
        <v>223</v>
      </c>
      <c r="G299" s="139">
        <v>18.328767123287673</v>
      </c>
      <c r="H299" s="139">
        <v>134</v>
      </c>
      <c r="I299" s="139">
        <v>11.342465753424658</v>
      </c>
      <c r="J299" s="139">
        <v>9.1232876712328785</v>
      </c>
      <c r="K299" s="139">
        <v>9.8630136986301373</v>
      </c>
      <c r="L299" s="139">
        <v>8.4657534246575334</v>
      </c>
      <c r="M299" s="123">
        <v>0.89558232931726911</v>
      </c>
    </row>
    <row r="300" spans="1:13" x14ac:dyDescent="0.25">
      <c r="A300" s="133" t="s">
        <v>574</v>
      </c>
      <c r="B300" s="134" t="s">
        <v>1549</v>
      </c>
      <c r="C300" s="139">
        <v>9.1</v>
      </c>
      <c r="D300" s="139">
        <v>111</v>
      </c>
      <c r="E300" s="139">
        <v>12.197802197802199</v>
      </c>
      <c r="F300" s="139">
        <v>87</v>
      </c>
      <c r="G300" s="139">
        <v>9.560439560439562</v>
      </c>
      <c r="H300" s="139">
        <v>146</v>
      </c>
      <c r="I300" s="139">
        <v>12.197802197802199</v>
      </c>
      <c r="J300" s="139"/>
      <c r="K300" s="139">
        <v>9.560439560439562</v>
      </c>
      <c r="L300" s="139"/>
      <c r="M300" s="123">
        <v>0.78378378378378377</v>
      </c>
    </row>
    <row r="301" spans="1:13" x14ac:dyDescent="0.25">
      <c r="A301" s="124" t="s">
        <v>28</v>
      </c>
      <c r="B301" s="124"/>
      <c r="C301" s="125"/>
      <c r="D301" s="125"/>
      <c r="E301" s="125">
        <v>16.331777811229866</v>
      </c>
      <c r="F301" s="125"/>
      <c r="G301" s="125">
        <v>13.944603341863617</v>
      </c>
      <c r="H301" s="125"/>
      <c r="I301" s="125">
        <v>11.77013397561343</v>
      </c>
      <c r="J301" s="125">
        <v>9.1232876712328785</v>
      </c>
      <c r="K301" s="125">
        <v>9.7117266295348497</v>
      </c>
      <c r="L301" s="125">
        <v>8.4657534246575334</v>
      </c>
      <c r="M301" s="125"/>
    </row>
    <row r="302" spans="1:13" x14ac:dyDescent="0.25">
      <c r="A302" s="126" t="s">
        <v>82</v>
      </c>
      <c r="B302" s="126"/>
      <c r="C302" s="127"/>
      <c r="D302" s="127">
        <v>360</v>
      </c>
      <c r="E302" s="127"/>
      <c r="F302" s="127">
        <v>310</v>
      </c>
      <c r="G302" s="127">
        <v>27.889206683727235</v>
      </c>
      <c r="H302" s="127">
        <v>280</v>
      </c>
      <c r="I302" s="127"/>
      <c r="J302" s="127"/>
      <c r="K302" s="127"/>
      <c r="L302" s="127"/>
      <c r="M302" s="128">
        <v>0.86111111111111116</v>
      </c>
    </row>
    <row r="303" spans="1:13" x14ac:dyDescent="0.25">
      <c r="A303" s="133" t="s">
        <v>177</v>
      </c>
      <c r="B303" s="134" t="s">
        <v>1550</v>
      </c>
      <c r="C303" s="139">
        <v>2.2999999999999998</v>
      </c>
      <c r="D303" s="139">
        <v>197</v>
      </c>
      <c r="E303" s="139">
        <v>85.65217391304347</v>
      </c>
      <c r="F303" s="139">
        <v>197</v>
      </c>
      <c r="G303" s="139">
        <v>85.65217391304347</v>
      </c>
      <c r="H303" s="139">
        <v>1</v>
      </c>
      <c r="I303" s="139">
        <v>85.65217391304347</v>
      </c>
      <c r="J303" s="139"/>
      <c r="K303" s="139">
        <v>85.65217391304347</v>
      </c>
      <c r="L303" s="139"/>
      <c r="M303" s="123">
        <v>1</v>
      </c>
    </row>
    <row r="304" spans="1:13" x14ac:dyDescent="0.25">
      <c r="A304" s="133" t="s">
        <v>177</v>
      </c>
      <c r="B304" s="134" t="s">
        <v>1551</v>
      </c>
      <c r="C304" s="139">
        <v>12.166666666666666</v>
      </c>
      <c r="D304" s="139">
        <v>288</v>
      </c>
      <c r="E304" s="139">
        <v>23.671232876712331</v>
      </c>
      <c r="F304" s="139">
        <v>154</v>
      </c>
      <c r="G304" s="139">
        <v>12.657534246575343</v>
      </c>
      <c r="H304" s="139">
        <v>220</v>
      </c>
      <c r="I304" s="139">
        <v>17.178082191780824</v>
      </c>
      <c r="J304" s="139">
        <v>6.493150684931507</v>
      </c>
      <c r="K304" s="139">
        <v>8.0547945205479454</v>
      </c>
      <c r="L304" s="139">
        <v>4.602739726027397</v>
      </c>
      <c r="M304" s="123">
        <v>0.53472222222222221</v>
      </c>
    </row>
    <row r="305" spans="1:13" x14ac:dyDescent="0.25">
      <c r="A305" s="133" t="s">
        <v>177</v>
      </c>
      <c r="B305" s="134" t="s">
        <v>1552</v>
      </c>
      <c r="C305" s="139">
        <v>12.166666666666666</v>
      </c>
      <c r="D305" s="139">
        <v>581</v>
      </c>
      <c r="E305" s="139">
        <v>47.753424657534239</v>
      </c>
      <c r="F305" s="139">
        <v>569</v>
      </c>
      <c r="G305" s="139">
        <v>46.767123287671232</v>
      </c>
      <c r="H305" s="139">
        <v>18</v>
      </c>
      <c r="I305" s="139">
        <v>41.342465753424662</v>
      </c>
      <c r="J305" s="139">
        <v>6.4109589041095889</v>
      </c>
      <c r="K305" s="139">
        <v>41.589041095890416</v>
      </c>
      <c r="L305" s="139">
        <v>5.1780821917808222</v>
      </c>
      <c r="M305" s="123">
        <v>0.97934595524956969</v>
      </c>
    </row>
    <row r="306" spans="1:13" x14ac:dyDescent="0.25">
      <c r="A306" s="124" t="s">
        <v>28</v>
      </c>
      <c r="B306" s="124"/>
      <c r="C306" s="125"/>
      <c r="D306" s="125"/>
      <c r="E306" s="125">
        <v>52.358943815763347</v>
      </c>
      <c r="F306" s="125"/>
      <c r="G306" s="125">
        <v>48.358943815763347</v>
      </c>
      <c r="H306" s="125"/>
      <c r="I306" s="125">
        <v>48.057573952749657</v>
      </c>
      <c r="J306" s="125">
        <v>6.4520547945205475</v>
      </c>
      <c r="K306" s="125">
        <v>45.098669843160614</v>
      </c>
      <c r="L306" s="125">
        <v>4.8904109589041092</v>
      </c>
      <c r="M306" s="125"/>
    </row>
    <row r="307" spans="1:13" x14ac:dyDescent="0.25">
      <c r="A307" s="126" t="s">
        <v>180</v>
      </c>
      <c r="B307" s="126"/>
      <c r="C307" s="127"/>
      <c r="D307" s="127">
        <v>1066</v>
      </c>
      <c r="E307" s="127"/>
      <c r="F307" s="127">
        <v>920</v>
      </c>
      <c r="G307" s="127"/>
      <c r="H307" s="127">
        <v>239</v>
      </c>
      <c r="I307" s="127"/>
      <c r="J307" s="127"/>
      <c r="K307" s="127"/>
      <c r="L307" s="127"/>
      <c r="M307" s="128">
        <v>0.8630393996247655</v>
      </c>
    </row>
    <row r="308" spans="1:13" x14ac:dyDescent="0.25">
      <c r="A308" s="133" t="s">
        <v>580</v>
      </c>
      <c r="B308" s="134" t="s">
        <v>1594</v>
      </c>
      <c r="C308" s="139">
        <v>12.166666666666666</v>
      </c>
      <c r="D308" s="139">
        <v>909</v>
      </c>
      <c r="E308" s="139">
        <v>74.712328767123267</v>
      </c>
      <c r="F308" s="139">
        <v>874</v>
      </c>
      <c r="G308" s="139">
        <v>71.835616438356141</v>
      </c>
      <c r="H308" s="139">
        <v>131</v>
      </c>
      <c r="I308" s="139">
        <v>71.095890410958887</v>
      </c>
      <c r="J308" s="139">
        <v>3.6164383561643838</v>
      </c>
      <c r="K308" s="139">
        <v>68.712328767123282</v>
      </c>
      <c r="L308" s="139">
        <v>3.1232876712328768</v>
      </c>
      <c r="M308" s="123">
        <v>0.96149614961496155</v>
      </c>
    </row>
    <row r="309" spans="1:13" x14ac:dyDescent="0.25">
      <c r="A309" s="133" t="s">
        <v>580</v>
      </c>
      <c r="B309" s="134" t="s">
        <v>1595</v>
      </c>
      <c r="C309" s="139">
        <v>12.166666666666666</v>
      </c>
      <c r="D309" s="139">
        <v>775</v>
      </c>
      <c r="E309" s="139">
        <v>63.698630136986289</v>
      </c>
      <c r="F309" s="139">
        <v>694</v>
      </c>
      <c r="G309" s="139">
        <v>57.041095890410951</v>
      </c>
      <c r="H309" s="139">
        <v>121</v>
      </c>
      <c r="I309" s="139">
        <v>59.42465753424657</v>
      </c>
      <c r="J309" s="139">
        <v>4.2739726027397262</v>
      </c>
      <c r="K309" s="139">
        <v>53.178082191780824</v>
      </c>
      <c r="L309" s="139">
        <v>3.8630136986301373</v>
      </c>
      <c r="M309" s="123">
        <v>0.89548387096774196</v>
      </c>
    </row>
    <row r="310" spans="1:13" x14ac:dyDescent="0.25">
      <c r="A310" s="124" t="s">
        <v>28</v>
      </c>
      <c r="B310" s="124"/>
      <c r="C310" s="125"/>
      <c r="D310" s="125"/>
      <c r="E310" s="125">
        <v>69.205479452054774</v>
      </c>
      <c r="F310" s="125"/>
      <c r="G310" s="125">
        <v>64.438356164383549</v>
      </c>
      <c r="H310" s="125"/>
      <c r="I310" s="125">
        <v>65.260273972602732</v>
      </c>
      <c r="J310" s="125">
        <v>3.945205479452055</v>
      </c>
      <c r="K310" s="125">
        <v>60.945205479452056</v>
      </c>
      <c r="L310" s="125">
        <v>3.493150684931507</v>
      </c>
      <c r="M310" s="125"/>
    </row>
    <row r="311" spans="1:13" x14ac:dyDescent="0.25">
      <c r="A311" s="126" t="s">
        <v>583</v>
      </c>
      <c r="B311" s="126"/>
      <c r="C311" s="127"/>
      <c r="D311" s="127">
        <v>1684</v>
      </c>
      <c r="E311" s="127"/>
      <c r="F311" s="127">
        <v>1568</v>
      </c>
      <c r="G311" s="127"/>
      <c r="H311" s="127">
        <v>252</v>
      </c>
      <c r="I311" s="127"/>
      <c r="J311" s="127"/>
      <c r="K311" s="127"/>
      <c r="L311" s="127"/>
      <c r="M311" s="128">
        <v>0.93111638954869358</v>
      </c>
    </row>
    <row r="312" spans="1:13" x14ac:dyDescent="0.25">
      <c r="A312" s="133" t="s">
        <v>186</v>
      </c>
      <c r="B312" s="134" t="s">
        <v>1553</v>
      </c>
      <c r="C312" s="139">
        <v>11.633333333333333</v>
      </c>
      <c r="D312" s="139">
        <v>858</v>
      </c>
      <c r="E312" s="139">
        <v>73.753581661891133</v>
      </c>
      <c r="F312" s="139">
        <v>265</v>
      </c>
      <c r="G312" s="139">
        <v>22.779369627507165</v>
      </c>
      <c r="H312" s="139">
        <v>6</v>
      </c>
      <c r="I312" s="139">
        <v>52.349570200573069</v>
      </c>
      <c r="J312" s="139">
        <v>21.404011461318056</v>
      </c>
      <c r="K312" s="139">
        <v>6.5329512893982828</v>
      </c>
      <c r="L312" s="139">
        <v>16.246418338108882</v>
      </c>
      <c r="M312" s="123">
        <v>0.30885780885780884</v>
      </c>
    </row>
    <row r="313" spans="1:13" x14ac:dyDescent="0.25">
      <c r="A313" s="133" t="s">
        <v>186</v>
      </c>
      <c r="B313" s="134" t="s">
        <v>1554</v>
      </c>
      <c r="C313" s="139">
        <v>12.166666666666666</v>
      </c>
      <c r="D313" s="139">
        <v>759</v>
      </c>
      <c r="E313" s="139">
        <v>62.383561643835627</v>
      </c>
      <c r="F313" s="139">
        <v>298</v>
      </c>
      <c r="G313" s="139">
        <v>24.493150684931511</v>
      </c>
      <c r="H313" s="139">
        <v>898</v>
      </c>
      <c r="I313" s="139">
        <v>39.698630136986303</v>
      </c>
      <c r="J313" s="139">
        <v>22.684931506849317</v>
      </c>
      <c r="K313" s="139">
        <v>4.6027397260273979</v>
      </c>
      <c r="L313" s="139">
        <v>19.890410958904113</v>
      </c>
      <c r="M313" s="123">
        <v>0.39262187088274042</v>
      </c>
    </row>
    <row r="314" spans="1:13" x14ac:dyDescent="0.25">
      <c r="A314" s="133" t="s">
        <v>186</v>
      </c>
      <c r="B314" s="134" t="s">
        <v>1555</v>
      </c>
      <c r="C314" s="139">
        <v>9.1</v>
      </c>
      <c r="D314" s="139">
        <v>434</v>
      </c>
      <c r="E314" s="139">
        <v>47.692307692307693</v>
      </c>
      <c r="F314" s="139">
        <v>345</v>
      </c>
      <c r="G314" s="139">
        <v>37.912087912087912</v>
      </c>
      <c r="H314" s="139">
        <v>0</v>
      </c>
      <c r="I314" s="139">
        <v>47.692307692307693</v>
      </c>
      <c r="J314" s="139"/>
      <c r="K314" s="139">
        <v>37.912087912087912</v>
      </c>
      <c r="L314" s="139"/>
      <c r="M314" s="123">
        <v>0.79493087557603692</v>
      </c>
    </row>
    <row r="315" spans="1:13" x14ac:dyDescent="0.25">
      <c r="A315" s="133" t="s">
        <v>186</v>
      </c>
      <c r="B315" s="134" t="s">
        <v>1556</v>
      </c>
      <c r="C315" s="139">
        <v>9.1</v>
      </c>
      <c r="D315" s="139">
        <v>483</v>
      </c>
      <c r="E315" s="139">
        <v>53.076923076923073</v>
      </c>
      <c r="F315" s="139">
        <v>381</v>
      </c>
      <c r="G315" s="139">
        <v>41.868131868131869</v>
      </c>
      <c r="H315" s="139">
        <v>0</v>
      </c>
      <c r="I315" s="139">
        <v>53.076923076923073</v>
      </c>
      <c r="J315" s="139"/>
      <c r="K315" s="139">
        <v>41.868131868131869</v>
      </c>
      <c r="L315" s="139"/>
      <c r="M315" s="123">
        <v>0.78881987577639756</v>
      </c>
    </row>
    <row r="316" spans="1:13" x14ac:dyDescent="0.25">
      <c r="A316" s="133" t="s">
        <v>186</v>
      </c>
      <c r="B316" s="134" t="s">
        <v>1557</v>
      </c>
      <c r="C316" s="139">
        <v>12.166666666666666</v>
      </c>
      <c r="D316" s="139">
        <v>1074</v>
      </c>
      <c r="E316" s="139">
        <v>88.273972602739732</v>
      </c>
      <c r="F316" s="139">
        <v>1074</v>
      </c>
      <c r="G316" s="139">
        <v>88.273972602739732</v>
      </c>
      <c r="H316" s="139">
        <v>0</v>
      </c>
      <c r="I316" s="139">
        <v>88.273972602739732</v>
      </c>
      <c r="J316" s="139"/>
      <c r="K316" s="139">
        <v>88.273972602739732</v>
      </c>
      <c r="L316" s="139"/>
      <c r="M316" s="123">
        <v>1</v>
      </c>
    </row>
    <row r="317" spans="1:13" x14ac:dyDescent="0.25">
      <c r="A317" s="133" t="s">
        <v>186</v>
      </c>
      <c r="B317" s="134" t="s">
        <v>1558</v>
      </c>
      <c r="C317" s="139">
        <v>12.166666666666666</v>
      </c>
      <c r="D317" s="139">
        <v>836</v>
      </c>
      <c r="E317" s="139">
        <v>68.712328767123296</v>
      </c>
      <c r="F317" s="139">
        <v>835</v>
      </c>
      <c r="G317" s="139">
        <v>68.630136986301366</v>
      </c>
      <c r="H317" s="139">
        <v>0</v>
      </c>
      <c r="I317" s="139">
        <v>68.712328767123296</v>
      </c>
      <c r="J317" s="139"/>
      <c r="K317" s="139">
        <v>68.630136986301366</v>
      </c>
      <c r="L317" s="139"/>
      <c r="M317" s="123">
        <v>0.99880382775119614</v>
      </c>
    </row>
    <row r="318" spans="1:13" x14ac:dyDescent="0.25">
      <c r="A318" s="133" t="s">
        <v>186</v>
      </c>
      <c r="B318" s="134" t="s">
        <v>1559</v>
      </c>
      <c r="C318" s="139">
        <v>12.166666666666666</v>
      </c>
      <c r="D318" s="139">
        <v>695</v>
      </c>
      <c r="E318" s="139">
        <v>57.123287671232873</v>
      </c>
      <c r="F318" s="139">
        <v>448</v>
      </c>
      <c r="G318" s="139">
        <v>36.821917808219183</v>
      </c>
      <c r="H318" s="139">
        <v>408</v>
      </c>
      <c r="I318" s="139">
        <v>35.342465753424655</v>
      </c>
      <c r="J318" s="139">
        <v>21.780821917808218</v>
      </c>
      <c r="K318" s="139">
        <v>16.602739726027401</v>
      </c>
      <c r="L318" s="139">
        <v>20.219178082191782</v>
      </c>
      <c r="M318" s="123">
        <v>0.64460431654676253</v>
      </c>
    </row>
    <row r="319" spans="1:13" x14ac:dyDescent="0.25">
      <c r="A319" s="133" t="s">
        <v>186</v>
      </c>
      <c r="B319" s="134" t="s">
        <v>1560</v>
      </c>
      <c r="C319" s="139">
        <v>12.166666666666666</v>
      </c>
      <c r="D319" s="139">
        <v>1065</v>
      </c>
      <c r="E319" s="139">
        <v>87.534246575342451</v>
      </c>
      <c r="F319" s="139">
        <v>1052</v>
      </c>
      <c r="G319" s="139">
        <v>86.465753424657521</v>
      </c>
      <c r="H319" s="139">
        <v>13</v>
      </c>
      <c r="I319" s="139">
        <v>63.698630136986303</v>
      </c>
      <c r="J319" s="139">
        <v>23.835616438356166</v>
      </c>
      <c r="K319" s="139">
        <v>64.191780821917803</v>
      </c>
      <c r="L319" s="139">
        <v>22.273972602739725</v>
      </c>
      <c r="M319" s="123">
        <v>0.98779342723004693</v>
      </c>
    </row>
    <row r="320" spans="1:13" x14ac:dyDescent="0.25">
      <c r="A320" s="124" t="s">
        <v>28</v>
      </c>
      <c r="B320" s="124"/>
      <c r="C320" s="125"/>
      <c r="D320" s="125"/>
      <c r="E320" s="125">
        <v>67.318776211424492</v>
      </c>
      <c r="F320" s="125"/>
      <c r="G320" s="125">
        <v>50.905565114322037</v>
      </c>
      <c r="H320" s="125">
        <v>165.625</v>
      </c>
      <c r="I320" s="125">
        <v>56.105603545883021</v>
      </c>
      <c r="J320" s="125">
        <v>22.426345331082942</v>
      </c>
      <c r="K320" s="125">
        <v>41.076817616578964</v>
      </c>
      <c r="L320" s="125">
        <v>19.657494995486125</v>
      </c>
      <c r="M320" s="125"/>
    </row>
    <row r="321" spans="1:13" x14ac:dyDescent="0.25">
      <c r="A321" s="126" t="s">
        <v>190</v>
      </c>
      <c r="B321" s="126"/>
      <c r="C321" s="127"/>
      <c r="D321" s="127">
        <v>6204</v>
      </c>
      <c r="E321" s="127"/>
      <c r="F321" s="127">
        <v>4698</v>
      </c>
      <c r="G321" s="127"/>
      <c r="H321" s="127">
        <v>1325</v>
      </c>
      <c r="I321" s="127"/>
      <c r="J321" s="127"/>
      <c r="K321" s="127"/>
      <c r="L321" s="127"/>
      <c r="M321" s="128">
        <v>0.75725338491295935</v>
      </c>
    </row>
    <row r="322" spans="1:13" x14ac:dyDescent="0.25">
      <c r="A322" s="133" t="s">
        <v>601</v>
      </c>
      <c r="B322" s="134" t="s">
        <v>1131</v>
      </c>
      <c r="C322" s="139">
        <v>12.166666666666666</v>
      </c>
      <c r="D322" s="139">
        <v>155</v>
      </c>
      <c r="E322" s="139">
        <v>12.739726027397261</v>
      </c>
      <c r="F322" s="139">
        <v>145</v>
      </c>
      <c r="G322" s="139">
        <v>11.917808219178083</v>
      </c>
      <c r="H322" s="139">
        <v>84</v>
      </c>
      <c r="I322" s="139">
        <v>6.5753424657534252</v>
      </c>
      <c r="J322" s="139">
        <v>6.1643835616438363</v>
      </c>
      <c r="K322" s="139">
        <v>6.904109589041096</v>
      </c>
      <c r="L322" s="139">
        <v>5.0136986301369868</v>
      </c>
      <c r="M322" s="123">
        <v>0.93548387096774188</v>
      </c>
    </row>
    <row r="323" spans="1:13" x14ac:dyDescent="0.25">
      <c r="A323" s="133" t="s">
        <v>601</v>
      </c>
      <c r="B323" s="134" t="s">
        <v>1132</v>
      </c>
      <c r="C323" s="139">
        <v>9.1</v>
      </c>
      <c r="D323" s="139">
        <v>113</v>
      </c>
      <c r="E323" s="139">
        <v>12.417582417582416</v>
      </c>
      <c r="F323" s="139">
        <v>91</v>
      </c>
      <c r="G323" s="139">
        <v>9.9999999999999982</v>
      </c>
      <c r="H323" s="139">
        <v>78</v>
      </c>
      <c r="I323" s="139">
        <v>5.0549450549450547</v>
      </c>
      <c r="J323" s="139">
        <v>7.3626373626373613</v>
      </c>
      <c r="K323" s="139">
        <v>4.6153846153846159</v>
      </c>
      <c r="L323" s="139">
        <v>5.3846153846153832</v>
      </c>
      <c r="M323" s="123">
        <v>0.80530973451327437</v>
      </c>
    </row>
    <row r="324" spans="1:13" x14ac:dyDescent="0.25">
      <c r="A324" s="133" t="s">
        <v>601</v>
      </c>
      <c r="B324" s="134" t="s">
        <v>1564</v>
      </c>
      <c r="C324" s="139">
        <v>12.166666666666666</v>
      </c>
      <c r="D324" s="139">
        <v>821</v>
      </c>
      <c r="E324" s="139">
        <v>67.479452054794507</v>
      </c>
      <c r="F324" s="139">
        <v>797</v>
      </c>
      <c r="G324" s="139">
        <v>65.506849315068479</v>
      </c>
      <c r="H324" s="139">
        <v>2</v>
      </c>
      <c r="I324" s="139">
        <v>59.671232876712338</v>
      </c>
      <c r="J324" s="139">
        <v>7.8082191780821928</v>
      </c>
      <c r="K324" s="139">
        <v>59.589041095890423</v>
      </c>
      <c r="L324" s="139">
        <v>5.9178082191780819</v>
      </c>
      <c r="M324" s="123">
        <v>0.97076735688185145</v>
      </c>
    </row>
    <row r="325" spans="1:13" x14ac:dyDescent="0.25">
      <c r="A325" s="133" t="s">
        <v>601</v>
      </c>
      <c r="B325" s="134" t="s">
        <v>1133</v>
      </c>
      <c r="C325" s="139">
        <v>11.966666666666667</v>
      </c>
      <c r="D325" s="139">
        <v>159</v>
      </c>
      <c r="E325" s="139">
        <v>13.286908077994429</v>
      </c>
      <c r="F325" s="139">
        <v>155</v>
      </c>
      <c r="G325" s="139">
        <v>12.952646239554317</v>
      </c>
      <c r="H325" s="139">
        <v>60</v>
      </c>
      <c r="I325" s="139">
        <v>5.7660167130919229</v>
      </c>
      <c r="J325" s="139">
        <v>7.5208913649025062</v>
      </c>
      <c r="K325" s="139">
        <v>5.9331476323119778</v>
      </c>
      <c r="L325" s="139">
        <v>7.0194986072423395</v>
      </c>
      <c r="M325" s="123">
        <v>0.97484276729559749</v>
      </c>
    </row>
    <row r="326" spans="1:13" x14ac:dyDescent="0.25">
      <c r="A326" s="133" t="s">
        <v>601</v>
      </c>
      <c r="B326" s="134" t="s">
        <v>1561</v>
      </c>
      <c r="C326" s="139">
        <v>12.166666666666666</v>
      </c>
      <c r="D326" s="139">
        <v>212</v>
      </c>
      <c r="E326" s="139">
        <v>17.424657534246577</v>
      </c>
      <c r="F326" s="139">
        <v>196</v>
      </c>
      <c r="G326" s="139">
        <v>16.109589041095891</v>
      </c>
      <c r="H326" s="139">
        <v>96</v>
      </c>
      <c r="I326" s="139">
        <v>10.767123287671232</v>
      </c>
      <c r="J326" s="139">
        <v>6.6575342465753433</v>
      </c>
      <c r="K326" s="139">
        <v>11.506849315068493</v>
      </c>
      <c r="L326" s="139">
        <v>4.6027397260273979</v>
      </c>
      <c r="M326" s="123">
        <v>0.92452830188679247</v>
      </c>
    </row>
    <row r="327" spans="1:13" x14ac:dyDescent="0.25">
      <c r="A327" s="133" t="s">
        <v>601</v>
      </c>
      <c r="B327" s="134" t="s">
        <v>1562</v>
      </c>
      <c r="C327" s="139">
        <v>12.166666666666666</v>
      </c>
      <c r="D327" s="139">
        <v>466</v>
      </c>
      <c r="E327" s="139">
        <v>38.301369863013711</v>
      </c>
      <c r="F327" s="139">
        <v>451</v>
      </c>
      <c r="G327" s="139">
        <v>37.068493150684944</v>
      </c>
      <c r="H327" s="139">
        <v>1</v>
      </c>
      <c r="I327" s="139">
        <v>32.136986301369859</v>
      </c>
      <c r="J327" s="139">
        <v>6.1643835616438363</v>
      </c>
      <c r="K327" s="139">
        <v>31.808219178082187</v>
      </c>
      <c r="L327" s="139">
        <v>5.2602739726027394</v>
      </c>
      <c r="M327" s="123">
        <v>0.96781115879828328</v>
      </c>
    </row>
    <row r="328" spans="1:13" x14ac:dyDescent="0.25">
      <c r="A328" s="133" t="s">
        <v>601</v>
      </c>
      <c r="B328" s="134" t="s">
        <v>1563</v>
      </c>
      <c r="C328" s="139">
        <v>9.1</v>
      </c>
      <c r="D328" s="139">
        <v>517</v>
      </c>
      <c r="E328" s="139">
        <v>56.813186813186803</v>
      </c>
      <c r="F328" s="139">
        <v>493</v>
      </c>
      <c r="G328" s="139">
        <v>54.175824175824175</v>
      </c>
      <c r="H328" s="139">
        <v>0</v>
      </c>
      <c r="I328" s="139">
        <v>50.219780219780219</v>
      </c>
      <c r="J328" s="139">
        <v>6.5934065934065931</v>
      </c>
      <c r="K328" s="139">
        <v>49.340659340659343</v>
      </c>
      <c r="L328" s="139">
        <v>4.8351648351648358</v>
      </c>
      <c r="M328" s="123">
        <v>0.95357833655705992</v>
      </c>
    </row>
    <row r="329" spans="1:13" x14ac:dyDescent="0.25">
      <c r="A329" s="124" t="s">
        <v>28</v>
      </c>
      <c r="B329" s="124"/>
      <c r="C329" s="125"/>
      <c r="D329" s="125"/>
      <c r="E329" s="125">
        <v>31.208983255459383</v>
      </c>
      <c r="F329" s="125"/>
      <c r="G329" s="125">
        <v>29.675887163057983</v>
      </c>
      <c r="H329" s="125"/>
      <c r="I329" s="125">
        <v>24.313060988474863</v>
      </c>
      <c r="J329" s="125">
        <v>6.8959222669845248</v>
      </c>
      <c r="K329" s="125">
        <v>24.242487252348301</v>
      </c>
      <c r="L329" s="125">
        <v>5.4333999107096798</v>
      </c>
      <c r="M329" s="125"/>
    </row>
    <row r="330" spans="1:13" x14ac:dyDescent="0.25">
      <c r="A330" s="126" t="s">
        <v>606</v>
      </c>
      <c r="B330" s="126"/>
      <c r="C330" s="127"/>
      <c r="D330" s="127">
        <v>2443</v>
      </c>
      <c r="E330" s="127"/>
      <c r="F330" s="127">
        <v>2328</v>
      </c>
      <c r="G330" s="127"/>
      <c r="H330" s="127">
        <v>321</v>
      </c>
      <c r="I330" s="127"/>
      <c r="J330" s="127"/>
      <c r="K330" s="127"/>
      <c r="L330" s="127"/>
      <c r="M330" s="128">
        <v>0.95292672943102741</v>
      </c>
    </row>
    <row r="331" spans="1:13" x14ac:dyDescent="0.25">
      <c r="A331" s="133" t="s">
        <v>191</v>
      </c>
      <c r="B331" s="134" t="s">
        <v>1565</v>
      </c>
      <c r="C331" s="139">
        <v>9.1</v>
      </c>
      <c r="D331" s="139">
        <v>780</v>
      </c>
      <c r="E331" s="139">
        <v>85.714285714285737</v>
      </c>
      <c r="F331" s="139">
        <v>698</v>
      </c>
      <c r="G331" s="139">
        <v>76.703296703296687</v>
      </c>
      <c r="H331" s="139">
        <v>208</v>
      </c>
      <c r="I331" s="139">
        <v>73.406593406593416</v>
      </c>
      <c r="J331" s="139">
        <v>12.307692307692307</v>
      </c>
      <c r="K331" s="139">
        <v>65.054945054945037</v>
      </c>
      <c r="L331" s="139">
        <v>11.64835164835165</v>
      </c>
      <c r="M331" s="123">
        <v>0.89487179487179491</v>
      </c>
    </row>
    <row r="332" spans="1:13" x14ac:dyDescent="0.25">
      <c r="A332" s="133" t="s">
        <v>191</v>
      </c>
      <c r="B332" s="134" t="s">
        <v>1566</v>
      </c>
      <c r="C332" s="139">
        <v>12.166666666666666</v>
      </c>
      <c r="D332" s="139">
        <v>758</v>
      </c>
      <c r="E332" s="139">
        <v>62.301369863013704</v>
      </c>
      <c r="F332" s="139">
        <v>536</v>
      </c>
      <c r="G332" s="139">
        <v>44.054794520547937</v>
      </c>
      <c r="H332" s="139">
        <v>233</v>
      </c>
      <c r="I332" s="139">
        <v>50.136986301369873</v>
      </c>
      <c r="J332" s="139">
        <v>12.164383561643838</v>
      </c>
      <c r="K332" s="139">
        <v>33.698630136986296</v>
      </c>
      <c r="L332" s="139">
        <v>10.356164383561644</v>
      </c>
      <c r="M332" s="123">
        <v>0.70712401055408969</v>
      </c>
    </row>
    <row r="333" spans="1:13" x14ac:dyDescent="0.25">
      <c r="A333" s="133" t="s">
        <v>191</v>
      </c>
      <c r="B333" s="134" t="s">
        <v>1567</v>
      </c>
      <c r="C333" s="139">
        <v>12.166666666666666</v>
      </c>
      <c r="D333" s="139">
        <v>1085</v>
      </c>
      <c r="E333" s="139">
        <v>89.178082191780817</v>
      </c>
      <c r="F333" s="139">
        <v>396</v>
      </c>
      <c r="G333" s="139">
        <v>32.547945205479465</v>
      </c>
      <c r="H333" s="139">
        <v>312</v>
      </c>
      <c r="I333" s="139">
        <v>75.041095890410944</v>
      </c>
      <c r="J333" s="139">
        <v>14.136986301369864</v>
      </c>
      <c r="K333" s="139">
        <v>19.972602739726032</v>
      </c>
      <c r="L333" s="139">
        <v>12.575342465753428</v>
      </c>
      <c r="M333" s="123">
        <v>0.36497695852534562</v>
      </c>
    </row>
    <row r="334" spans="1:13" x14ac:dyDescent="0.25">
      <c r="A334" s="133" t="s">
        <v>191</v>
      </c>
      <c r="B334" s="134" t="s">
        <v>1568</v>
      </c>
      <c r="C334" s="139">
        <v>12.166666666666666</v>
      </c>
      <c r="D334" s="139">
        <v>704</v>
      </c>
      <c r="E334" s="139">
        <v>57.863013698630148</v>
      </c>
      <c r="F334" s="139">
        <v>672</v>
      </c>
      <c r="G334" s="139">
        <v>55.232876712328782</v>
      </c>
      <c r="H334" s="139">
        <v>13</v>
      </c>
      <c r="I334" s="139">
        <v>45.616438356164394</v>
      </c>
      <c r="J334" s="139">
        <v>12.246575342465755</v>
      </c>
      <c r="K334" s="139">
        <v>44.465753424657542</v>
      </c>
      <c r="L334" s="139">
        <v>10.767123287671234</v>
      </c>
      <c r="M334" s="123">
        <v>0.95454545454545459</v>
      </c>
    </row>
    <row r="335" spans="1:13" x14ac:dyDescent="0.25">
      <c r="A335" s="124" t="s">
        <v>28</v>
      </c>
      <c r="B335" s="124"/>
      <c r="C335" s="125"/>
      <c r="D335" s="125"/>
      <c r="E335" s="125">
        <v>73.7641878669276</v>
      </c>
      <c r="F335" s="125"/>
      <c r="G335" s="125">
        <v>52.134728285413217</v>
      </c>
      <c r="H335" s="125"/>
      <c r="I335" s="125">
        <v>61.05027848863466</v>
      </c>
      <c r="J335" s="125">
        <v>12.713909378292941</v>
      </c>
      <c r="K335" s="125">
        <v>40.797982839078728</v>
      </c>
      <c r="L335" s="125">
        <v>11.336745446334488</v>
      </c>
      <c r="M335" s="125"/>
    </row>
    <row r="336" spans="1:13" x14ac:dyDescent="0.25">
      <c r="A336" s="126" t="s">
        <v>194</v>
      </c>
      <c r="B336" s="126"/>
      <c r="C336" s="127"/>
      <c r="D336" s="127">
        <v>3327</v>
      </c>
      <c r="E336" s="127"/>
      <c r="F336" s="127">
        <v>2302</v>
      </c>
      <c r="G336" s="127"/>
      <c r="H336" s="127">
        <v>766</v>
      </c>
      <c r="I336" s="127"/>
      <c r="J336" s="127"/>
      <c r="K336" s="127"/>
      <c r="L336" s="127"/>
      <c r="M336" s="128">
        <v>0.69191463781184248</v>
      </c>
    </row>
    <row r="337" spans="1:13" x14ac:dyDescent="0.25">
      <c r="A337" s="133" t="s">
        <v>195</v>
      </c>
      <c r="B337" s="134" t="s">
        <v>1134</v>
      </c>
      <c r="C337" s="139">
        <v>12.066666666666666</v>
      </c>
      <c r="D337" s="139">
        <v>236</v>
      </c>
      <c r="E337" s="139">
        <v>19.558011049723756</v>
      </c>
      <c r="F337" s="139">
        <v>157</v>
      </c>
      <c r="G337" s="139">
        <v>13.011049723756903</v>
      </c>
      <c r="H337" s="139">
        <v>113</v>
      </c>
      <c r="I337" s="139">
        <v>10.85635359116022</v>
      </c>
      <c r="J337" s="139">
        <v>8.7016574585635347</v>
      </c>
      <c r="K337" s="139">
        <v>5.8011049723756907</v>
      </c>
      <c r="L337" s="139">
        <v>7.2099447513812152</v>
      </c>
      <c r="M337" s="123">
        <v>0.6652542372881356</v>
      </c>
    </row>
    <row r="338" spans="1:13" x14ac:dyDescent="0.25">
      <c r="A338" s="133" t="s">
        <v>195</v>
      </c>
      <c r="B338" s="134" t="s">
        <v>1571</v>
      </c>
      <c r="C338" s="139">
        <v>12.166666666666666</v>
      </c>
      <c r="D338" s="139">
        <v>324</v>
      </c>
      <c r="E338" s="139">
        <v>26.630136986301373</v>
      </c>
      <c r="F338" s="139">
        <v>257</v>
      </c>
      <c r="G338" s="139">
        <v>21.12328767123288</v>
      </c>
      <c r="H338" s="139">
        <v>13</v>
      </c>
      <c r="I338" s="139">
        <v>22.356164383561648</v>
      </c>
      <c r="J338" s="139">
        <v>4.2739726027397262</v>
      </c>
      <c r="K338" s="139">
        <v>19.068493150684933</v>
      </c>
      <c r="L338" s="139">
        <v>2.0547945205479454</v>
      </c>
      <c r="M338" s="123">
        <v>0.79320987654320985</v>
      </c>
    </row>
    <row r="339" spans="1:13" x14ac:dyDescent="0.25">
      <c r="A339" s="133" t="s">
        <v>195</v>
      </c>
      <c r="B339" s="134" t="s">
        <v>1569</v>
      </c>
      <c r="C339" s="139">
        <v>11.266666666666667</v>
      </c>
      <c r="D339" s="139">
        <v>667</v>
      </c>
      <c r="E339" s="139">
        <v>59.201183431952643</v>
      </c>
      <c r="F339" s="139">
        <v>647</v>
      </c>
      <c r="G339" s="139">
        <v>57.42603550295857</v>
      </c>
      <c r="H339" s="139">
        <v>2</v>
      </c>
      <c r="I339" s="139">
        <v>50.236686390532533</v>
      </c>
      <c r="J339" s="139">
        <v>8.9644970414201168</v>
      </c>
      <c r="K339" s="139">
        <v>50.059171597633124</v>
      </c>
      <c r="L339" s="139">
        <v>7.3668639053254426</v>
      </c>
      <c r="M339" s="123">
        <v>0.97001499250374812</v>
      </c>
    </row>
    <row r="340" spans="1:13" x14ac:dyDescent="0.25">
      <c r="A340" s="133" t="s">
        <v>195</v>
      </c>
      <c r="B340" s="134" t="s">
        <v>1135</v>
      </c>
      <c r="C340" s="139">
        <v>12.166666666666666</v>
      </c>
      <c r="D340" s="139">
        <v>231</v>
      </c>
      <c r="E340" s="139">
        <v>18.986301369863018</v>
      </c>
      <c r="F340" s="139">
        <v>123</v>
      </c>
      <c r="G340" s="139">
        <v>10.109589041095889</v>
      </c>
      <c r="H340" s="139">
        <v>105</v>
      </c>
      <c r="I340" s="139">
        <v>10.520547945205479</v>
      </c>
      <c r="J340" s="139">
        <v>8.4657534246575352</v>
      </c>
      <c r="K340" s="139">
        <v>4.1095890410958908</v>
      </c>
      <c r="L340" s="139">
        <v>6</v>
      </c>
      <c r="M340" s="123">
        <v>0.53246753246753242</v>
      </c>
    </row>
    <row r="341" spans="1:13" x14ac:dyDescent="0.25">
      <c r="A341" s="133" t="s">
        <v>195</v>
      </c>
      <c r="B341" s="134" t="s">
        <v>1572</v>
      </c>
      <c r="C341" s="139">
        <v>12.166666666666666</v>
      </c>
      <c r="D341" s="139">
        <v>263</v>
      </c>
      <c r="E341" s="139">
        <v>21.616438356164387</v>
      </c>
      <c r="F341" s="139">
        <v>230</v>
      </c>
      <c r="G341" s="139">
        <v>18.904109589041099</v>
      </c>
      <c r="H341" s="139">
        <v>13</v>
      </c>
      <c r="I341" s="139">
        <v>21.616438356164387</v>
      </c>
      <c r="J341" s="139"/>
      <c r="K341" s="139">
        <v>18.904109589041099</v>
      </c>
      <c r="L341" s="139"/>
      <c r="M341" s="123">
        <v>0.87452471482889738</v>
      </c>
    </row>
    <row r="342" spans="1:13" x14ac:dyDescent="0.25">
      <c r="A342" s="133" t="s">
        <v>195</v>
      </c>
      <c r="B342" s="134" t="s">
        <v>1570</v>
      </c>
      <c r="C342" s="139">
        <v>12.166666666666666</v>
      </c>
      <c r="D342" s="139">
        <v>693</v>
      </c>
      <c r="E342" s="139">
        <v>56.958904109589042</v>
      </c>
      <c r="F342" s="139">
        <v>565</v>
      </c>
      <c r="G342" s="139">
        <v>46.438356164383549</v>
      </c>
      <c r="H342" s="139">
        <v>4</v>
      </c>
      <c r="I342" s="139">
        <v>50.958904109589042</v>
      </c>
      <c r="J342" s="139">
        <v>6.0000000000000009</v>
      </c>
      <c r="K342" s="139">
        <v>42.739726027397253</v>
      </c>
      <c r="L342" s="139">
        <v>3.6986301369863015</v>
      </c>
      <c r="M342" s="123">
        <v>0.8152958152958153</v>
      </c>
    </row>
    <row r="343" spans="1:13" x14ac:dyDescent="0.25">
      <c r="A343" s="133" t="s">
        <v>195</v>
      </c>
      <c r="B343" s="134" t="s">
        <v>1136</v>
      </c>
      <c r="C343" s="139">
        <v>12.166666666666666</v>
      </c>
      <c r="D343" s="139">
        <v>238</v>
      </c>
      <c r="E343" s="139">
        <v>19.56164383561644</v>
      </c>
      <c r="F343" s="139">
        <v>170</v>
      </c>
      <c r="G343" s="139">
        <v>13.972602739726026</v>
      </c>
      <c r="H343" s="139">
        <v>120</v>
      </c>
      <c r="I343" s="139">
        <v>10.767123287671232</v>
      </c>
      <c r="J343" s="139">
        <v>8.794520547945206</v>
      </c>
      <c r="K343" s="139">
        <v>8.0547945205479472</v>
      </c>
      <c r="L343" s="139">
        <v>5.9178082191780828</v>
      </c>
      <c r="M343" s="123">
        <v>0.7142857142857143</v>
      </c>
    </row>
    <row r="344" spans="1:13" x14ac:dyDescent="0.25">
      <c r="A344" s="133" t="s">
        <v>195</v>
      </c>
      <c r="B344" s="134" t="s">
        <v>1573</v>
      </c>
      <c r="C344" s="139">
        <v>12.166666666666666</v>
      </c>
      <c r="D344" s="139">
        <v>266</v>
      </c>
      <c r="E344" s="139">
        <v>21.863013698630141</v>
      </c>
      <c r="F344" s="139">
        <v>93</v>
      </c>
      <c r="G344" s="139">
        <v>7.6438356164383592</v>
      </c>
      <c r="H344" s="139">
        <v>25</v>
      </c>
      <c r="I344" s="139">
        <v>21.863013698630141</v>
      </c>
      <c r="J344" s="139"/>
      <c r="K344" s="139">
        <v>7.6438356164383592</v>
      </c>
      <c r="L344" s="139"/>
      <c r="M344" s="123">
        <v>0.34962406015037595</v>
      </c>
    </row>
    <row r="345" spans="1:13" x14ac:dyDescent="0.25">
      <c r="A345" s="133" t="s">
        <v>195</v>
      </c>
      <c r="B345" s="134" t="s">
        <v>1137</v>
      </c>
      <c r="C345" s="139">
        <v>12.166666666666666</v>
      </c>
      <c r="D345" s="139">
        <v>253</v>
      </c>
      <c r="E345" s="139">
        <v>20.794520547945211</v>
      </c>
      <c r="F345" s="139">
        <v>214</v>
      </c>
      <c r="G345" s="139">
        <v>17.589041095890408</v>
      </c>
      <c r="H345" s="139">
        <v>71</v>
      </c>
      <c r="I345" s="139">
        <v>12.164383561643836</v>
      </c>
      <c r="J345" s="139">
        <v>8.6301369863013697</v>
      </c>
      <c r="K345" s="139">
        <v>9.9452054794520564</v>
      </c>
      <c r="L345" s="139">
        <v>7.6438356164383565</v>
      </c>
      <c r="M345" s="123">
        <v>0.8458498023715415</v>
      </c>
    </row>
    <row r="346" spans="1:13" x14ac:dyDescent="0.25">
      <c r="A346" s="124" t="s">
        <v>28</v>
      </c>
      <c r="B346" s="124"/>
      <c r="C346" s="125"/>
      <c r="D346" s="125"/>
      <c r="E346" s="125">
        <v>29.463350376198449</v>
      </c>
      <c r="F346" s="125"/>
      <c r="G346" s="125">
        <v>22.913100793835966</v>
      </c>
      <c r="H346" s="125"/>
      <c r="I346" s="125">
        <v>23.482179480462058</v>
      </c>
      <c r="J346" s="125">
        <v>7.6900768659467849</v>
      </c>
      <c r="K346" s="125">
        <v>18.480669999407372</v>
      </c>
      <c r="L346" s="125">
        <v>5.6988395928367641</v>
      </c>
      <c r="M346" s="125"/>
    </row>
    <row r="347" spans="1:13" x14ac:dyDescent="0.25">
      <c r="A347" s="126" t="s">
        <v>200</v>
      </c>
      <c r="B347" s="126"/>
      <c r="C347" s="127"/>
      <c r="D347" s="127">
        <v>3171</v>
      </c>
      <c r="E347" s="127"/>
      <c r="F347" s="127">
        <v>2456</v>
      </c>
      <c r="G347" s="127"/>
      <c r="H347" s="127">
        <v>466</v>
      </c>
      <c r="I347" s="127"/>
      <c r="J347" s="127"/>
      <c r="K347" s="127"/>
      <c r="L347" s="127"/>
      <c r="M347" s="128">
        <v>0.77451907915484075</v>
      </c>
    </row>
    <row r="348" spans="1:13" x14ac:dyDescent="0.25">
      <c r="A348" s="133" t="s">
        <v>201</v>
      </c>
      <c r="B348" s="134" t="s">
        <v>1138</v>
      </c>
      <c r="C348" s="139">
        <v>12.166666666666666</v>
      </c>
      <c r="D348" s="139">
        <v>666</v>
      </c>
      <c r="E348" s="139">
        <v>54.739726027397261</v>
      </c>
      <c r="F348" s="139">
        <v>468</v>
      </c>
      <c r="G348" s="139">
        <v>38.465753424657528</v>
      </c>
      <c r="H348" s="139">
        <v>615</v>
      </c>
      <c r="I348" s="139">
        <v>37.972602739726028</v>
      </c>
      <c r="J348" s="139">
        <v>16.767123287671236</v>
      </c>
      <c r="K348" s="139">
        <v>25.890410958904116</v>
      </c>
      <c r="L348" s="139">
        <v>12.575342465753424</v>
      </c>
      <c r="M348" s="123">
        <v>0.70270270270270274</v>
      </c>
    </row>
    <row r="349" spans="1:13" x14ac:dyDescent="0.25">
      <c r="A349" s="133" t="s">
        <v>201</v>
      </c>
      <c r="B349" s="134" t="s">
        <v>1139</v>
      </c>
      <c r="C349" s="139">
        <v>9.1</v>
      </c>
      <c r="D349" s="139">
        <v>573</v>
      </c>
      <c r="E349" s="139">
        <v>62.967032967032964</v>
      </c>
      <c r="F349" s="139">
        <v>512</v>
      </c>
      <c r="G349" s="139">
        <v>56.263736263736256</v>
      </c>
      <c r="H349" s="139">
        <v>772</v>
      </c>
      <c r="I349" s="139">
        <v>34.835164835164839</v>
      </c>
      <c r="J349" s="139">
        <v>28.131868131868135</v>
      </c>
      <c r="K349" s="139">
        <v>33.18681318681319</v>
      </c>
      <c r="L349" s="139">
        <v>23.076923076923077</v>
      </c>
      <c r="M349" s="123">
        <v>0.89354275741710298</v>
      </c>
    </row>
    <row r="350" spans="1:13" x14ac:dyDescent="0.25">
      <c r="A350" s="124" t="s">
        <v>28</v>
      </c>
      <c r="B350" s="124"/>
      <c r="C350" s="125"/>
      <c r="D350" s="125"/>
      <c r="E350" s="125">
        <v>58.853379497215116</v>
      </c>
      <c r="F350" s="125"/>
      <c r="G350" s="125">
        <v>47.364744844196892</v>
      </c>
      <c r="H350" s="125"/>
      <c r="I350" s="125">
        <v>36.403883787445437</v>
      </c>
      <c r="J350" s="125">
        <v>22.449495709769685</v>
      </c>
      <c r="K350" s="125">
        <v>29.538612072858655</v>
      </c>
      <c r="L350" s="125">
        <v>17.826132771338251</v>
      </c>
      <c r="M350" s="125"/>
    </row>
    <row r="351" spans="1:13" x14ac:dyDescent="0.25">
      <c r="A351" s="126" t="s">
        <v>205</v>
      </c>
      <c r="B351" s="126"/>
      <c r="C351" s="127"/>
      <c r="D351" s="127">
        <v>1239</v>
      </c>
      <c r="E351" s="127"/>
      <c r="F351" s="127">
        <v>980</v>
      </c>
      <c r="G351" s="127"/>
      <c r="H351" s="127">
        <v>1387</v>
      </c>
      <c r="I351" s="127"/>
      <c r="J351" s="127"/>
      <c r="K351" s="127"/>
      <c r="L351" s="127"/>
      <c r="M351" s="128">
        <v>0.79096045197740117</v>
      </c>
    </row>
    <row r="352" spans="1:13" x14ac:dyDescent="0.25">
      <c r="A352" s="133" t="s">
        <v>206</v>
      </c>
      <c r="B352" s="134" t="s">
        <v>1140</v>
      </c>
      <c r="C352" s="139">
        <v>12.166666666666666</v>
      </c>
      <c r="D352" s="139">
        <v>408</v>
      </c>
      <c r="E352" s="139">
        <v>33.534246575342465</v>
      </c>
      <c r="F352" s="139">
        <v>396</v>
      </c>
      <c r="G352" s="139">
        <v>32.547945205479451</v>
      </c>
      <c r="H352" s="139">
        <v>453</v>
      </c>
      <c r="I352" s="139">
        <v>18.000000000000004</v>
      </c>
      <c r="J352" s="139">
        <v>15.534246575342467</v>
      </c>
      <c r="K352" s="139">
        <v>21.287671232876711</v>
      </c>
      <c r="L352" s="139">
        <v>11.260273972602739</v>
      </c>
      <c r="M352" s="123">
        <v>0.97058823529411764</v>
      </c>
    </row>
    <row r="353" spans="1:13" x14ac:dyDescent="0.25">
      <c r="A353" s="133" t="s">
        <v>206</v>
      </c>
      <c r="B353" s="134" t="s">
        <v>1141</v>
      </c>
      <c r="C353" s="139">
        <v>12.166666666666666</v>
      </c>
      <c r="D353" s="139">
        <v>512</v>
      </c>
      <c r="E353" s="139">
        <v>42.082191780821923</v>
      </c>
      <c r="F353" s="139">
        <v>456</v>
      </c>
      <c r="G353" s="139">
        <v>37.479452054794528</v>
      </c>
      <c r="H353" s="139">
        <v>611</v>
      </c>
      <c r="I353" s="139">
        <v>18.739726027397261</v>
      </c>
      <c r="J353" s="139">
        <v>23.342465753424658</v>
      </c>
      <c r="K353" s="139">
        <v>15.945205479452056</v>
      </c>
      <c r="L353" s="139">
        <v>21.534246575342468</v>
      </c>
      <c r="M353" s="123">
        <v>0.890625</v>
      </c>
    </row>
    <row r="354" spans="1:13" x14ac:dyDescent="0.25">
      <c r="A354" s="133" t="s">
        <v>206</v>
      </c>
      <c r="B354" s="134" t="s">
        <v>1574</v>
      </c>
      <c r="C354" s="139">
        <v>12.166666666666666</v>
      </c>
      <c r="D354" s="139">
        <v>514</v>
      </c>
      <c r="E354" s="139">
        <v>42.246575342465746</v>
      </c>
      <c r="F354" s="139">
        <v>423</v>
      </c>
      <c r="G354" s="139">
        <v>34.767123287671239</v>
      </c>
      <c r="H354" s="139">
        <v>714</v>
      </c>
      <c r="I354" s="139">
        <v>22.273972602739729</v>
      </c>
      <c r="J354" s="139">
        <v>19.972602739726028</v>
      </c>
      <c r="K354" s="139">
        <v>18.493150684931507</v>
      </c>
      <c r="L354" s="139">
        <v>16.273972602739725</v>
      </c>
      <c r="M354" s="123">
        <v>0.82295719844357973</v>
      </c>
    </row>
    <row r="355" spans="1:13" x14ac:dyDescent="0.25">
      <c r="A355" s="133" t="s">
        <v>206</v>
      </c>
      <c r="B355" s="134" t="s">
        <v>1142</v>
      </c>
      <c r="C355" s="139">
        <v>9.1</v>
      </c>
      <c r="D355" s="139">
        <v>411</v>
      </c>
      <c r="E355" s="139">
        <v>45.164835164835168</v>
      </c>
      <c r="F355" s="139">
        <v>390</v>
      </c>
      <c r="G355" s="139">
        <v>42.857142857142854</v>
      </c>
      <c r="H355" s="139">
        <v>384</v>
      </c>
      <c r="I355" s="139">
        <v>23.956043956043956</v>
      </c>
      <c r="J355" s="139">
        <v>21.208791208791208</v>
      </c>
      <c r="K355" s="139">
        <v>24.065934065934066</v>
      </c>
      <c r="L355" s="139">
        <v>18.791208791208792</v>
      </c>
      <c r="M355" s="123">
        <v>0.94890510948905105</v>
      </c>
    </row>
    <row r="356" spans="1:13" x14ac:dyDescent="0.25">
      <c r="A356" s="133" t="s">
        <v>206</v>
      </c>
      <c r="B356" s="134" t="s">
        <v>1143</v>
      </c>
      <c r="C356" s="139">
        <v>9.1</v>
      </c>
      <c r="D356" s="139">
        <v>365</v>
      </c>
      <c r="E356" s="139">
        <v>40.109890109890109</v>
      </c>
      <c r="F356" s="139">
        <v>267</v>
      </c>
      <c r="G356" s="139">
        <v>29.340659340659339</v>
      </c>
      <c r="H356" s="139">
        <v>735</v>
      </c>
      <c r="I356" s="139">
        <v>13.846153846153845</v>
      </c>
      <c r="J356" s="139">
        <v>26.26373626373627</v>
      </c>
      <c r="K356" s="139">
        <v>6.5934065934065931</v>
      </c>
      <c r="L356" s="139">
        <v>22.747252747252748</v>
      </c>
      <c r="M356" s="123">
        <v>0.73150684931506849</v>
      </c>
    </row>
    <row r="357" spans="1:13" x14ac:dyDescent="0.25">
      <c r="A357" s="124" t="s">
        <v>28</v>
      </c>
      <c r="B357" s="124"/>
      <c r="C357" s="125"/>
      <c r="D357" s="125"/>
      <c r="E357" s="125">
        <v>40.627547794671081</v>
      </c>
      <c r="F357" s="125"/>
      <c r="G357" s="125">
        <v>35.39846454914948</v>
      </c>
      <c r="H357" s="125"/>
      <c r="I357" s="125">
        <v>19.363179286466959</v>
      </c>
      <c r="J357" s="125">
        <v>21.264368508204125</v>
      </c>
      <c r="K357" s="125">
        <v>17.277073611320187</v>
      </c>
      <c r="L357" s="125">
        <v>18.121390937829297</v>
      </c>
      <c r="M357" s="125"/>
    </row>
    <row r="358" spans="1:13" x14ac:dyDescent="0.25">
      <c r="A358" s="126" t="s">
        <v>210</v>
      </c>
      <c r="B358" s="126"/>
      <c r="C358" s="127"/>
      <c r="D358" s="127">
        <v>2210</v>
      </c>
      <c r="E358" s="127"/>
      <c r="F358" s="127">
        <v>1932</v>
      </c>
      <c r="G358" s="127"/>
      <c r="H358" s="127">
        <v>2897</v>
      </c>
      <c r="I358" s="127"/>
      <c r="J358" s="127"/>
      <c r="K358" s="127"/>
      <c r="L358" s="127"/>
      <c r="M358" s="128">
        <v>0.87420814479638009</v>
      </c>
    </row>
    <row r="359" spans="1:13" x14ac:dyDescent="0.25">
      <c r="A359" s="133" t="s">
        <v>636</v>
      </c>
      <c r="B359" s="134" t="s">
        <v>1575</v>
      </c>
      <c r="C359" s="139">
        <v>9.1</v>
      </c>
      <c r="D359" s="139">
        <v>747</v>
      </c>
      <c r="E359" s="139">
        <v>82.087912087912073</v>
      </c>
      <c r="F359" s="139">
        <v>746</v>
      </c>
      <c r="G359" s="139">
        <v>81.978021978021971</v>
      </c>
      <c r="H359" s="139">
        <v>48</v>
      </c>
      <c r="I359" s="139">
        <v>71.208791208791197</v>
      </c>
      <c r="J359" s="139">
        <v>10.879120879120878</v>
      </c>
      <c r="K359" s="139">
        <v>71.648351648351635</v>
      </c>
      <c r="L359" s="139">
        <v>10.329670329670328</v>
      </c>
      <c r="M359" s="123">
        <v>0.99866131191432395</v>
      </c>
    </row>
    <row r="360" spans="1:13" x14ac:dyDescent="0.25">
      <c r="A360" s="133" t="s">
        <v>636</v>
      </c>
      <c r="B360" s="134" t="s">
        <v>1576</v>
      </c>
      <c r="C360" s="139">
        <v>9.1</v>
      </c>
      <c r="D360" s="139">
        <v>730</v>
      </c>
      <c r="E360" s="139">
        <v>80.219780219780205</v>
      </c>
      <c r="F360" s="139">
        <v>683</v>
      </c>
      <c r="G360" s="139">
        <v>75.054945054945037</v>
      </c>
      <c r="H360" s="139">
        <v>63</v>
      </c>
      <c r="I360" s="139">
        <v>67.032967032967022</v>
      </c>
      <c r="J360" s="139">
        <v>13.186813186813188</v>
      </c>
      <c r="K360" s="139">
        <v>63.956043956043949</v>
      </c>
      <c r="L360" s="139">
        <v>11.0989010989011</v>
      </c>
      <c r="M360" s="123">
        <v>0.93561643835616437</v>
      </c>
    </row>
    <row r="361" spans="1:13" x14ac:dyDescent="0.25">
      <c r="A361" s="124" t="s">
        <v>28</v>
      </c>
      <c r="B361" s="124"/>
      <c r="C361" s="125"/>
      <c r="D361" s="125"/>
      <c r="E361" s="125">
        <v>81.153846153846132</v>
      </c>
      <c r="F361" s="125"/>
      <c r="G361" s="125">
        <v>78.516483516483504</v>
      </c>
      <c r="H361" s="125"/>
      <c r="I361" s="125">
        <v>69.12087912087911</v>
      </c>
      <c r="J361" s="125">
        <v>12.032967032967033</v>
      </c>
      <c r="K361" s="125">
        <v>67.802197802197796</v>
      </c>
      <c r="L361" s="125">
        <v>10.714285714285715</v>
      </c>
      <c r="M361" s="125"/>
    </row>
    <row r="362" spans="1:13" x14ac:dyDescent="0.25">
      <c r="A362" s="126" t="s">
        <v>640</v>
      </c>
      <c r="B362" s="126"/>
      <c r="C362" s="127"/>
      <c r="D362" s="127">
        <v>1477</v>
      </c>
      <c r="E362" s="127"/>
      <c r="F362" s="127">
        <v>1429</v>
      </c>
      <c r="G362" s="127">
        <v>157.03296703296701</v>
      </c>
      <c r="H362" s="127">
        <v>111</v>
      </c>
      <c r="I362" s="127"/>
      <c r="J362" s="127"/>
      <c r="K362" s="127"/>
      <c r="L362" s="127"/>
      <c r="M362" s="128">
        <v>0.96750169262017605</v>
      </c>
    </row>
    <row r="363" spans="1:13" x14ac:dyDescent="0.25">
      <c r="A363" s="124" t="s">
        <v>211</v>
      </c>
      <c r="B363" s="124"/>
      <c r="C363" s="125"/>
      <c r="D363" s="125"/>
      <c r="E363" s="125">
        <v>55</v>
      </c>
      <c r="F363" s="125"/>
      <c r="G363" s="125">
        <v>44</v>
      </c>
      <c r="H363" s="125"/>
      <c r="I363" s="125">
        <v>42</v>
      </c>
      <c r="J363" s="125">
        <v>14</v>
      </c>
      <c r="K363" s="125">
        <v>33</v>
      </c>
      <c r="L363" s="125">
        <v>12</v>
      </c>
      <c r="M363" s="125"/>
    </row>
    <row r="364" spans="1:13" x14ac:dyDescent="0.25">
      <c r="A364" s="126" t="s">
        <v>212</v>
      </c>
      <c r="B364" s="126"/>
      <c r="C364" s="127"/>
      <c r="D364" s="127">
        <v>182327</v>
      </c>
      <c r="E364" s="127"/>
      <c r="F364" s="127">
        <v>145500</v>
      </c>
      <c r="G364" s="127"/>
      <c r="H364" s="127">
        <v>66341</v>
      </c>
      <c r="I364" s="127"/>
      <c r="J364" s="127"/>
      <c r="K364" s="127"/>
      <c r="L364" s="127"/>
      <c r="M364" s="128">
        <v>0.7980167501247758</v>
      </c>
    </row>
    <row r="365" spans="1:13" x14ac:dyDescent="0.25">
      <c r="A365" s="34" t="s">
        <v>213</v>
      </c>
    </row>
    <row r="366" spans="1:13" x14ac:dyDescent="0.25">
      <c r="A366" s="34" t="s">
        <v>214</v>
      </c>
    </row>
    <row r="367" spans="1:13" x14ac:dyDescent="0.25">
      <c r="A367" s="34" t="s">
        <v>215</v>
      </c>
    </row>
  </sheetData>
  <mergeCells count="4">
    <mergeCell ref="I13:J13"/>
    <mergeCell ref="K13:L13"/>
    <mergeCell ref="A4:B4"/>
    <mergeCell ref="A12:M12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6"/>
  <sheetViews>
    <sheetView showGridLines="0" zoomScaleNormal="100" workbookViewId="0">
      <pane ySplit="13" topLeftCell="A168" activePane="bottomLeft" state="frozen"/>
      <selection activeCell="A14" sqref="A14"/>
      <selection pane="bottomLeft" activeCell="E175" sqref="E175"/>
    </sheetView>
  </sheetViews>
  <sheetFormatPr baseColWidth="10" defaultRowHeight="15" x14ac:dyDescent="0.25"/>
  <cols>
    <col min="1" max="1" width="13.28515625" customWidth="1"/>
    <col min="2" max="2" width="84.85546875" bestFit="1" customWidth="1"/>
    <col min="8" max="8" width="12.7109375" customWidth="1"/>
  </cols>
  <sheetData>
    <row r="1" spans="1:13" ht="15" customHeight="1" x14ac:dyDescent="0.25">
      <c r="A1" s="1"/>
      <c r="B1" s="2"/>
      <c r="C1" s="173" t="s">
        <v>0</v>
      </c>
      <c r="F1" s="189"/>
      <c r="G1" s="189"/>
      <c r="H1" s="189"/>
      <c r="I1" s="189"/>
    </row>
    <row r="2" spans="1:13" x14ac:dyDescent="0.25">
      <c r="A2" s="193"/>
      <c r="B2" s="193"/>
      <c r="C2" s="172" t="s">
        <v>1</v>
      </c>
      <c r="F2" s="190"/>
      <c r="G2" s="190"/>
      <c r="H2" s="190"/>
      <c r="I2" s="190"/>
    </row>
    <row r="3" spans="1:13" x14ac:dyDescent="0.25">
      <c r="A3" s="212"/>
      <c r="B3" s="212"/>
      <c r="C3" s="214"/>
      <c r="D3" s="214"/>
      <c r="E3" s="214"/>
      <c r="F3" s="214"/>
      <c r="G3" s="214"/>
    </row>
    <row r="4" spans="1:13" x14ac:dyDescent="0.25">
      <c r="A4" s="212"/>
      <c r="B4" s="212"/>
      <c r="C4" s="206"/>
      <c r="D4" s="206"/>
      <c r="E4" s="206"/>
      <c r="F4" s="206"/>
      <c r="G4" s="206"/>
    </row>
    <row r="5" spans="1:13" x14ac:dyDescent="0.25">
      <c r="A5" s="9" t="s">
        <v>216</v>
      </c>
      <c r="B5" s="2"/>
    </row>
    <row r="6" spans="1:13" x14ac:dyDescent="0.25">
      <c r="A6" s="10" t="s">
        <v>2</v>
      </c>
      <c r="B6" s="2"/>
    </row>
    <row r="7" spans="1:13" ht="18" x14ac:dyDescent="0.25">
      <c r="A7" s="10" t="s">
        <v>1146</v>
      </c>
      <c r="B7" s="2"/>
    </row>
    <row r="8" spans="1:13" ht="18" x14ac:dyDescent="0.25">
      <c r="A8" s="10" t="s">
        <v>953</v>
      </c>
      <c r="B8" s="2"/>
    </row>
    <row r="9" spans="1:13" x14ac:dyDescent="0.25">
      <c r="A9" s="10" t="s">
        <v>5</v>
      </c>
      <c r="B9" s="11"/>
    </row>
    <row r="10" spans="1:13" x14ac:dyDescent="0.25">
      <c r="A10" s="14" t="s">
        <v>6</v>
      </c>
      <c r="B10" s="11"/>
    </row>
    <row r="11" spans="1:13" ht="47.25" customHeight="1" x14ac:dyDescent="0.25">
      <c r="A11" s="213" t="s">
        <v>246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</row>
    <row r="12" spans="1:13" ht="33.75" customHeight="1" x14ac:dyDescent="0.25">
      <c r="A12" s="74"/>
      <c r="B12" s="75"/>
      <c r="C12" s="74"/>
      <c r="D12" s="74"/>
      <c r="E12" s="74"/>
      <c r="F12" s="74"/>
      <c r="G12" s="74"/>
      <c r="H12" s="74"/>
      <c r="I12" s="209" t="s">
        <v>732</v>
      </c>
      <c r="J12" s="210"/>
      <c r="K12" s="209" t="s">
        <v>642</v>
      </c>
      <c r="L12" s="208"/>
      <c r="M12" s="74"/>
    </row>
    <row r="13" spans="1:13" ht="48.75" customHeight="1" x14ac:dyDescent="0.25">
      <c r="A13" s="17" t="s">
        <v>10</v>
      </c>
      <c r="B13" s="18" t="s">
        <v>11</v>
      </c>
      <c r="C13" s="18" t="s">
        <v>12</v>
      </c>
      <c r="D13" s="18" t="s">
        <v>13</v>
      </c>
      <c r="E13" s="18" t="s">
        <v>14</v>
      </c>
      <c r="F13" s="18" t="s">
        <v>15</v>
      </c>
      <c r="G13" s="18" t="s">
        <v>16</v>
      </c>
      <c r="H13" s="18" t="s">
        <v>17</v>
      </c>
      <c r="I13" s="19" t="s">
        <v>18</v>
      </c>
      <c r="J13" s="19" t="s">
        <v>19</v>
      </c>
      <c r="K13" s="19" t="s">
        <v>18</v>
      </c>
      <c r="L13" s="19" t="s">
        <v>19</v>
      </c>
      <c r="M13" s="20" t="s">
        <v>20</v>
      </c>
    </row>
    <row r="14" spans="1:13" x14ac:dyDescent="0.25">
      <c r="A14" s="133" t="s">
        <v>21</v>
      </c>
      <c r="B14" s="134" t="s">
        <v>1147</v>
      </c>
      <c r="C14" s="139">
        <v>12.166666666666666</v>
      </c>
      <c r="D14" s="139">
        <v>1068</v>
      </c>
      <c r="E14" s="139">
        <v>87.780821917808225</v>
      </c>
      <c r="F14" s="139">
        <v>961</v>
      </c>
      <c r="G14" s="139">
        <v>78.986301369863028</v>
      </c>
      <c r="H14" s="139">
        <v>31</v>
      </c>
      <c r="I14" s="139">
        <v>63.534246575342479</v>
      </c>
      <c r="J14" s="139">
        <v>24.246575342465754</v>
      </c>
      <c r="K14" s="139">
        <v>60.739726027397268</v>
      </c>
      <c r="L14" s="139">
        <v>18.246575342465754</v>
      </c>
      <c r="M14" s="123">
        <v>0.89981273408239704</v>
      </c>
    </row>
    <row r="15" spans="1:13" x14ac:dyDescent="0.25">
      <c r="A15" s="124" t="s">
        <v>28</v>
      </c>
      <c r="B15" s="124"/>
      <c r="C15" s="125"/>
      <c r="D15" s="125"/>
      <c r="E15" s="125">
        <v>87.780821917808225</v>
      </c>
      <c r="F15" s="125"/>
      <c r="G15" s="125">
        <v>78.986301369863028</v>
      </c>
      <c r="H15" s="125"/>
      <c r="I15" s="125">
        <v>63.534246575342479</v>
      </c>
      <c r="J15" s="125">
        <v>24.246575342465754</v>
      </c>
      <c r="K15" s="125">
        <v>60.739726027397268</v>
      </c>
      <c r="L15" s="125">
        <v>18.246575342465754</v>
      </c>
      <c r="M15" s="125"/>
    </row>
    <row r="16" spans="1:13" x14ac:dyDescent="0.25">
      <c r="A16" s="126" t="s">
        <v>29</v>
      </c>
      <c r="B16" s="126"/>
      <c r="C16" s="127"/>
      <c r="D16" s="127">
        <v>1068</v>
      </c>
      <c r="E16" s="127"/>
      <c r="F16" s="127">
        <v>961</v>
      </c>
      <c r="G16" s="127"/>
      <c r="H16" s="127">
        <v>31</v>
      </c>
      <c r="I16" s="127"/>
      <c r="J16" s="127"/>
      <c r="K16" s="127"/>
      <c r="L16" s="127"/>
      <c r="M16" s="128">
        <v>0.89981273408239704</v>
      </c>
    </row>
    <row r="17" spans="1:13" x14ac:dyDescent="0.25">
      <c r="A17" s="133" t="s">
        <v>30</v>
      </c>
      <c r="B17" s="134" t="s">
        <v>1148</v>
      </c>
      <c r="C17" s="139">
        <v>12.166666666666666</v>
      </c>
      <c r="D17" s="139">
        <v>1200</v>
      </c>
      <c r="E17" s="139">
        <v>98.630136986301338</v>
      </c>
      <c r="F17" s="139">
        <v>1177</v>
      </c>
      <c r="G17" s="139">
        <v>96.739726027397239</v>
      </c>
      <c r="H17" s="139">
        <v>10</v>
      </c>
      <c r="I17" s="139">
        <v>81.369863013698634</v>
      </c>
      <c r="J17" s="139">
        <v>17.260273972602739</v>
      </c>
      <c r="K17" s="139">
        <v>80.383561643835634</v>
      </c>
      <c r="L17" s="139">
        <v>16.356164383561644</v>
      </c>
      <c r="M17" s="123">
        <v>0.98083333333333333</v>
      </c>
    </row>
    <row r="18" spans="1:13" x14ac:dyDescent="0.25">
      <c r="A18" s="133" t="s">
        <v>30</v>
      </c>
      <c r="B18" s="134" t="s">
        <v>1149</v>
      </c>
      <c r="C18" s="139">
        <v>12.166666666666666</v>
      </c>
      <c r="D18" s="139">
        <v>1529</v>
      </c>
      <c r="E18" s="139">
        <v>125.67123287671228</v>
      </c>
      <c r="F18" s="139">
        <v>1481</v>
      </c>
      <c r="G18" s="139">
        <v>121.72602739726022</v>
      </c>
      <c r="H18" s="139">
        <v>8</v>
      </c>
      <c r="I18" s="139">
        <v>108.1643835616438</v>
      </c>
      <c r="J18" s="139">
        <v>17.506849315068493</v>
      </c>
      <c r="K18" s="139">
        <v>108.1643835616438</v>
      </c>
      <c r="L18" s="139">
        <v>13.561643835616438</v>
      </c>
      <c r="M18" s="123">
        <v>0.96860693263570963</v>
      </c>
    </row>
    <row r="19" spans="1:13" x14ac:dyDescent="0.25">
      <c r="A19" s="133" t="s">
        <v>30</v>
      </c>
      <c r="B19" s="134" t="s">
        <v>1150</v>
      </c>
      <c r="C19" s="139">
        <v>12.166666666666666</v>
      </c>
      <c r="D19" s="139">
        <v>1334</v>
      </c>
      <c r="E19" s="139">
        <v>109.64383561643834</v>
      </c>
      <c r="F19" s="139">
        <v>1291</v>
      </c>
      <c r="G19" s="139">
        <v>106.10958904109589</v>
      </c>
      <c r="H19" s="139">
        <v>12</v>
      </c>
      <c r="I19" s="139">
        <v>91.808219178082155</v>
      </c>
      <c r="J19" s="139">
        <v>17.835616438356166</v>
      </c>
      <c r="K19" s="139">
        <v>90.986301369862986</v>
      </c>
      <c r="L19" s="139">
        <v>15.123287671232877</v>
      </c>
      <c r="M19" s="123">
        <v>0.96776611694152925</v>
      </c>
    </row>
    <row r="20" spans="1:13" x14ac:dyDescent="0.25">
      <c r="A20" s="133" t="s">
        <v>30</v>
      </c>
      <c r="B20" s="134" t="s">
        <v>1151</v>
      </c>
      <c r="C20" s="139">
        <v>12.166666666666666</v>
      </c>
      <c r="D20" s="139">
        <v>1274</v>
      </c>
      <c r="E20" s="139">
        <v>104.71232876712324</v>
      </c>
      <c r="F20" s="139">
        <v>1256</v>
      </c>
      <c r="G20" s="139">
        <v>103.23287671232873</v>
      </c>
      <c r="H20" s="139">
        <v>7</v>
      </c>
      <c r="I20" s="139">
        <v>87.123287671232845</v>
      </c>
      <c r="J20" s="139">
        <v>17.589041095890416</v>
      </c>
      <c r="K20" s="139">
        <v>86.547945205479422</v>
      </c>
      <c r="L20" s="139">
        <v>16.684931506849317</v>
      </c>
      <c r="M20" s="123">
        <v>0.98587127158555732</v>
      </c>
    </row>
    <row r="21" spans="1:13" x14ac:dyDescent="0.25">
      <c r="A21" s="133" t="s">
        <v>30</v>
      </c>
      <c r="B21" s="134" t="s">
        <v>1152</v>
      </c>
      <c r="C21" s="139">
        <v>12.166666666666666</v>
      </c>
      <c r="D21" s="139">
        <v>908</v>
      </c>
      <c r="E21" s="139">
        <v>74.63013698630138</v>
      </c>
      <c r="F21" s="139">
        <v>883</v>
      </c>
      <c r="G21" s="139">
        <v>72.575342465753423</v>
      </c>
      <c r="H21" s="139">
        <v>12</v>
      </c>
      <c r="I21" s="139">
        <v>63.287671232876725</v>
      </c>
      <c r="J21" s="139">
        <v>11.342465753424657</v>
      </c>
      <c r="K21" s="139">
        <v>63.287671232876725</v>
      </c>
      <c r="L21" s="139">
        <v>9.287671232876713</v>
      </c>
      <c r="M21" s="123">
        <v>0.97246696035242286</v>
      </c>
    </row>
    <row r="22" spans="1:13" x14ac:dyDescent="0.25">
      <c r="A22" s="133" t="s">
        <v>30</v>
      </c>
      <c r="B22" s="134" t="s">
        <v>1153</v>
      </c>
      <c r="C22" s="139">
        <v>12.166666666666666</v>
      </c>
      <c r="D22" s="139">
        <v>1294</v>
      </c>
      <c r="E22" s="139">
        <v>106.35616438356162</v>
      </c>
      <c r="F22" s="139">
        <v>1236</v>
      </c>
      <c r="G22" s="139">
        <v>101.58904109589039</v>
      </c>
      <c r="H22" s="139">
        <v>5</v>
      </c>
      <c r="I22" s="139">
        <v>91.726027397260253</v>
      </c>
      <c r="J22" s="139">
        <v>14.63013698630137</v>
      </c>
      <c r="K22" s="139">
        <v>91.726027397260253</v>
      </c>
      <c r="L22" s="139">
        <v>9.8630136986301373</v>
      </c>
      <c r="M22" s="123">
        <v>0.95517774343122097</v>
      </c>
    </row>
    <row r="23" spans="1:13" x14ac:dyDescent="0.25">
      <c r="A23" s="124" t="s">
        <v>28</v>
      </c>
      <c r="B23" s="124"/>
      <c r="C23" s="125"/>
      <c r="D23" s="125"/>
      <c r="E23" s="125">
        <v>103.2739726027397</v>
      </c>
      <c r="F23" s="125"/>
      <c r="G23" s="125">
        <v>100.32876712328765</v>
      </c>
      <c r="H23" s="125"/>
      <c r="I23" s="125">
        <v>87.246575342465732</v>
      </c>
      <c r="J23" s="125">
        <v>16.027397260273972</v>
      </c>
      <c r="K23" s="125">
        <v>86.849315068493141</v>
      </c>
      <c r="L23" s="125">
        <v>13.479452054794521</v>
      </c>
      <c r="M23" s="125"/>
    </row>
    <row r="24" spans="1:13" x14ac:dyDescent="0.25">
      <c r="A24" s="126" t="s">
        <v>34</v>
      </c>
      <c r="B24" s="126"/>
      <c r="C24" s="127"/>
      <c r="D24" s="127">
        <v>7539</v>
      </c>
      <c r="E24" s="127"/>
      <c r="F24" s="127">
        <v>7324</v>
      </c>
      <c r="G24" s="127"/>
      <c r="H24" s="127">
        <v>54</v>
      </c>
      <c r="I24" s="127"/>
      <c r="J24" s="127"/>
      <c r="K24" s="127"/>
      <c r="L24" s="127"/>
      <c r="M24" s="128">
        <v>0.97148162886324452</v>
      </c>
    </row>
    <row r="25" spans="1:13" x14ac:dyDescent="0.25">
      <c r="A25" s="133" t="s">
        <v>35</v>
      </c>
      <c r="B25" s="134" t="s">
        <v>1154</v>
      </c>
      <c r="C25" s="139">
        <v>12.166666666666666</v>
      </c>
      <c r="D25" s="139">
        <v>942</v>
      </c>
      <c r="E25" s="139">
        <v>77.424657534246563</v>
      </c>
      <c r="F25" s="139">
        <v>320</v>
      </c>
      <c r="G25" s="139">
        <v>26.301369863013701</v>
      </c>
      <c r="H25" s="139">
        <v>10</v>
      </c>
      <c r="I25" s="139">
        <v>67.643835616438352</v>
      </c>
      <c r="J25" s="139">
        <v>9.7808219178082183</v>
      </c>
      <c r="K25" s="139">
        <v>19.561643835616444</v>
      </c>
      <c r="L25" s="139">
        <v>6.7397260273972606</v>
      </c>
      <c r="M25" s="123">
        <v>0.33970276008492567</v>
      </c>
    </row>
    <row r="26" spans="1:13" x14ac:dyDescent="0.25">
      <c r="A26" s="133" t="s">
        <v>35</v>
      </c>
      <c r="B26" s="134" t="s">
        <v>1155</v>
      </c>
      <c r="C26" s="139">
        <v>12.166666666666666</v>
      </c>
      <c r="D26" s="139">
        <v>848</v>
      </c>
      <c r="E26" s="139">
        <v>69.698630136986296</v>
      </c>
      <c r="F26" s="139">
        <v>126</v>
      </c>
      <c r="G26" s="139">
        <v>10.356164383561646</v>
      </c>
      <c r="H26" s="139">
        <v>7</v>
      </c>
      <c r="I26" s="139">
        <v>52.356164383561648</v>
      </c>
      <c r="J26" s="139">
        <v>17.342465753424658</v>
      </c>
      <c r="K26" s="139">
        <v>0</v>
      </c>
      <c r="L26" s="139">
        <v>10.356164383561646</v>
      </c>
      <c r="M26" s="123">
        <v>0.14858490566037735</v>
      </c>
    </row>
    <row r="27" spans="1:13" x14ac:dyDescent="0.25">
      <c r="A27" s="133" t="s">
        <v>35</v>
      </c>
      <c r="B27" s="134" t="s">
        <v>1156</v>
      </c>
      <c r="C27" s="139">
        <v>9.1</v>
      </c>
      <c r="D27" s="139">
        <v>114</v>
      </c>
      <c r="E27" s="139">
        <v>12.527472527472526</v>
      </c>
      <c r="F27" s="139">
        <v>91</v>
      </c>
      <c r="G27" s="139">
        <v>10</v>
      </c>
      <c r="H27" s="139">
        <v>10</v>
      </c>
      <c r="I27" s="139">
        <v>12.307692307692307</v>
      </c>
      <c r="J27" s="139">
        <v>0.21978021978021978</v>
      </c>
      <c r="K27" s="139">
        <v>9.6703296703296697</v>
      </c>
      <c r="L27" s="139">
        <v>0.32967032967032966</v>
      </c>
      <c r="M27" s="123">
        <v>0.79824561403508776</v>
      </c>
    </row>
    <row r="28" spans="1:13" x14ac:dyDescent="0.25">
      <c r="A28" s="133" t="s">
        <v>35</v>
      </c>
      <c r="B28" s="134" t="s">
        <v>1157</v>
      </c>
      <c r="C28" s="139">
        <v>3</v>
      </c>
      <c r="D28" s="139">
        <v>223</v>
      </c>
      <c r="E28" s="139">
        <v>74.333333333333314</v>
      </c>
      <c r="F28" s="139">
        <v>210</v>
      </c>
      <c r="G28" s="139">
        <v>70.000000000000014</v>
      </c>
      <c r="H28" s="139">
        <v>2</v>
      </c>
      <c r="I28" s="139">
        <v>59.333333333333336</v>
      </c>
      <c r="J28" s="139">
        <v>15</v>
      </c>
      <c r="K28" s="139">
        <v>59.333333333333336</v>
      </c>
      <c r="L28" s="139">
        <v>10.666666666666666</v>
      </c>
      <c r="M28" s="123">
        <v>0.94170403587443952</v>
      </c>
    </row>
    <row r="29" spans="1:13" x14ac:dyDescent="0.25">
      <c r="A29" s="133" t="s">
        <v>35</v>
      </c>
      <c r="B29" s="134" t="s">
        <v>1158</v>
      </c>
      <c r="C29" s="139">
        <v>12.166666666666666</v>
      </c>
      <c r="D29" s="139">
        <v>951</v>
      </c>
      <c r="E29" s="139">
        <v>78.164383561643817</v>
      </c>
      <c r="F29" s="139">
        <v>343</v>
      </c>
      <c r="G29" s="139">
        <v>28.191780821917813</v>
      </c>
      <c r="H29" s="139">
        <v>0</v>
      </c>
      <c r="I29" s="139">
        <v>66.821917808219155</v>
      </c>
      <c r="J29" s="139">
        <v>11.342465753424658</v>
      </c>
      <c r="K29" s="139">
        <v>16.273972602739725</v>
      </c>
      <c r="L29" s="139">
        <v>11.917808219178083</v>
      </c>
      <c r="M29" s="123">
        <v>0.36067297581493163</v>
      </c>
    </row>
    <row r="30" spans="1:13" x14ac:dyDescent="0.25">
      <c r="A30" s="133" t="s">
        <v>35</v>
      </c>
      <c r="B30" s="134" t="s">
        <v>1159</v>
      </c>
      <c r="C30" s="139">
        <v>12.166666666666666</v>
      </c>
      <c r="D30" s="139">
        <v>878</v>
      </c>
      <c r="E30" s="139">
        <v>72.164383561643859</v>
      </c>
      <c r="F30" s="139">
        <v>286</v>
      </c>
      <c r="G30" s="139">
        <v>23.506849315068489</v>
      </c>
      <c r="H30" s="139">
        <v>41</v>
      </c>
      <c r="I30" s="139">
        <v>67.890410958904113</v>
      </c>
      <c r="J30" s="139">
        <v>4.2739726027397262</v>
      </c>
      <c r="K30" s="139">
        <v>21.698630136986303</v>
      </c>
      <c r="L30" s="139">
        <v>1.8082191780821921</v>
      </c>
      <c r="M30" s="123">
        <v>0.32574031890660593</v>
      </c>
    </row>
    <row r="31" spans="1:13" x14ac:dyDescent="0.25">
      <c r="A31" s="133" t="s">
        <v>35</v>
      </c>
      <c r="B31" s="134" t="s">
        <v>1160</v>
      </c>
      <c r="C31" s="139">
        <v>9.1</v>
      </c>
      <c r="D31" s="139">
        <v>724</v>
      </c>
      <c r="E31" s="139">
        <v>79.560439560439548</v>
      </c>
      <c r="F31" s="139">
        <v>95</v>
      </c>
      <c r="G31" s="139">
        <v>10.439560439560442</v>
      </c>
      <c r="H31" s="139">
        <v>8</v>
      </c>
      <c r="I31" s="139">
        <v>61.208791208791197</v>
      </c>
      <c r="J31" s="139">
        <v>18.351648351648354</v>
      </c>
      <c r="K31" s="139">
        <v>0</v>
      </c>
      <c r="L31" s="139">
        <v>10.439560439560442</v>
      </c>
      <c r="M31" s="123">
        <v>0.13121546961325967</v>
      </c>
    </row>
    <row r="32" spans="1:13" x14ac:dyDescent="0.25">
      <c r="A32" s="133" t="s">
        <v>35</v>
      </c>
      <c r="B32" s="134" t="s">
        <v>1161</v>
      </c>
      <c r="C32" s="139">
        <v>12.166666666666666</v>
      </c>
      <c r="D32" s="139">
        <v>1314</v>
      </c>
      <c r="E32" s="139">
        <v>108.00000000000001</v>
      </c>
      <c r="F32" s="139">
        <v>1016</v>
      </c>
      <c r="G32" s="139">
        <v>83.506849315068507</v>
      </c>
      <c r="H32" s="139">
        <v>11</v>
      </c>
      <c r="I32" s="139">
        <v>89.671232876712338</v>
      </c>
      <c r="J32" s="139">
        <v>18.328767123287676</v>
      </c>
      <c r="K32" s="139">
        <v>70.767123287671239</v>
      </c>
      <c r="L32" s="139">
        <v>12.739726027397261</v>
      </c>
      <c r="M32" s="123">
        <v>0.77321156773211563</v>
      </c>
    </row>
    <row r="33" spans="1:13" s="154" customFormat="1" x14ac:dyDescent="0.25">
      <c r="A33" s="133" t="s">
        <v>35</v>
      </c>
      <c r="B33" s="134" t="s">
        <v>1379</v>
      </c>
      <c r="C33" s="139">
        <v>9.1</v>
      </c>
      <c r="D33" s="139">
        <v>598</v>
      </c>
      <c r="E33" s="139">
        <v>65.714285714285708</v>
      </c>
      <c r="F33" s="139">
        <v>606</v>
      </c>
      <c r="G33" s="139">
        <v>66.593406593406584</v>
      </c>
      <c r="H33" s="139">
        <v>0</v>
      </c>
      <c r="I33" s="139">
        <v>65.714285714285708</v>
      </c>
      <c r="J33" s="139"/>
      <c r="K33" s="139">
        <v>66.593406593406584</v>
      </c>
      <c r="L33" s="139"/>
      <c r="M33" s="123">
        <v>1.0133779264214047</v>
      </c>
    </row>
    <row r="34" spans="1:13" x14ac:dyDescent="0.25">
      <c r="A34" s="124" t="s">
        <v>28</v>
      </c>
      <c r="B34" s="124"/>
      <c r="C34" s="125"/>
      <c r="D34" s="125"/>
      <c r="E34" s="125">
        <v>70.843065103339072</v>
      </c>
      <c r="F34" s="125"/>
      <c r="G34" s="125">
        <v>36.543997859066359</v>
      </c>
      <c r="H34" s="125"/>
      <c r="I34" s="125">
        <v>60.327518245326459</v>
      </c>
      <c r="J34" s="125">
        <v>11.829990215264189</v>
      </c>
      <c r="K34" s="125">
        <v>29.322048828898144</v>
      </c>
      <c r="L34" s="125">
        <v>8.1246926589392352</v>
      </c>
      <c r="M34" s="125"/>
    </row>
    <row r="35" spans="1:13" x14ac:dyDescent="0.25">
      <c r="A35" s="126" t="s">
        <v>40</v>
      </c>
      <c r="B35" s="126"/>
      <c r="C35" s="127"/>
      <c r="D35" s="127">
        <v>6592</v>
      </c>
      <c r="E35" s="127"/>
      <c r="F35" s="127">
        <v>3093</v>
      </c>
      <c r="G35" s="127"/>
      <c r="H35" s="127">
        <v>89</v>
      </c>
      <c r="I35" s="127"/>
      <c r="J35" s="127"/>
      <c r="K35" s="127"/>
      <c r="L35" s="127"/>
      <c r="M35" s="128">
        <v>0.46920509708737862</v>
      </c>
    </row>
    <row r="36" spans="1:13" x14ac:dyDescent="0.25">
      <c r="A36" s="133" t="s">
        <v>41</v>
      </c>
      <c r="B36" s="134" t="s">
        <v>1162</v>
      </c>
      <c r="C36" s="139">
        <v>12.166666666666666</v>
      </c>
      <c r="D36" s="139">
        <v>1405</v>
      </c>
      <c r="E36" s="139">
        <v>115.47945205479452</v>
      </c>
      <c r="F36" s="139">
        <v>1727</v>
      </c>
      <c r="G36" s="139">
        <v>141.94520547945206</v>
      </c>
      <c r="H36" s="139">
        <v>0</v>
      </c>
      <c r="I36" s="139">
        <v>102.73972602739727</v>
      </c>
      <c r="J36" s="139">
        <v>12.739726027397261</v>
      </c>
      <c r="K36" s="139">
        <v>130.60273972602738</v>
      </c>
      <c r="L36" s="139">
        <v>11.342465753424658</v>
      </c>
      <c r="M36" s="123">
        <v>1.2291814946619217</v>
      </c>
    </row>
    <row r="37" spans="1:13" x14ac:dyDescent="0.25">
      <c r="A37" s="133" t="s">
        <v>41</v>
      </c>
      <c r="B37" s="134" t="s">
        <v>1163</v>
      </c>
      <c r="C37" s="139">
        <v>12.166666666666666</v>
      </c>
      <c r="D37" s="139">
        <v>1204</v>
      </c>
      <c r="E37" s="139">
        <v>98.958904109589014</v>
      </c>
      <c r="F37" s="139">
        <v>618</v>
      </c>
      <c r="G37" s="139">
        <v>50.794520547945204</v>
      </c>
      <c r="H37" s="139">
        <v>0</v>
      </c>
      <c r="I37" s="139">
        <v>87.534246575342451</v>
      </c>
      <c r="J37" s="139">
        <v>11.424657534246577</v>
      </c>
      <c r="K37" s="139">
        <v>42.821917808219176</v>
      </c>
      <c r="L37" s="139">
        <v>7.9726027397260282</v>
      </c>
      <c r="M37" s="123">
        <v>0.51328903654485047</v>
      </c>
    </row>
    <row r="38" spans="1:13" x14ac:dyDescent="0.25">
      <c r="A38" s="133" t="s">
        <v>41</v>
      </c>
      <c r="B38" s="134" t="s">
        <v>1164</v>
      </c>
      <c r="C38" s="139">
        <v>12.166666666666666</v>
      </c>
      <c r="D38" s="139">
        <v>878</v>
      </c>
      <c r="E38" s="139">
        <v>72.164383561643831</v>
      </c>
      <c r="F38" s="139">
        <v>183</v>
      </c>
      <c r="G38" s="139">
        <v>15.04109589041096</v>
      </c>
      <c r="H38" s="139">
        <v>6</v>
      </c>
      <c r="I38" s="139">
        <v>67.726027397260282</v>
      </c>
      <c r="J38" s="139">
        <v>4.4383561643835616</v>
      </c>
      <c r="K38" s="139">
        <v>11.917808219178083</v>
      </c>
      <c r="L38" s="139">
        <v>3.1232876712328776</v>
      </c>
      <c r="M38" s="123">
        <v>0.20842824601366744</v>
      </c>
    </row>
    <row r="39" spans="1:13" x14ac:dyDescent="0.25">
      <c r="A39" s="133" t="s">
        <v>41</v>
      </c>
      <c r="B39" s="134" t="s">
        <v>1165</v>
      </c>
      <c r="C39" s="139">
        <v>12.166666666666666</v>
      </c>
      <c r="D39" s="139">
        <v>898</v>
      </c>
      <c r="E39" s="139">
        <v>73.808219178082183</v>
      </c>
      <c r="F39" s="139">
        <v>882</v>
      </c>
      <c r="G39" s="139">
        <v>72.493150684931507</v>
      </c>
      <c r="H39" s="139">
        <v>0</v>
      </c>
      <c r="I39" s="139">
        <v>67.397260273972591</v>
      </c>
      <c r="J39" s="139">
        <v>6.4109589041095898</v>
      </c>
      <c r="K39" s="139">
        <v>67.397260273972591</v>
      </c>
      <c r="L39" s="139">
        <v>5.0958904109589049</v>
      </c>
      <c r="M39" s="123">
        <v>0.98218262806236079</v>
      </c>
    </row>
    <row r="40" spans="1:13" x14ac:dyDescent="0.25">
      <c r="A40" s="133" t="s">
        <v>41</v>
      </c>
      <c r="B40" s="134" t="s">
        <v>1166</v>
      </c>
      <c r="C40" s="139">
        <v>12.166666666666666</v>
      </c>
      <c r="D40" s="139">
        <v>826</v>
      </c>
      <c r="E40" s="139">
        <v>67.890410958904127</v>
      </c>
      <c r="F40" s="139">
        <v>810</v>
      </c>
      <c r="G40" s="139">
        <v>66.575342465753437</v>
      </c>
      <c r="H40" s="139">
        <v>0</v>
      </c>
      <c r="I40" s="139">
        <v>62.301369863013711</v>
      </c>
      <c r="J40" s="139">
        <v>5.589041095890412</v>
      </c>
      <c r="K40" s="139">
        <v>62.301369863013711</v>
      </c>
      <c r="L40" s="139">
        <v>4.2739726027397262</v>
      </c>
      <c r="M40" s="123">
        <v>0.98062953995157387</v>
      </c>
    </row>
    <row r="41" spans="1:13" x14ac:dyDescent="0.25">
      <c r="A41" s="133" t="s">
        <v>41</v>
      </c>
      <c r="B41" s="134" t="s">
        <v>1167</v>
      </c>
      <c r="C41" s="139">
        <v>12.166666666666666</v>
      </c>
      <c r="D41" s="139">
        <v>703</v>
      </c>
      <c r="E41" s="139">
        <v>57.780821917808204</v>
      </c>
      <c r="F41" s="139">
        <v>682</v>
      </c>
      <c r="G41" s="139">
        <v>56.054794520547944</v>
      </c>
      <c r="H41" s="139">
        <v>0</v>
      </c>
      <c r="I41" s="139">
        <v>46.767123287671225</v>
      </c>
      <c r="J41" s="139">
        <v>11.013698630136986</v>
      </c>
      <c r="K41" s="139">
        <v>46.767123287671225</v>
      </c>
      <c r="L41" s="139">
        <v>9.2876712328767148</v>
      </c>
      <c r="M41" s="123">
        <v>0.97012802275960175</v>
      </c>
    </row>
    <row r="42" spans="1:13" x14ac:dyDescent="0.25">
      <c r="A42" s="133" t="s">
        <v>41</v>
      </c>
      <c r="B42" s="134" t="s">
        <v>1168</v>
      </c>
      <c r="C42" s="139">
        <v>12.166666666666666</v>
      </c>
      <c r="D42" s="139">
        <v>1184</v>
      </c>
      <c r="E42" s="139">
        <v>97.315068493150591</v>
      </c>
      <c r="F42" s="139">
        <v>1170</v>
      </c>
      <c r="G42" s="139">
        <v>96.164383561643746</v>
      </c>
      <c r="H42" s="139">
        <v>0</v>
      </c>
      <c r="I42" s="139">
        <v>90.904109589041013</v>
      </c>
      <c r="J42" s="139">
        <v>6.4109589041095898</v>
      </c>
      <c r="K42" s="139">
        <v>90.16438356164376</v>
      </c>
      <c r="L42" s="139">
        <v>6</v>
      </c>
      <c r="M42" s="123">
        <v>0.98817567567567566</v>
      </c>
    </row>
    <row r="43" spans="1:13" x14ac:dyDescent="0.25">
      <c r="A43" s="133" t="s">
        <v>41</v>
      </c>
      <c r="B43" s="134" t="s">
        <v>1169</v>
      </c>
      <c r="C43" s="139">
        <v>12.166666666666666</v>
      </c>
      <c r="D43" s="139">
        <v>918</v>
      </c>
      <c r="E43" s="139">
        <v>75.452054794520549</v>
      </c>
      <c r="F43" s="139">
        <v>919</v>
      </c>
      <c r="G43" s="139">
        <v>75.534246575342465</v>
      </c>
      <c r="H43" s="139">
        <v>0</v>
      </c>
      <c r="I43" s="139">
        <v>75.452054794520549</v>
      </c>
      <c r="J43" s="139"/>
      <c r="K43" s="139">
        <v>75.534246575342465</v>
      </c>
      <c r="L43" s="139"/>
      <c r="M43" s="123">
        <v>1.0010893246187365</v>
      </c>
    </row>
    <row r="44" spans="1:13" x14ac:dyDescent="0.25">
      <c r="A44" s="133" t="s">
        <v>41</v>
      </c>
      <c r="B44" s="134" t="s">
        <v>1170</v>
      </c>
      <c r="C44" s="139">
        <v>12.166666666666666</v>
      </c>
      <c r="D44" s="139">
        <v>997</v>
      </c>
      <c r="E44" s="139">
        <v>81.945205479452042</v>
      </c>
      <c r="F44" s="139">
        <v>305</v>
      </c>
      <c r="G44" s="139">
        <v>25.068493150684937</v>
      </c>
      <c r="H44" s="139">
        <v>23</v>
      </c>
      <c r="I44" s="139">
        <v>65.342465753424662</v>
      </c>
      <c r="J44" s="139">
        <v>16.602739726027398</v>
      </c>
      <c r="K44" s="139">
        <v>15.863013698630139</v>
      </c>
      <c r="L44" s="139">
        <v>9.2054794520547958</v>
      </c>
      <c r="M44" s="123">
        <v>0.30591775325977932</v>
      </c>
    </row>
    <row r="45" spans="1:13" x14ac:dyDescent="0.25">
      <c r="A45" s="133" t="s">
        <v>41</v>
      </c>
      <c r="B45" s="134" t="s">
        <v>1171</v>
      </c>
      <c r="C45" s="139">
        <v>12.166666666666666</v>
      </c>
      <c r="D45" s="139">
        <v>1193</v>
      </c>
      <c r="E45" s="139">
        <v>98.054794520547944</v>
      </c>
      <c r="F45" s="139">
        <v>1191</v>
      </c>
      <c r="G45" s="139">
        <v>97.890410958904113</v>
      </c>
      <c r="H45" s="139">
        <v>0</v>
      </c>
      <c r="I45" s="139">
        <v>98.054794520547944</v>
      </c>
      <c r="J45" s="139">
        <v>0</v>
      </c>
      <c r="K45" s="139">
        <v>97.890410958904113</v>
      </c>
      <c r="L45" s="139">
        <v>0</v>
      </c>
      <c r="M45" s="123">
        <v>0.99832355406538142</v>
      </c>
    </row>
    <row r="46" spans="1:13" x14ac:dyDescent="0.25">
      <c r="A46" s="133" t="s">
        <v>41</v>
      </c>
      <c r="B46" s="134" t="s">
        <v>1172</v>
      </c>
      <c r="C46" s="139">
        <v>12.166666666666666</v>
      </c>
      <c r="D46" s="139">
        <v>1067</v>
      </c>
      <c r="E46" s="139">
        <v>87.69863013698631</v>
      </c>
      <c r="F46" s="139">
        <v>1050</v>
      </c>
      <c r="G46" s="139">
        <v>86.301369863013718</v>
      </c>
      <c r="H46" s="139">
        <v>0</v>
      </c>
      <c r="I46" s="139">
        <v>81.205479452054803</v>
      </c>
      <c r="J46" s="139">
        <v>6.493150684931507</v>
      </c>
      <c r="K46" s="139">
        <v>81.205479452054803</v>
      </c>
      <c r="L46" s="139">
        <v>5.0958904109589049</v>
      </c>
      <c r="M46" s="123">
        <v>0.98406747891283974</v>
      </c>
    </row>
    <row r="47" spans="1:13" x14ac:dyDescent="0.25">
      <c r="A47" s="133" t="s">
        <v>41</v>
      </c>
      <c r="B47" s="134" t="s">
        <v>1173</v>
      </c>
      <c r="C47" s="139">
        <v>12.166666666666666</v>
      </c>
      <c r="D47" s="139">
        <v>1214</v>
      </c>
      <c r="E47" s="139">
        <v>99.780821917808197</v>
      </c>
      <c r="F47" s="139">
        <v>1151</v>
      </c>
      <c r="G47" s="139">
        <v>94.602739726027366</v>
      </c>
      <c r="H47" s="139">
        <v>16</v>
      </c>
      <c r="I47" s="139">
        <v>86.054794520547929</v>
      </c>
      <c r="J47" s="139">
        <v>13.726027397260275</v>
      </c>
      <c r="K47" s="139">
        <v>83.999999999999986</v>
      </c>
      <c r="L47" s="139">
        <v>10.602739726027398</v>
      </c>
      <c r="M47" s="123">
        <v>0.94810543657331137</v>
      </c>
    </row>
    <row r="48" spans="1:13" x14ac:dyDescent="0.25">
      <c r="A48" s="133" t="s">
        <v>41</v>
      </c>
      <c r="B48" s="134" t="s">
        <v>1174</v>
      </c>
      <c r="C48" s="139">
        <v>9.1</v>
      </c>
      <c r="D48" s="139">
        <v>510</v>
      </c>
      <c r="E48" s="139">
        <v>56.04395604395603</v>
      </c>
      <c r="F48" s="139">
        <v>510</v>
      </c>
      <c r="G48" s="139">
        <v>56.043956043956037</v>
      </c>
      <c r="H48" s="139">
        <v>0</v>
      </c>
      <c r="I48" s="139">
        <v>44.725274725274723</v>
      </c>
      <c r="J48" s="139">
        <v>11.318681318681319</v>
      </c>
      <c r="K48" s="139">
        <v>44.065934065934066</v>
      </c>
      <c r="L48" s="139">
        <v>11.978021978021978</v>
      </c>
      <c r="M48" s="123">
        <v>1</v>
      </c>
    </row>
    <row r="49" spans="1:13" x14ac:dyDescent="0.25">
      <c r="A49" s="133" t="s">
        <v>41</v>
      </c>
      <c r="B49" s="134" t="s">
        <v>1175</v>
      </c>
      <c r="C49" s="139">
        <v>12.166666666666666</v>
      </c>
      <c r="D49" s="139">
        <v>807</v>
      </c>
      <c r="E49" s="139">
        <v>66.328767123287676</v>
      </c>
      <c r="F49" s="139">
        <v>795</v>
      </c>
      <c r="G49" s="139">
        <v>65.342465753424676</v>
      </c>
      <c r="H49" s="139">
        <v>0</v>
      </c>
      <c r="I49" s="139">
        <v>59.342465753424669</v>
      </c>
      <c r="J49" s="139">
        <v>6.9863013698630141</v>
      </c>
      <c r="K49" s="139">
        <v>59.342465753424669</v>
      </c>
      <c r="L49" s="139">
        <v>6.0000000000000009</v>
      </c>
      <c r="M49" s="123">
        <v>0.98513011152416352</v>
      </c>
    </row>
    <row r="50" spans="1:13" x14ac:dyDescent="0.25">
      <c r="A50" s="133" t="s">
        <v>41</v>
      </c>
      <c r="B50" s="134" t="s">
        <v>1176</v>
      </c>
      <c r="C50" s="139">
        <v>11.6</v>
      </c>
      <c r="D50" s="139">
        <v>1047</v>
      </c>
      <c r="E50" s="139">
        <v>90.258620689655174</v>
      </c>
      <c r="F50" s="139">
        <v>363</v>
      </c>
      <c r="G50" s="139">
        <v>31.293103448275854</v>
      </c>
      <c r="H50" s="139">
        <v>0</v>
      </c>
      <c r="I50" s="139">
        <v>76.120689655172399</v>
      </c>
      <c r="J50" s="139">
        <v>14.13793103448276</v>
      </c>
      <c r="K50" s="139">
        <v>19.913793103448274</v>
      </c>
      <c r="L50" s="139">
        <v>11.379310344827587</v>
      </c>
      <c r="M50" s="123">
        <v>0.34670487106017189</v>
      </c>
    </row>
    <row r="51" spans="1:13" x14ac:dyDescent="0.25">
      <c r="A51" s="133" t="s">
        <v>41</v>
      </c>
      <c r="B51" s="134" t="s">
        <v>1177</v>
      </c>
      <c r="C51" s="139">
        <v>12.166666666666666</v>
      </c>
      <c r="D51" s="139">
        <v>738</v>
      </c>
      <c r="E51" s="139">
        <v>60.657534246575352</v>
      </c>
      <c r="F51" s="139">
        <v>721</v>
      </c>
      <c r="G51" s="139">
        <v>59.260273972602747</v>
      </c>
      <c r="H51" s="139">
        <v>25</v>
      </c>
      <c r="I51" s="139">
        <v>45.945205479452056</v>
      </c>
      <c r="J51" s="139">
        <v>14.712328767123289</v>
      </c>
      <c r="K51" s="139">
        <v>48.410958904109592</v>
      </c>
      <c r="L51" s="139">
        <v>10.849315068493151</v>
      </c>
      <c r="M51" s="123">
        <v>0.97696476964769652</v>
      </c>
    </row>
    <row r="52" spans="1:13" x14ac:dyDescent="0.25">
      <c r="A52" s="133" t="s">
        <v>41</v>
      </c>
      <c r="B52" s="134" t="s">
        <v>1178</v>
      </c>
      <c r="C52" s="139">
        <v>12.166666666666666</v>
      </c>
      <c r="D52" s="139">
        <v>1937</v>
      </c>
      <c r="E52" s="139">
        <v>159.20547945205476</v>
      </c>
      <c r="F52" s="139">
        <v>1889</v>
      </c>
      <c r="G52" s="139">
        <v>155.26027397260273</v>
      </c>
      <c r="H52" s="139">
        <v>9</v>
      </c>
      <c r="I52" s="139">
        <v>146.63013698630135</v>
      </c>
      <c r="J52" s="139">
        <v>12.575342465753428</v>
      </c>
      <c r="K52" s="139">
        <v>146.63013698630135</v>
      </c>
      <c r="L52" s="139">
        <v>8.6301369863013697</v>
      </c>
      <c r="M52" s="123">
        <v>0.9752194114610222</v>
      </c>
    </row>
    <row r="53" spans="1:13" x14ac:dyDescent="0.25">
      <c r="A53" s="133" t="s">
        <v>41</v>
      </c>
      <c r="B53" s="134" t="s">
        <v>1179</v>
      </c>
      <c r="C53" s="139">
        <v>12.166666666666666</v>
      </c>
      <c r="D53" s="139">
        <v>1949</v>
      </c>
      <c r="E53" s="139">
        <v>160.1917808219178</v>
      </c>
      <c r="F53" s="139">
        <v>1874</v>
      </c>
      <c r="G53" s="139">
        <v>154.02739726027397</v>
      </c>
      <c r="H53" s="139">
        <v>13</v>
      </c>
      <c r="I53" s="139">
        <v>147.36986301369865</v>
      </c>
      <c r="J53" s="139">
        <v>12.821917808219178</v>
      </c>
      <c r="K53" s="139">
        <v>147.36986301369865</v>
      </c>
      <c r="L53" s="139">
        <v>6.6575342465753424</v>
      </c>
      <c r="M53" s="123">
        <v>0.96151872755259105</v>
      </c>
    </row>
    <row r="54" spans="1:13" x14ac:dyDescent="0.25">
      <c r="A54" s="133" t="s">
        <v>41</v>
      </c>
      <c r="B54" s="134" t="s">
        <v>1180</v>
      </c>
      <c r="C54" s="139">
        <v>12.166666666666666</v>
      </c>
      <c r="D54" s="139">
        <v>820</v>
      </c>
      <c r="E54" s="139">
        <v>67.397260273972606</v>
      </c>
      <c r="F54" s="139">
        <v>891</v>
      </c>
      <c r="G54" s="139">
        <v>73.232876712328775</v>
      </c>
      <c r="H54" s="139">
        <v>0</v>
      </c>
      <c r="I54" s="139">
        <v>62.383561643835613</v>
      </c>
      <c r="J54" s="139">
        <v>5.0136986301369868</v>
      </c>
      <c r="K54" s="139">
        <v>68.465753424657535</v>
      </c>
      <c r="L54" s="139">
        <v>4.7671232876712324</v>
      </c>
      <c r="M54" s="123">
        <v>1.0865853658536586</v>
      </c>
    </row>
    <row r="55" spans="1:13" x14ac:dyDescent="0.25">
      <c r="A55" s="133" t="s">
        <v>41</v>
      </c>
      <c r="B55" s="134" t="s">
        <v>1181</v>
      </c>
      <c r="C55" s="139">
        <v>10.633333333333333</v>
      </c>
      <c r="D55" s="139">
        <v>820</v>
      </c>
      <c r="E55" s="139">
        <v>77.115987460815063</v>
      </c>
      <c r="F55" s="139">
        <v>765</v>
      </c>
      <c r="G55" s="139">
        <v>71.943573667711618</v>
      </c>
      <c r="H55" s="139">
        <v>9</v>
      </c>
      <c r="I55" s="139">
        <v>65.172413793103473</v>
      </c>
      <c r="J55" s="139">
        <v>11.943573667711599</v>
      </c>
      <c r="K55" s="139">
        <v>65.078369905956151</v>
      </c>
      <c r="L55" s="139">
        <v>6.8652037617554855</v>
      </c>
      <c r="M55" s="123">
        <v>0.93292682926829273</v>
      </c>
    </row>
    <row r="56" spans="1:13" x14ac:dyDescent="0.25">
      <c r="A56" s="133" t="s">
        <v>41</v>
      </c>
      <c r="B56" s="134" t="s">
        <v>1182</v>
      </c>
      <c r="C56" s="139">
        <v>12.166666666666666</v>
      </c>
      <c r="D56" s="139">
        <v>1581</v>
      </c>
      <c r="E56" s="139">
        <v>129.94520547945203</v>
      </c>
      <c r="F56" s="139">
        <v>1004</v>
      </c>
      <c r="G56" s="139">
        <v>82.520547945205436</v>
      </c>
      <c r="H56" s="139">
        <v>0</v>
      </c>
      <c r="I56" s="139">
        <v>129.94520547945203</v>
      </c>
      <c r="J56" s="139"/>
      <c r="K56" s="139">
        <v>82.520547945205436</v>
      </c>
      <c r="L56" s="139"/>
      <c r="M56" s="123">
        <v>0.63504111321948131</v>
      </c>
    </row>
    <row r="57" spans="1:13" x14ac:dyDescent="0.25">
      <c r="A57" s="133" t="s">
        <v>41</v>
      </c>
      <c r="B57" s="134" t="s">
        <v>1183</v>
      </c>
      <c r="C57" s="139">
        <v>10.8</v>
      </c>
      <c r="D57" s="139">
        <v>827</v>
      </c>
      <c r="E57" s="139">
        <v>76.574074074074048</v>
      </c>
      <c r="F57" s="139">
        <v>785</v>
      </c>
      <c r="G57" s="139">
        <v>72.685185185185162</v>
      </c>
      <c r="H57" s="139">
        <v>0</v>
      </c>
      <c r="I57" s="139">
        <v>65.277777777777771</v>
      </c>
      <c r="J57" s="139">
        <v>11.296296296296298</v>
      </c>
      <c r="K57" s="139">
        <v>61.388888888888893</v>
      </c>
      <c r="L57" s="139">
        <v>11.296296296296298</v>
      </c>
      <c r="M57" s="123">
        <v>0.94921402660217657</v>
      </c>
    </row>
    <row r="58" spans="1:13" x14ac:dyDescent="0.25">
      <c r="A58" s="133" t="s">
        <v>41</v>
      </c>
      <c r="B58" s="134" t="s">
        <v>1184</v>
      </c>
      <c r="C58" s="139">
        <v>12.166666666666666</v>
      </c>
      <c r="D58" s="139">
        <v>1100</v>
      </c>
      <c r="E58" s="139">
        <v>90.410958904109563</v>
      </c>
      <c r="F58" s="139">
        <v>1014</v>
      </c>
      <c r="G58" s="139">
        <v>83.342465753424648</v>
      </c>
      <c r="H58" s="139">
        <v>0</v>
      </c>
      <c r="I58" s="139">
        <v>78.082191780821915</v>
      </c>
      <c r="J58" s="139">
        <v>12.328767123287673</v>
      </c>
      <c r="K58" s="139">
        <v>72.657534246575338</v>
      </c>
      <c r="L58" s="139">
        <v>10.684931506849315</v>
      </c>
      <c r="M58" s="123">
        <v>0.92181818181818187</v>
      </c>
    </row>
    <row r="59" spans="1:13" x14ac:dyDescent="0.25">
      <c r="A59" s="133" t="s">
        <v>41</v>
      </c>
      <c r="B59" s="134" t="s">
        <v>1185</v>
      </c>
      <c r="C59" s="139">
        <v>9.1</v>
      </c>
      <c r="D59" s="139">
        <v>622</v>
      </c>
      <c r="E59" s="139">
        <v>68.35164835164835</v>
      </c>
      <c r="F59" s="139">
        <v>573</v>
      </c>
      <c r="G59" s="139">
        <v>62.967032967032971</v>
      </c>
      <c r="H59" s="139">
        <v>0</v>
      </c>
      <c r="I59" s="139">
        <v>54.725274725274723</v>
      </c>
      <c r="J59" s="139">
        <v>13.626373626373624</v>
      </c>
      <c r="K59" s="139">
        <v>54.725274725274723</v>
      </c>
      <c r="L59" s="139">
        <v>8.2417582417582409</v>
      </c>
      <c r="M59" s="123">
        <v>0.9212218649517685</v>
      </c>
    </row>
    <row r="60" spans="1:13" x14ac:dyDescent="0.25">
      <c r="A60" s="133" t="s">
        <v>41</v>
      </c>
      <c r="B60" s="134" t="s">
        <v>1186</v>
      </c>
      <c r="C60" s="139">
        <v>12.166666666666666</v>
      </c>
      <c r="D60" s="139">
        <v>1140</v>
      </c>
      <c r="E60" s="139">
        <v>93.698630136986296</v>
      </c>
      <c r="F60" s="139">
        <v>1117</v>
      </c>
      <c r="G60" s="139">
        <v>91.808219178082169</v>
      </c>
      <c r="H60" s="139">
        <v>34</v>
      </c>
      <c r="I60" s="139">
        <v>80.547945205479451</v>
      </c>
      <c r="J60" s="139">
        <v>13.150684931506849</v>
      </c>
      <c r="K60" s="139">
        <v>80.547945205479451</v>
      </c>
      <c r="L60" s="139">
        <v>11.260273972602741</v>
      </c>
      <c r="M60" s="123">
        <v>0.97982456140350882</v>
      </c>
    </row>
    <row r="61" spans="1:13" x14ac:dyDescent="0.25">
      <c r="A61" s="133" t="s">
        <v>41</v>
      </c>
      <c r="B61" s="134" t="s">
        <v>1187</v>
      </c>
      <c r="C61" s="139">
        <v>12.166666666666666</v>
      </c>
      <c r="D61" s="139">
        <v>1101</v>
      </c>
      <c r="E61" s="139">
        <v>90.493150684931507</v>
      </c>
      <c r="F61" s="139">
        <v>1051</v>
      </c>
      <c r="G61" s="139">
        <v>86.383561643835606</v>
      </c>
      <c r="H61" s="139">
        <v>1</v>
      </c>
      <c r="I61" s="139">
        <v>77.013698630136986</v>
      </c>
      <c r="J61" s="139">
        <v>13.479452054794519</v>
      </c>
      <c r="K61" s="139">
        <v>77.013698630136986</v>
      </c>
      <c r="L61" s="139">
        <v>9.3698630136986338</v>
      </c>
      <c r="M61" s="123">
        <v>0.95458673932788374</v>
      </c>
    </row>
    <row r="62" spans="1:13" x14ac:dyDescent="0.25">
      <c r="A62" s="133" t="s">
        <v>41</v>
      </c>
      <c r="B62" s="134" t="s">
        <v>1188</v>
      </c>
      <c r="C62" s="139">
        <v>11.733333333333333</v>
      </c>
      <c r="D62" s="139">
        <v>1269</v>
      </c>
      <c r="E62" s="139">
        <v>108.15340909090908</v>
      </c>
      <c r="F62" s="139">
        <v>1252</v>
      </c>
      <c r="G62" s="139">
        <v>106.70454545454547</v>
      </c>
      <c r="H62" s="139">
        <v>12</v>
      </c>
      <c r="I62" s="139">
        <v>99.204545454545467</v>
      </c>
      <c r="J62" s="139">
        <v>8.9488636363636367</v>
      </c>
      <c r="K62" s="139">
        <v>99.204545454545467</v>
      </c>
      <c r="L62" s="139">
        <v>7.5000000000000009</v>
      </c>
      <c r="M62" s="123">
        <v>0.98660362490149722</v>
      </c>
    </row>
    <row r="63" spans="1:13" x14ac:dyDescent="0.25">
      <c r="A63" s="133" t="s">
        <v>41</v>
      </c>
      <c r="B63" s="134" t="s">
        <v>1189</v>
      </c>
      <c r="C63" s="139">
        <v>12.166666666666666</v>
      </c>
      <c r="D63" s="139">
        <v>1042</v>
      </c>
      <c r="E63" s="139">
        <v>85.643835616438338</v>
      </c>
      <c r="F63" s="139">
        <v>1052</v>
      </c>
      <c r="G63" s="139">
        <v>86.465753424657521</v>
      </c>
      <c r="H63" s="139">
        <v>0</v>
      </c>
      <c r="I63" s="139">
        <v>85.643835616438338</v>
      </c>
      <c r="J63" s="139"/>
      <c r="K63" s="139">
        <v>86.465753424657521</v>
      </c>
      <c r="L63" s="139"/>
      <c r="M63" s="123">
        <v>1.0095969289827256</v>
      </c>
    </row>
    <row r="64" spans="1:13" x14ac:dyDescent="0.25">
      <c r="A64" s="133" t="s">
        <v>41</v>
      </c>
      <c r="B64" s="134" t="s">
        <v>1190</v>
      </c>
      <c r="C64" s="139">
        <v>12.166666666666666</v>
      </c>
      <c r="D64" s="139">
        <v>964</v>
      </c>
      <c r="E64" s="139">
        <v>79.232876712328775</v>
      </c>
      <c r="F64" s="139">
        <v>1155</v>
      </c>
      <c r="G64" s="139">
        <v>94.931506849315085</v>
      </c>
      <c r="H64" s="139">
        <v>0</v>
      </c>
      <c r="I64" s="139">
        <v>79.232876712328775</v>
      </c>
      <c r="J64" s="139"/>
      <c r="K64" s="139">
        <v>94.931506849315085</v>
      </c>
      <c r="L64" s="139"/>
      <c r="M64" s="123">
        <v>1.1981327800829875</v>
      </c>
    </row>
    <row r="65" spans="1:13" x14ac:dyDescent="0.25">
      <c r="A65" s="133" t="s">
        <v>41</v>
      </c>
      <c r="B65" s="134" t="s">
        <v>1191</v>
      </c>
      <c r="C65" s="139">
        <v>12.166666666666666</v>
      </c>
      <c r="D65" s="139">
        <v>1134</v>
      </c>
      <c r="E65" s="139">
        <v>93.20547945205476</v>
      </c>
      <c r="F65" s="139">
        <v>1137</v>
      </c>
      <c r="G65" s="139">
        <v>93.452054794520521</v>
      </c>
      <c r="H65" s="139">
        <v>4</v>
      </c>
      <c r="I65" s="139">
        <v>84.986301369863</v>
      </c>
      <c r="J65" s="139">
        <v>8.2191780821917817</v>
      </c>
      <c r="K65" s="139">
        <v>86.21917808219176</v>
      </c>
      <c r="L65" s="139">
        <v>7.2328767123287676</v>
      </c>
      <c r="M65" s="123">
        <v>1.0026455026455026</v>
      </c>
    </row>
    <row r="66" spans="1:13" x14ac:dyDescent="0.25">
      <c r="A66" s="133" t="s">
        <v>41</v>
      </c>
      <c r="B66" s="134" t="s">
        <v>1192</v>
      </c>
      <c r="C66" s="139">
        <v>9.1</v>
      </c>
      <c r="D66" s="139">
        <v>677</v>
      </c>
      <c r="E66" s="139">
        <v>74.395604395604408</v>
      </c>
      <c r="F66" s="139">
        <v>677</v>
      </c>
      <c r="G66" s="139">
        <v>74.395604395604408</v>
      </c>
      <c r="H66" s="139">
        <v>5</v>
      </c>
      <c r="I66" s="139">
        <v>74.395604395604408</v>
      </c>
      <c r="J66" s="139"/>
      <c r="K66" s="139">
        <v>74.395604395604408</v>
      </c>
      <c r="L66" s="139"/>
      <c r="M66" s="123">
        <v>1</v>
      </c>
    </row>
    <row r="67" spans="1:13" x14ac:dyDescent="0.25">
      <c r="A67" s="133" t="s">
        <v>41</v>
      </c>
      <c r="B67" s="134" t="s">
        <v>1193</v>
      </c>
      <c r="C67" s="139">
        <v>12.166666666666666</v>
      </c>
      <c r="D67" s="139">
        <v>1057</v>
      </c>
      <c r="E67" s="139">
        <v>86.876712328767098</v>
      </c>
      <c r="F67" s="139">
        <v>1027</v>
      </c>
      <c r="G67" s="139">
        <v>84.410958904109563</v>
      </c>
      <c r="H67" s="139">
        <v>6</v>
      </c>
      <c r="I67" s="139">
        <v>77.260273972602732</v>
      </c>
      <c r="J67" s="139">
        <v>9.6164383561643838</v>
      </c>
      <c r="K67" s="139">
        <v>77.424657534246563</v>
      </c>
      <c r="L67" s="139">
        <v>6.986301369863015</v>
      </c>
      <c r="M67" s="123">
        <v>0.97161778618732264</v>
      </c>
    </row>
    <row r="68" spans="1:13" x14ac:dyDescent="0.25">
      <c r="A68" s="133" t="s">
        <v>41</v>
      </c>
      <c r="B68" s="134" t="s">
        <v>1194</v>
      </c>
      <c r="C68" s="139">
        <v>12.166666666666666</v>
      </c>
      <c r="D68" s="139">
        <v>1344</v>
      </c>
      <c r="E68" s="139">
        <v>110.46575342465749</v>
      </c>
      <c r="F68" s="139">
        <v>1306</v>
      </c>
      <c r="G68" s="139">
        <v>107.34246575342463</v>
      </c>
      <c r="H68" s="139">
        <v>1</v>
      </c>
      <c r="I68" s="139">
        <v>98.794520547945169</v>
      </c>
      <c r="J68" s="139">
        <v>11.671232876712331</v>
      </c>
      <c r="K68" s="139">
        <v>98.794520547945169</v>
      </c>
      <c r="L68" s="139">
        <v>8.5479452054794525</v>
      </c>
      <c r="M68" s="123">
        <v>0.97172619047619047</v>
      </c>
    </row>
    <row r="69" spans="1:13" x14ac:dyDescent="0.25">
      <c r="A69" s="133" t="s">
        <v>41</v>
      </c>
      <c r="B69" s="134" t="s">
        <v>1195</v>
      </c>
      <c r="C69" s="139">
        <v>12.166666666666666</v>
      </c>
      <c r="D69" s="139">
        <v>1107</v>
      </c>
      <c r="E69" s="139">
        <v>90.986301369863043</v>
      </c>
      <c r="F69" s="139">
        <v>742</v>
      </c>
      <c r="G69" s="139">
        <v>60.986301369863028</v>
      </c>
      <c r="H69" s="139">
        <v>11</v>
      </c>
      <c r="I69" s="139">
        <v>77.917808219178113</v>
      </c>
      <c r="J69" s="139">
        <v>13.068493150684931</v>
      </c>
      <c r="K69" s="139">
        <v>51.12328767123288</v>
      </c>
      <c r="L69" s="139">
        <v>9.8630136986301373</v>
      </c>
      <c r="M69" s="123">
        <v>0.67028003613369469</v>
      </c>
    </row>
    <row r="70" spans="1:13" x14ac:dyDescent="0.25">
      <c r="A70" s="133" t="s">
        <v>41</v>
      </c>
      <c r="B70" s="134" t="s">
        <v>1196</v>
      </c>
      <c r="C70" s="139">
        <v>12.166666666666666</v>
      </c>
      <c r="D70" s="139">
        <v>798</v>
      </c>
      <c r="E70" s="139">
        <v>65.589041095890394</v>
      </c>
      <c r="F70" s="139">
        <v>789</v>
      </c>
      <c r="G70" s="139">
        <v>64.849315068493155</v>
      </c>
      <c r="H70" s="139">
        <v>4</v>
      </c>
      <c r="I70" s="139">
        <v>53.753424657534246</v>
      </c>
      <c r="J70" s="139">
        <v>11.835616438356164</v>
      </c>
      <c r="K70" s="139">
        <v>53.753424657534246</v>
      </c>
      <c r="L70" s="139">
        <v>11.095890410958903</v>
      </c>
      <c r="M70" s="123">
        <v>0.98872180451127822</v>
      </c>
    </row>
    <row r="71" spans="1:13" x14ac:dyDescent="0.25">
      <c r="A71" s="133" t="s">
        <v>41</v>
      </c>
      <c r="B71" s="134" t="s">
        <v>1197</v>
      </c>
      <c r="C71" s="139">
        <v>12.166666666666666</v>
      </c>
      <c r="D71" s="139">
        <v>2104</v>
      </c>
      <c r="E71" s="139">
        <v>172.93150684931504</v>
      </c>
      <c r="F71" s="139">
        <v>1925</v>
      </c>
      <c r="G71" s="139">
        <v>158.21917808219169</v>
      </c>
      <c r="H71" s="139">
        <v>0</v>
      </c>
      <c r="I71" s="139">
        <v>167.2602739726027</v>
      </c>
      <c r="J71" s="139">
        <v>5.6712328767123292</v>
      </c>
      <c r="K71" s="139">
        <v>153.86301369863006</v>
      </c>
      <c r="L71" s="139">
        <v>4.3561643835616444</v>
      </c>
      <c r="M71" s="123">
        <v>0.91492395437262353</v>
      </c>
    </row>
    <row r="72" spans="1:13" x14ac:dyDescent="0.25">
      <c r="A72" s="133" t="s">
        <v>41</v>
      </c>
      <c r="B72" s="134" t="s">
        <v>1198</v>
      </c>
      <c r="C72" s="139">
        <v>12.166666666666666</v>
      </c>
      <c r="D72" s="139">
        <v>912</v>
      </c>
      <c r="E72" s="139">
        <v>74.958904109589056</v>
      </c>
      <c r="F72" s="139">
        <v>762</v>
      </c>
      <c r="G72" s="139">
        <v>62.630136986301395</v>
      </c>
      <c r="H72" s="139">
        <v>34</v>
      </c>
      <c r="I72" s="139">
        <v>62.630136986301395</v>
      </c>
      <c r="J72" s="139">
        <v>12.328767123287674</v>
      </c>
      <c r="K72" s="139">
        <v>54.986301369863035</v>
      </c>
      <c r="L72" s="139">
        <v>7.6438356164383556</v>
      </c>
      <c r="M72" s="123">
        <v>0.83552631578947367</v>
      </c>
    </row>
    <row r="73" spans="1:13" x14ac:dyDescent="0.25">
      <c r="A73" s="133" t="s">
        <v>41</v>
      </c>
      <c r="B73" s="134" t="s">
        <v>1199</v>
      </c>
      <c r="C73" s="139">
        <v>12.166666666666666</v>
      </c>
      <c r="D73" s="139">
        <v>1149</v>
      </c>
      <c r="E73" s="139">
        <v>94.438356164383549</v>
      </c>
      <c r="F73" s="139">
        <v>1152</v>
      </c>
      <c r="G73" s="139">
        <v>94.68493150684931</v>
      </c>
      <c r="H73" s="139">
        <v>16</v>
      </c>
      <c r="I73" s="139">
        <v>94.438356164383549</v>
      </c>
      <c r="J73" s="139">
        <v>0</v>
      </c>
      <c r="K73" s="139">
        <v>94.68493150684931</v>
      </c>
      <c r="L73" s="139">
        <v>0</v>
      </c>
      <c r="M73" s="123">
        <v>1.0026109660574412</v>
      </c>
    </row>
    <row r="74" spans="1:13" x14ac:dyDescent="0.25">
      <c r="A74" s="133" t="s">
        <v>41</v>
      </c>
      <c r="B74" s="134" t="s">
        <v>1200</v>
      </c>
      <c r="C74" s="139">
        <v>12.166666666666666</v>
      </c>
      <c r="D74" s="139">
        <v>1003</v>
      </c>
      <c r="E74" s="139">
        <v>82.438356164383535</v>
      </c>
      <c r="F74" s="139">
        <v>944</v>
      </c>
      <c r="G74" s="139">
        <v>77.589041095890394</v>
      </c>
      <c r="H74" s="139">
        <v>3</v>
      </c>
      <c r="I74" s="139">
        <v>68.219178082191789</v>
      </c>
      <c r="J74" s="139">
        <v>14.219178082191782</v>
      </c>
      <c r="K74" s="139">
        <v>68.219178082191775</v>
      </c>
      <c r="L74" s="139">
        <v>9.3698630136986303</v>
      </c>
      <c r="M74" s="123">
        <v>0.94117647058823528</v>
      </c>
    </row>
    <row r="75" spans="1:13" x14ac:dyDescent="0.25">
      <c r="A75" s="133" t="s">
        <v>41</v>
      </c>
      <c r="B75" s="134" t="s">
        <v>1201</v>
      </c>
      <c r="C75" s="139">
        <v>12.166666666666666</v>
      </c>
      <c r="D75" s="139">
        <v>1033</v>
      </c>
      <c r="E75" s="139">
        <v>84.904109589041084</v>
      </c>
      <c r="F75" s="139">
        <v>985</v>
      </c>
      <c r="G75" s="139">
        <v>80.958904109589042</v>
      </c>
      <c r="H75" s="139">
        <v>12</v>
      </c>
      <c r="I75" s="139">
        <v>69.205479452054803</v>
      </c>
      <c r="J75" s="139">
        <v>15.698630136986305</v>
      </c>
      <c r="K75" s="139">
        <v>69.205479452054803</v>
      </c>
      <c r="L75" s="139">
        <v>11.753424657534248</v>
      </c>
      <c r="M75" s="123">
        <v>0.95353339787028069</v>
      </c>
    </row>
    <row r="76" spans="1:13" x14ac:dyDescent="0.25">
      <c r="A76" s="133" t="s">
        <v>41</v>
      </c>
      <c r="B76" s="134" t="s">
        <v>1202</v>
      </c>
      <c r="C76" s="139">
        <v>9.1</v>
      </c>
      <c r="D76" s="139">
        <v>792</v>
      </c>
      <c r="E76" s="139">
        <v>87.032967032967051</v>
      </c>
      <c r="F76" s="139">
        <v>776</v>
      </c>
      <c r="G76" s="139">
        <v>85.274725274725284</v>
      </c>
      <c r="H76" s="139">
        <v>12</v>
      </c>
      <c r="I76" s="139">
        <v>75.164835164835154</v>
      </c>
      <c r="J76" s="139">
        <v>11.868131868131869</v>
      </c>
      <c r="K76" s="139">
        <v>74.065934065934059</v>
      </c>
      <c r="L76" s="139">
        <v>11.208791208791208</v>
      </c>
      <c r="M76" s="123">
        <v>0.97979797979797978</v>
      </c>
    </row>
    <row r="77" spans="1:13" x14ac:dyDescent="0.25">
      <c r="A77" s="133" t="s">
        <v>41</v>
      </c>
      <c r="B77" s="134" t="s">
        <v>1203</v>
      </c>
      <c r="C77" s="139">
        <v>12.166666666666666</v>
      </c>
      <c r="D77" s="139">
        <v>983</v>
      </c>
      <c r="E77" s="139">
        <v>80.794520547945197</v>
      </c>
      <c r="F77" s="139">
        <v>920</v>
      </c>
      <c r="G77" s="139">
        <v>75.61643835616438</v>
      </c>
      <c r="H77" s="139">
        <v>9</v>
      </c>
      <c r="I77" s="139">
        <v>67.397260273972591</v>
      </c>
      <c r="J77" s="139">
        <v>13.397260273972606</v>
      </c>
      <c r="K77" s="139">
        <v>66.575342465753408</v>
      </c>
      <c r="L77" s="139">
        <v>9.0410958904109577</v>
      </c>
      <c r="M77" s="123">
        <v>0.93591047812817907</v>
      </c>
    </row>
    <row r="78" spans="1:13" x14ac:dyDescent="0.25">
      <c r="A78" s="133" t="s">
        <v>41</v>
      </c>
      <c r="B78" s="134" t="s">
        <v>1204</v>
      </c>
      <c r="C78" s="139">
        <v>12.166666666666666</v>
      </c>
      <c r="D78" s="139">
        <v>972</v>
      </c>
      <c r="E78" s="139">
        <v>79.890410958904084</v>
      </c>
      <c r="F78" s="139">
        <v>869</v>
      </c>
      <c r="G78" s="139">
        <v>71.424657534246577</v>
      </c>
      <c r="H78" s="139">
        <v>1</v>
      </c>
      <c r="I78" s="139">
        <v>67.397260273972606</v>
      </c>
      <c r="J78" s="139">
        <v>12.493150684931509</v>
      </c>
      <c r="K78" s="139">
        <v>65.013698630137</v>
      </c>
      <c r="L78" s="139">
        <v>6.4109589041095889</v>
      </c>
      <c r="M78" s="123">
        <v>0.8940329218106996</v>
      </c>
    </row>
    <row r="79" spans="1:13" x14ac:dyDescent="0.25">
      <c r="A79" s="133" t="s">
        <v>41</v>
      </c>
      <c r="B79" s="134" t="s">
        <v>1205</v>
      </c>
      <c r="C79" s="139">
        <v>12.166666666666666</v>
      </c>
      <c r="D79" s="139">
        <v>1064</v>
      </c>
      <c r="E79" s="139">
        <v>87.452054794520535</v>
      </c>
      <c r="F79" s="139">
        <v>167</v>
      </c>
      <c r="G79" s="139">
        <v>13.726027397260273</v>
      </c>
      <c r="H79" s="139">
        <v>0</v>
      </c>
      <c r="I79" s="139">
        <v>72.082191780821915</v>
      </c>
      <c r="J79" s="139">
        <v>15.369863013698632</v>
      </c>
      <c r="K79" s="139">
        <v>0</v>
      </c>
      <c r="L79" s="139">
        <v>13.726027397260273</v>
      </c>
      <c r="M79" s="123">
        <v>0.15695488721804512</v>
      </c>
    </row>
    <row r="80" spans="1:13" x14ac:dyDescent="0.25">
      <c r="A80" s="133" t="s">
        <v>41</v>
      </c>
      <c r="B80" s="134" t="s">
        <v>1206</v>
      </c>
      <c r="C80" s="139">
        <v>12.166666666666666</v>
      </c>
      <c r="D80" s="139">
        <v>1008</v>
      </c>
      <c r="E80" s="139">
        <v>82.849315068493169</v>
      </c>
      <c r="F80" s="139">
        <v>985</v>
      </c>
      <c r="G80" s="139">
        <v>80.958904109589056</v>
      </c>
      <c r="H80" s="139">
        <v>13</v>
      </c>
      <c r="I80" s="139">
        <v>74.958904109589056</v>
      </c>
      <c r="J80" s="139">
        <v>7.89041095890411</v>
      </c>
      <c r="K80" s="139">
        <v>74.958904109589056</v>
      </c>
      <c r="L80" s="139">
        <v>6</v>
      </c>
      <c r="M80" s="123">
        <v>0.97718253968253965</v>
      </c>
    </row>
    <row r="81" spans="1:13" x14ac:dyDescent="0.25">
      <c r="A81" s="133" t="s">
        <v>41</v>
      </c>
      <c r="B81" s="134" t="s">
        <v>1207</v>
      </c>
      <c r="C81" s="139">
        <v>12.166666666666666</v>
      </c>
      <c r="D81" s="139">
        <v>1177</v>
      </c>
      <c r="E81" s="139">
        <v>96.739726027397253</v>
      </c>
      <c r="F81" s="139">
        <v>93</v>
      </c>
      <c r="G81" s="139">
        <v>7.6438356164383565</v>
      </c>
      <c r="H81" s="139">
        <v>137</v>
      </c>
      <c r="I81" s="139">
        <v>84.821917808219169</v>
      </c>
      <c r="J81" s="139">
        <v>11.917808219178085</v>
      </c>
      <c r="K81" s="139">
        <v>0</v>
      </c>
      <c r="L81" s="139">
        <v>7.6438356164383565</v>
      </c>
      <c r="M81" s="123">
        <v>7.9014443500424802E-2</v>
      </c>
    </row>
    <row r="82" spans="1:13" x14ac:dyDescent="0.25">
      <c r="A82" s="133" t="s">
        <v>41</v>
      </c>
      <c r="B82" s="134" t="s">
        <v>1208</v>
      </c>
      <c r="C82" s="139">
        <v>12.166666666666666</v>
      </c>
      <c r="D82" s="139">
        <v>654</v>
      </c>
      <c r="E82" s="139">
        <v>53.753424657534268</v>
      </c>
      <c r="F82" s="139">
        <v>600</v>
      </c>
      <c r="G82" s="139">
        <v>49.315068493150697</v>
      </c>
      <c r="H82" s="139">
        <v>1</v>
      </c>
      <c r="I82" s="139">
        <v>46.849315068493155</v>
      </c>
      <c r="J82" s="139">
        <v>6.9041095890410968</v>
      </c>
      <c r="K82" s="139">
        <v>46.849315068493162</v>
      </c>
      <c r="L82" s="139">
        <v>2.4657534246575343</v>
      </c>
      <c r="M82" s="123">
        <v>0.91743119266055051</v>
      </c>
    </row>
    <row r="83" spans="1:13" x14ac:dyDescent="0.25">
      <c r="A83" s="133" t="s">
        <v>41</v>
      </c>
      <c r="B83" s="134" t="s">
        <v>1209</v>
      </c>
      <c r="C83" s="139">
        <v>12.166666666666666</v>
      </c>
      <c r="D83" s="139">
        <v>1266</v>
      </c>
      <c r="E83" s="139">
        <v>104.05479452054792</v>
      </c>
      <c r="F83" s="139">
        <v>1218</v>
      </c>
      <c r="G83" s="139">
        <v>100.10958904109586</v>
      </c>
      <c r="H83" s="139">
        <v>3</v>
      </c>
      <c r="I83" s="139">
        <v>95.753424657534225</v>
      </c>
      <c r="J83" s="139">
        <v>8.3013698630136989</v>
      </c>
      <c r="K83" s="139">
        <v>95.835616438356141</v>
      </c>
      <c r="L83" s="139">
        <v>4.2739726027397271</v>
      </c>
      <c r="M83" s="123">
        <v>0.96208530805687209</v>
      </c>
    </row>
    <row r="84" spans="1:13" x14ac:dyDescent="0.25">
      <c r="A84" s="133" t="s">
        <v>41</v>
      </c>
      <c r="B84" s="134" t="s">
        <v>1210</v>
      </c>
      <c r="C84" s="139">
        <v>12.166666666666666</v>
      </c>
      <c r="D84" s="139">
        <v>2178</v>
      </c>
      <c r="E84" s="139">
        <v>179.01369863013699</v>
      </c>
      <c r="F84" s="139">
        <v>2129</v>
      </c>
      <c r="G84" s="139">
        <v>174.98630136986299</v>
      </c>
      <c r="H84" s="139">
        <v>0</v>
      </c>
      <c r="I84" s="139">
        <v>167.67123287671234</v>
      </c>
      <c r="J84" s="139">
        <v>11.342465753424658</v>
      </c>
      <c r="K84" s="139">
        <v>167.83561643835617</v>
      </c>
      <c r="L84" s="139">
        <v>7.1506849315068486</v>
      </c>
      <c r="M84" s="123">
        <v>0.97750229568411384</v>
      </c>
    </row>
    <row r="85" spans="1:13" x14ac:dyDescent="0.25">
      <c r="A85" s="133" t="s">
        <v>41</v>
      </c>
      <c r="B85" s="134" t="s">
        <v>1211</v>
      </c>
      <c r="C85" s="139">
        <v>9.1</v>
      </c>
      <c r="D85" s="139">
        <v>3</v>
      </c>
      <c r="E85" s="139">
        <v>0.32967032967032966</v>
      </c>
      <c r="F85" s="139">
        <v>2</v>
      </c>
      <c r="G85" s="139">
        <v>0.21978021978021978</v>
      </c>
      <c r="H85" s="139">
        <v>0</v>
      </c>
      <c r="I85" s="139">
        <v>0.32967032967032966</v>
      </c>
      <c r="J85" s="139"/>
      <c r="K85" s="139">
        <v>0.21978021978021978</v>
      </c>
      <c r="L85" s="139"/>
      <c r="M85" s="123">
        <v>0.66666666666666663</v>
      </c>
    </row>
    <row r="86" spans="1:13" x14ac:dyDescent="0.25">
      <c r="A86" s="133" t="s">
        <v>41</v>
      </c>
      <c r="B86" s="134" t="s">
        <v>1212</v>
      </c>
      <c r="C86" s="139">
        <v>12.166666666666666</v>
      </c>
      <c r="D86" s="139">
        <v>1019</v>
      </c>
      <c r="E86" s="139">
        <v>83.753424657534239</v>
      </c>
      <c r="F86" s="139">
        <v>966</v>
      </c>
      <c r="G86" s="139">
        <v>79.397260273972591</v>
      </c>
      <c r="H86" s="139">
        <v>0</v>
      </c>
      <c r="I86" s="139">
        <v>81.863013698630127</v>
      </c>
      <c r="J86" s="139">
        <v>1.8904109589041098</v>
      </c>
      <c r="K86" s="139">
        <v>78.082191780821915</v>
      </c>
      <c r="L86" s="139">
        <v>1.3150684931506851</v>
      </c>
      <c r="M86" s="123">
        <v>0.94798822374877334</v>
      </c>
    </row>
    <row r="87" spans="1:13" x14ac:dyDescent="0.25">
      <c r="A87" s="133" t="s">
        <v>41</v>
      </c>
      <c r="B87" s="134" t="s">
        <v>1213</v>
      </c>
      <c r="C87" s="139">
        <v>12.166666666666666</v>
      </c>
      <c r="D87" s="139">
        <v>1396</v>
      </c>
      <c r="E87" s="139">
        <v>114.73972602739721</v>
      </c>
      <c r="F87" s="139">
        <v>1376</v>
      </c>
      <c r="G87" s="139">
        <v>113.09589041095887</v>
      </c>
      <c r="H87" s="139">
        <v>4</v>
      </c>
      <c r="I87" s="139">
        <v>106.43835616438355</v>
      </c>
      <c r="J87" s="139">
        <v>8.3013698630136989</v>
      </c>
      <c r="K87" s="139">
        <v>105.2876712328767</v>
      </c>
      <c r="L87" s="139">
        <v>7.8082191780821919</v>
      </c>
      <c r="M87" s="123">
        <v>0.98567335243553011</v>
      </c>
    </row>
    <row r="88" spans="1:13" x14ac:dyDescent="0.25">
      <c r="A88" s="133" t="s">
        <v>41</v>
      </c>
      <c r="B88" s="134" t="s">
        <v>1214</v>
      </c>
      <c r="C88" s="139">
        <v>12.166666666666666</v>
      </c>
      <c r="D88" s="139">
        <v>1397</v>
      </c>
      <c r="E88" s="139">
        <v>114.8219178082192</v>
      </c>
      <c r="F88" s="139">
        <v>1369</v>
      </c>
      <c r="G88" s="139">
        <v>112.52054794520548</v>
      </c>
      <c r="H88" s="139">
        <v>0</v>
      </c>
      <c r="I88" s="139">
        <v>105.04109589041099</v>
      </c>
      <c r="J88" s="139">
        <v>9.7808219178082219</v>
      </c>
      <c r="K88" s="139">
        <v>105.69863013698631</v>
      </c>
      <c r="L88" s="139">
        <v>6.8219178082191778</v>
      </c>
      <c r="M88" s="123">
        <v>0.97995705082319251</v>
      </c>
    </row>
    <row r="89" spans="1:13" x14ac:dyDescent="0.25">
      <c r="A89" s="133" t="s">
        <v>41</v>
      </c>
      <c r="B89" s="134" t="s">
        <v>1215</v>
      </c>
      <c r="C89" s="139">
        <v>12.166666666666666</v>
      </c>
      <c r="D89" s="139">
        <v>955</v>
      </c>
      <c r="E89" s="139">
        <v>78.493150684931535</v>
      </c>
      <c r="F89" s="139">
        <v>32</v>
      </c>
      <c r="G89" s="139">
        <v>2.6301369863013697</v>
      </c>
      <c r="H89" s="139">
        <v>2</v>
      </c>
      <c r="I89" s="139">
        <v>74.547945205479465</v>
      </c>
      <c r="J89" s="139">
        <v>3.9452054794520555</v>
      </c>
      <c r="K89" s="139">
        <v>0</v>
      </c>
      <c r="L89" s="139">
        <v>2.6301369863013697</v>
      </c>
      <c r="M89" s="123">
        <v>3.3507853403141365E-2</v>
      </c>
    </row>
    <row r="90" spans="1:13" x14ac:dyDescent="0.25">
      <c r="A90" s="133" t="s">
        <v>41</v>
      </c>
      <c r="B90" s="134" t="s">
        <v>1216</v>
      </c>
      <c r="C90" s="139">
        <v>12.166666666666666</v>
      </c>
      <c r="D90" s="139">
        <v>1672</v>
      </c>
      <c r="E90" s="139">
        <v>137.42465753424659</v>
      </c>
      <c r="F90" s="139">
        <v>1612</v>
      </c>
      <c r="G90" s="139">
        <v>132.49315068493149</v>
      </c>
      <c r="H90" s="139">
        <v>1</v>
      </c>
      <c r="I90" s="139">
        <v>124.60273972602742</v>
      </c>
      <c r="J90" s="139">
        <v>12.82191780821918</v>
      </c>
      <c r="K90" s="139">
        <v>124.60273972602742</v>
      </c>
      <c r="L90" s="139">
        <v>7.8904109589041109</v>
      </c>
      <c r="M90" s="123">
        <v>0.96411483253588515</v>
      </c>
    </row>
    <row r="91" spans="1:13" x14ac:dyDescent="0.25">
      <c r="A91" s="133" t="s">
        <v>41</v>
      </c>
      <c r="B91" s="134" t="s">
        <v>1217</v>
      </c>
      <c r="C91" s="139">
        <v>12.166666666666666</v>
      </c>
      <c r="D91" s="139">
        <v>1560</v>
      </c>
      <c r="E91" s="139">
        <v>128.21917808219177</v>
      </c>
      <c r="F91" s="139">
        <v>1512</v>
      </c>
      <c r="G91" s="139">
        <v>124.2739726027397</v>
      </c>
      <c r="H91" s="139">
        <v>2</v>
      </c>
      <c r="I91" s="139">
        <v>116.46575342465754</v>
      </c>
      <c r="J91" s="139">
        <v>11.753424657534248</v>
      </c>
      <c r="K91" s="139">
        <v>116.46575342465754</v>
      </c>
      <c r="L91" s="139">
        <v>7.8082191780821928</v>
      </c>
      <c r="M91" s="123">
        <v>0.96923076923076923</v>
      </c>
    </row>
    <row r="92" spans="1:13" x14ac:dyDescent="0.25">
      <c r="A92" s="133" t="s">
        <v>41</v>
      </c>
      <c r="B92" s="134" t="s">
        <v>1380</v>
      </c>
      <c r="C92" s="139">
        <v>3</v>
      </c>
      <c r="D92" s="139">
        <v>117</v>
      </c>
      <c r="E92" s="139">
        <v>38.999999999999993</v>
      </c>
      <c r="F92" s="139">
        <v>117</v>
      </c>
      <c r="G92" s="139">
        <v>38.999999999999993</v>
      </c>
      <c r="H92" s="139">
        <v>0</v>
      </c>
      <c r="I92" s="139">
        <v>38.999999999999993</v>
      </c>
      <c r="J92" s="139"/>
      <c r="K92" s="139">
        <v>38.999999999999993</v>
      </c>
      <c r="L92" s="139"/>
      <c r="M92" s="123">
        <v>1</v>
      </c>
    </row>
    <row r="93" spans="1:13" x14ac:dyDescent="0.25">
      <c r="A93" s="133" t="s">
        <v>41</v>
      </c>
      <c r="B93" s="134" t="s">
        <v>1218</v>
      </c>
      <c r="C93" s="139">
        <v>12.166666666666666</v>
      </c>
      <c r="D93" s="139">
        <v>1244</v>
      </c>
      <c r="E93" s="139">
        <v>102.24657534246575</v>
      </c>
      <c r="F93" s="139">
        <v>1196</v>
      </c>
      <c r="G93" s="139">
        <v>98.301369863013704</v>
      </c>
      <c r="H93" s="139">
        <v>18</v>
      </c>
      <c r="I93" s="139">
        <v>87.452054794520535</v>
      </c>
      <c r="J93" s="139">
        <v>14.794520547945206</v>
      </c>
      <c r="K93" s="139">
        <v>87.205479452054789</v>
      </c>
      <c r="L93" s="139">
        <v>11.095890410958903</v>
      </c>
      <c r="M93" s="123">
        <v>0.96141479099678462</v>
      </c>
    </row>
    <row r="94" spans="1:13" x14ac:dyDescent="0.25">
      <c r="A94" s="133" t="s">
        <v>41</v>
      </c>
      <c r="B94" s="134" t="s">
        <v>1219</v>
      </c>
      <c r="C94" s="139">
        <v>12.166666666666666</v>
      </c>
      <c r="D94" s="139">
        <v>967</v>
      </c>
      <c r="E94" s="139">
        <v>79.47945205479455</v>
      </c>
      <c r="F94" s="139">
        <v>941</v>
      </c>
      <c r="G94" s="139">
        <v>77.342465753424662</v>
      </c>
      <c r="H94" s="139">
        <v>8</v>
      </c>
      <c r="I94" s="139">
        <v>66.904109589041099</v>
      </c>
      <c r="J94" s="139">
        <v>12.575342465753424</v>
      </c>
      <c r="K94" s="139">
        <v>67.06849315068493</v>
      </c>
      <c r="L94" s="139">
        <v>10.273972602739729</v>
      </c>
      <c r="M94" s="123">
        <v>0.97311271975180968</v>
      </c>
    </row>
    <row r="95" spans="1:13" x14ac:dyDescent="0.25">
      <c r="A95" s="133" t="s">
        <v>41</v>
      </c>
      <c r="B95" s="134" t="s">
        <v>1220</v>
      </c>
      <c r="C95" s="139">
        <v>9.1</v>
      </c>
      <c r="D95" s="139">
        <v>1026</v>
      </c>
      <c r="E95" s="139">
        <v>112.74725274725276</v>
      </c>
      <c r="F95" s="139">
        <v>1003</v>
      </c>
      <c r="G95" s="139">
        <v>110.21978021978022</v>
      </c>
      <c r="H95" s="139">
        <v>0</v>
      </c>
      <c r="I95" s="139">
        <v>107.69230769230769</v>
      </c>
      <c r="J95" s="139">
        <v>5.0549450549450556</v>
      </c>
      <c r="K95" s="139">
        <v>106.5934065934066</v>
      </c>
      <c r="L95" s="139">
        <v>3.6263736263736259</v>
      </c>
      <c r="M95" s="123">
        <v>0.97758284600389866</v>
      </c>
    </row>
    <row r="96" spans="1:13" x14ac:dyDescent="0.25">
      <c r="A96" s="133" t="s">
        <v>41</v>
      </c>
      <c r="B96" s="134" t="s">
        <v>1221</v>
      </c>
      <c r="C96" s="139">
        <v>11.766666666666667</v>
      </c>
      <c r="D96" s="139">
        <v>1447</v>
      </c>
      <c r="E96" s="139">
        <v>122.97450424929177</v>
      </c>
      <c r="F96" s="139">
        <v>1367</v>
      </c>
      <c r="G96" s="139">
        <v>116.17563739376767</v>
      </c>
      <c r="H96" s="139">
        <v>0</v>
      </c>
      <c r="I96" s="139">
        <v>110.05665722379601</v>
      </c>
      <c r="J96" s="139">
        <v>12.917847025495748</v>
      </c>
      <c r="K96" s="139">
        <v>109.29178470254955</v>
      </c>
      <c r="L96" s="139">
        <v>6.8838526912181299</v>
      </c>
      <c r="M96" s="123">
        <v>0.94471319972356604</v>
      </c>
    </row>
    <row r="97" spans="1:13" x14ac:dyDescent="0.25">
      <c r="A97" s="133" t="s">
        <v>41</v>
      </c>
      <c r="B97" s="134" t="s">
        <v>1222</v>
      </c>
      <c r="C97" s="139">
        <v>12.166666666666666</v>
      </c>
      <c r="D97" s="139">
        <v>892</v>
      </c>
      <c r="E97" s="139">
        <v>73.315068493150704</v>
      </c>
      <c r="F97" s="139">
        <v>853</v>
      </c>
      <c r="G97" s="139">
        <v>70.109589041095902</v>
      </c>
      <c r="H97" s="139">
        <v>0</v>
      </c>
      <c r="I97" s="139">
        <v>60.410958904109599</v>
      </c>
      <c r="J97" s="139">
        <v>12.904109589041095</v>
      </c>
      <c r="K97" s="139">
        <v>59.671232876712338</v>
      </c>
      <c r="L97" s="139">
        <v>10.438356164383563</v>
      </c>
      <c r="M97" s="123">
        <v>0.95627802690582964</v>
      </c>
    </row>
    <row r="98" spans="1:13" x14ac:dyDescent="0.25">
      <c r="A98" s="133" t="s">
        <v>41</v>
      </c>
      <c r="B98" s="134" t="s">
        <v>1223</v>
      </c>
      <c r="C98" s="139">
        <v>12.166666666666666</v>
      </c>
      <c r="D98" s="139">
        <v>961</v>
      </c>
      <c r="E98" s="139">
        <v>78.986301369863</v>
      </c>
      <c r="F98" s="139">
        <v>901</v>
      </c>
      <c r="G98" s="139">
        <v>74.054794520547958</v>
      </c>
      <c r="H98" s="139">
        <v>0</v>
      </c>
      <c r="I98" s="139">
        <v>67.479452054794535</v>
      </c>
      <c r="J98" s="139">
        <v>11.506849315068495</v>
      </c>
      <c r="K98" s="139">
        <v>67.479452054794535</v>
      </c>
      <c r="L98" s="139">
        <v>6.5753424657534252</v>
      </c>
      <c r="M98" s="123">
        <v>0.93756503642039546</v>
      </c>
    </row>
    <row r="99" spans="1:13" x14ac:dyDescent="0.25">
      <c r="A99" s="133" t="s">
        <v>41</v>
      </c>
      <c r="B99" s="134" t="s">
        <v>1224</v>
      </c>
      <c r="C99" s="139">
        <v>12.166666666666666</v>
      </c>
      <c r="D99" s="139">
        <v>971</v>
      </c>
      <c r="E99" s="139">
        <v>79.808219178082169</v>
      </c>
      <c r="F99" s="139">
        <v>964</v>
      </c>
      <c r="G99" s="139">
        <v>79.232876712328746</v>
      </c>
      <c r="H99" s="139">
        <v>7</v>
      </c>
      <c r="I99" s="139">
        <v>78.904109589041084</v>
      </c>
      <c r="J99" s="139">
        <v>0.90410958904109595</v>
      </c>
      <c r="K99" s="139">
        <v>78.904109589041084</v>
      </c>
      <c r="L99" s="139">
        <v>0.32876712328767127</v>
      </c>
      <c r="M99" s="123">
        <v>0.9927909371781668</v>
      </c>
    </row>
    <row r="100" spans="1:13" x14ac:dyDescent="0.25">
      <c r="A100" s="133" t="s">
        <v>41</v>
      </c>
      <c r="B100" s="134" t="s">
        <v>1225</v>
      </c>
      <c r="C100" s="139">
        <v>12.166666666666666</v>
      </c>
      <c r="D100" s="139">
        <v>1092</v>
      </c>
      <c r="E100" s="139">
        <v>89.753424657534254</v>
      </c>
      <c r="F100" s="139">
        <v>198</v>
      </c>
      <c r="G100" s="139">
        <v>16.273972602739732</v>
      </c>
      <c r="H100" s="139">
        <v>0</v>
      </c>
      <c r="I100" s="139">
        <v>78.493150684931507</v>
      </c>
      <c r="J100" s="139">
        <v>11.260273972602741</v>
      </c>
      <c r="K100" s="139">
        <v>8.383561643835618</v>
      </c>
      <c r="L100" s="139">
        <v>7.8904109589041109</v>
      </c>
      <c r="M100" s="123">
        <v>0.18131868131868131</v>
      </c>
    </row>
    <row r="101" spans="1:13" x14ac:dyDescent="0.25">
      <c r="A101" s="133" t="s">
        <v>41</v>
      </c>
      <c r="B101" s="134" t="s">
        <v>1226</v>
      </c>
      <c r="C101" s="139">
        <v>12.166666666666666</v>
      </c>
      <c r="D101" s="139">
        <v>1388</v>
      </c>
      <c r="E101" s="139">
        <v>114.0821917808219</v>
      </c>
      <c r="F101" s="139">
        <v>768</v>
      </c>
      <c r="G101" s="139">
        <v>63.123287671232895</v>
      </c>
      <c r="H101" s="139">
        <v>5</v>
      </c>
      <c r="I101" s="139">
        <v>99.780821917808197</v>
      </c>
      <c r="J101" s="139">
        <v>14.301369863013699</v>
      </c>
      <c r="K101" s="139">
        <v>52.27397260273974</v>
      </c>
      <c r="L101" s="139">
        <v>10.84931506849315</v>
      </c>
      <c r="M101" s="123">
        <v>0.55331412103746402</v>
      </c>
    </row>
    <row r="102" spans="1:13" x14ac:dyDescent="0.25">
      <c r="A102" s="133" t="s">
        <v>41</v>
      </c>
      <c r="B102" s="134" t="s">
        <v>1227</v>
      </c>
      <c r="C102" s="139">
        <v>9.1</v>
      </c>
      <c r="D102" s="139">
        <v>1058</v>
      </c>
      <c r="E102" s="139">
        <v>116.26373626373628</v>
      </c>
      <c r="F102" s="139">
        <v>1060</v>
      </c>
      <c r="G102" s="139">
        <v>116.4835164835165</v>
      </c>
      <c r="H102" s="139">
        <v>0</v>
      </c>
      <c r="I102" s="139">
        <v>102.41758241758242</v>
      </c>
      <c r="J102" s="139">
        <v>13.846153846153847</v>
      </c>
      <c r="K102" s="139">
        <v>102.41758241758242</v>
      </c>
      <c r="L102" s="139">
        <v>14.065934065934064</v>
      </c>
      <c r="M102" s="123">
        <v>1.001890359168242</v>
      </c>
    </row>
    <row r="103" spans="1:13" x14ac:dyDescent="0.25">
      <c r="A103" s="133" t="s">
        <v>41</v>
      </c>
      <c r="B103" s="134" t="s">
        <v>1228</v>
      </c>
      <c r="C103" s="139">
        <v>12.166666666666666</v>
      </c>
      <c r="D103" s="139">
        <v>1455</v>
      </c>
      <c r="E103" s="139">
        <v>119.58904109589042</v>
      </c>
      <c r="F103" s="139">
        <v>1459</v>
      </c>
      <c r="G103" s="139">
        <v>119.91780821917808</v>
      </c>
      <c r="H103" s="139">
        <v>1</v>
      </c>
      <c r="I103" s="139">
        <v>103.56164383561644</v>
      </c>
      <c r="J103" s="139">
        <v>16.027397260273975</v>
      </c>
      <c r="K103" s="139">
        <v>104.46575342465752</v>
      </c>
      <c r="L103" s="139">
        <v>15.452054794520549</v>
      </c>
      <c r="M103" s="123">
        <v>1.0027491408934708</v>
      </c>
    </row>
    <row r="104" spans="1:13" x14ac:dyDescent="0.25">
      <c r="A104" s="133" t="s">
        <v>41</v>
      </c>
      <c r="B104" s="134" t="s">
        <v>1229</v>
      </c>
      <c r="C104" s="139">
        <v>12.166666666666666</v>
      </c>
      <c r="D104" s="139">
        <v>1440</v>
      </c>
      <c r="E104" s="139">
        <v>118.35616438356166</v>
      </c>
      <c r="F104" s="139">
        <v>1383</v>
      </c>
      <c r="G104" s="139">
        <v>113.67123287671231</v>
      </c>
      <c r="H104" s="139">
        <v>14</v>
      </c>
      <c r="I104" s="139">
        <v>103.06849315068496</v>
      </c>
      <c r="J104" s="139">
        <v>15.287671232876713</v>
      </c>
      <c r="K104" s="139">
        <v>103.15068493150687</v>
      </c>
      <c r="L104" s="139">
        <v>10.520547945205481</v>
      </c>
      <c r="M104" s="123">
        <v>0.9604166666666667</v>
      </c>
    </row>
    <row r="105" spans="1:13" x14ac:dyDescent="0.25">
      <c r="A105" s="133" t="s">
        <v>41</v>
      </c>
      <c r="B105" s="134" t="s">
        <v>1230</v>
      </c>
      <c r="C105" s="139">
        <v>12.166666666666666</v>
      </c>
      <c r="D105" s="139">
        <v>935</v>
      </c>
      <c r="E105" s="139">
        <v>76.849315068493169</v>
      </c>
      <c r="F105" s="139">
        <v>952</v>
      </c>
      <c r="G105" s="139">
        <v>78.246575342465761</v>
      </c>
      <c r="H105" s="139">
        <v>7</v>
      </c>
      <c r="I105" s="139">
        <v>65.260273972602761</v>
      </c>
      <c r="J105" s="139">
        <v>11.589041095890412</v>
      </c>
      <c r="K105" s="139">
        <v>69.452054794520564</v>
      </c>
      <c r="L105" s="139">
        <v>8.794520547945206</v>
      </c>
      <c r="M105" s="123">
        <v>1.0181818181818181</v>
      </c>
    </row>
    <row r="106" spans="1:13" x14ac:dyDescent="0.25">
      <c r="A106" s="133" t="s">
        <v>41</v>
      </c>
      <c r="B106" s="134" t="s">
        <v>1231</v>
      </c>
      <c r="C106" s="139">
        <v>12.166666666666666</v>
      </c>
      <c r="D106" s="139">
        <v>1353</v>
      </c>
      <c r="E106" s="139">
        <v>111.20547945205475</v>
      </c>
      <c r="F106" s="139">
        <v>1308</v>
      </c>
      <c r="G106" s="139">
        <v>107.50684931506845</v>
      </c>
      <c r="H106" s="139">
        <v>17</v>
      </c>
      <c r="I106" s="139">
        <v>102.57534246575338</v>
      </c>
      <c r="J106" s="139">
        <v>8.6301369863013715</v>
      </c>
      <c r="K106" s="139">
        <v>102.57534246575338</v>
      </c>
      <c r="L106" s="139">
        <v>4.9315068493150687</v>
      </c>
      <c r="M106" s="123">
        <v>0.96674057649667411</v>
      </c>
    </row>
    <row r="107" spans="1:13" x14ac:dyDescent="0.25">
      <c r="A107" s="133" t="s">
        <v>41</v>
      </c>
      <c r="B107" s="134" t="s">
        <v>1232</v>
      </c>
      <c r="C107" s="139">
        <v>12.166666666666666</v>
      </c>
      <c r="D107" s="139">
        <v>1733</v>
      </c>
      <c r="E107" s="139">
        <v>142.43835616438358</v>
      </c>
      <c r="F107" s="139">
        <v>1731</v>
      </c>
      <c r="G107" s="139">
        <v>142.27397260273972</v>
      </c>
      <c r="H107" s="139">
        <v>0</v>
      </c>
      <c r="I107" s="139">
        <v>141.78082191780823</v>
      </c>
      <c r="J107" s="139">
        <v>0.65753424657534254</v>
      </c>
      <c r="K107" s="139">
        <v>141.78082191780823</v>
      </c>
      <c r="L107" s="139">
        <v>0.49315068493150693</v>
      </c>
      <c r="M107" s="123">
        <v>0.99884593190998272</v>
      </c>
    </row>
    <row r="108" spans="1:13" x14ac:dyDescent="0.25">
      <c r="A108" s="133" t="s">
        <v>41</v>
      </c>
      <c r="B108" s="134" t="s">
        <v>1233</v>
      </c>
      <c r="C108" s="139">
        <v>6.0333333333333332</v>
      </c>
      <c r="D108" s="139">
        <v>719</v>
      </c>
      <c r="E108" s="139">
        <v>119.17127071823204</v>
      </c>
      <c r="F108" s="139">
        <v>719</v>
      </c>
      <c r="G108" s="139">
        <v>119.17127071823204</v>
      </c>
      <c r="H108" s="139">
        <v>0</v>
      </c>
      <c r="I108" s="139">
        <v>119.17127071823204</v>
      </c>
      <c r="J108" s="139"/>
      <c r="K108" s="139">
        <v>119.17127071823204</v>
      </c>
      <c r="L108" s="139"/>
      <c r="M108" s="123">
        <v>1</v>
      </c>
    </row>
    <row r="109" spans="1:13" x14ac:dyDescent="0.25">
      <c r="A109" s="133" t="s">
        <v>41</v>
      </c>
      <c r="B109" s="134" t="s">
        <v>1234</v>
      </c>
      <c r="C109" s="139">
        <v>12.166666666666666</v>
      </c>
      <c r="D109" s="139">
        <v>1413</v>
      </c>
      <c r="E109" s="139">
        <v>116.13698630136983</v>
      </c>
      <c r="F109" s="139">
        <v>1386</v>
      </c>
      <c r="G109" s="139">
        <v>113.91780821917804</v>
      </c>
      <c r="H109" s="139">
        <v>17</v>
      </c>
      <c r="I109" s="139">
        <v>108.32876712328763</v>
      </c>
      <c r="J109" s="139">
        <v>7.8082191780821937</v>
      </c>
      <c r="K109" s="139">
        <v>108.32876712328765</v>
      </c>
      <c r="L109" s="139">
        <v>5.5890410958904111</v>
      </c>
      <c r="M109" s="123">
        <v>0.98089171974522293</v>
      </c>
    </row>
    <row r="110" spans="1:13" x14ac:dyDescent="0.25">
      <c r="A110" s="133" t="s">
        <v>41</v>
      </c>
      <c r="B110" s="134" t="s">
        <v>1235</v>
      </c>
      <c r="C110" s="139">
        <v>12.166666666666666</v>
      </c>
      <c r="D110" s="139">
        <v>1421</v>
      </c>
      <c r="E110" s="139">
        <v>116.7945205479452</v>
      </c>
      <c r="F110" s="139">
        <v>1328</v>
      </c>
      <c r="G110" s="139">
        <v>109.15068493150685</v>
      </c>
      <c r="H110" s="139">
        <v>6</v>
      </c>
      <c r="I110" s="139">
        <v>100.43835616438356</v>
      </c>
      <c r="J110" s="139">
        <v>16.356164383561648</v>
      </c>
      <c r="K110" s="139">
        <v>98.547945205479451</v>
      </c>
      <c r="L110" s="139">
        <v>10.602739726027398</v>
      </c>
      <c r="M110" s="123">
        <v>0.93455313159746656</v>
      </c>
    </row>
    <row r="111" spans="1:13" x14ac:dyDescent="0.25">
      <c r="A111" s="133" t="s">
        <v>41</v>
      </c>
      <c r="B111" s="134" t="s">
        <v>1236</v>
      </c>
      <c r="C111" s="139">
        <v>12.166666666666666</v>
      </c>
      <c r="D111" s="139">
        <v>1237</v>
      </c>
      <c r="E111" s="139">
        <v>101.6712328767123</v>
      </c>
      <c r="F111" s="139">
        <v>963</v>
      </c>
      <c r="G111" s="139">
        <v>79.150684931506859</v>
      </c>
      <c r="H111" s="139">
        <v>164</v>
      </c>
      <c r="I111" s="139">
        <v>78.904109589041099</v>
      </c>
      <c r="J111" s="139">
        <v>22.767123287671232</v>
      </c>
      <c r="K111" s="139">
        <v>70.109589041095902</v>
      </c>
      <c r="L111" s="139">
        <v>9.0410958904109595</v>
      </c>
      <c r="M111" s="123">
        <v>0.77849636216653195</v>
      </c>
    </row>
    <row r="112" spans="1:13" x14ac:dyDescent="0.25">
      <c r="A112" s="133" t="s">
        <v>41</v>
      </c>
      <c r="B112" s="134" t="s">
        <v>1237</v>
      </c>
      <c r="C112" s="139">
        <v>12.166666666666666</v>
      </c>
      <c r="D112" s="139">
        <v>1362</v>
      </c>
      <c r="E112" s="139">
        <v>111.94520547945207</v>
      </c>
      <c r="F112" s="139">
        <v>1359</v>
      </c>
      <c r="G112" s="139">
        <v>111.69863013698632</v>
      </c>
      <c r="H112" s="139">
        <v>0</v>
      </c>
      <c r="I112" s="139">
        <v>105.12328767123292</v>
      </c>
      <c r="J112" s="139">
        <v>6.8219178082191796</v>
      </c>
      <c r="K112" s="139">
        <v>104.87671232876717</v>
      </c>
      <c r="L112" s="139">
        <v>6.8219178082191796</v>
      </c>
      <c r="M112" s="123">
        <v>0.99779735682819382</v>
      </c>
    </row>
    <row r="113" spans="1:13" x14ac:dyDescent="0.25">
      <c r="A113" s="133" t="s">
        <v>41</v>
      </c>
      <c r="B113" s="134" t="s">
        <v>1238</v>
      </c>
      <c r="C113" s="139">
        <v>12.166666666666666</v>
      </c>
      <c r="D113" s="139">
        <v>1821</v>
      </c>
      <c r="E113" s="139">
        <v>149.67123287671234</v>
      </c>
      <c r="F113" s="139">
        <v>1785</v>
      </c>
      <c r="G113" s="139">
        <v>146.71232876712324</v>
      </c>
      <c r="H113" s="139">
        <v>0</v>
      </c>
      <c r="I113" s="139">
        <v>149.67123287671234</v>
      </c>
      <c r="J113" s="139"/>
      <c r="K113" s="139">
        <v>146.71232876712324</v>
      </c>
      <c r="L113" s="139"/>
      <c r="M113" s="123">
        <v>0.98023064250411862</v>
      </c>
    </row>
    <row r="114" spans="1:13" x14ac:dyDescent="0.25">
      <c r="A114" s="133" t="s">
        <v>41</v>
      </c>
      <c r="B114" s="134" t="s">
        <v>1239</v>
      </c>
      <c r="C114" s="139">
        <v>12.166666666666666</v>
      </c>
      <c r="D114" s="139">
        <v>857</v>
      </c>
      <c r="E114" s="139">
        <v>70.438356164383549</v>
      </c>
      <c r="F114" s="139">
        <v>857</v>
      </c>
      <c r="G114" s="139">
        <v>70.438356164383549</v>
      </c>
      <c r="H114" s="139">
        <v>3</v>
      </c>
      <c r="I114" s="139">
        <v>70.438356164383549</v>
      </c>
      <c r="J114" s="139">
        <v>0</v>
      </c>
      <c r="K114" s="139">
        <v>70.438356164383549</v>
      </c>
      <c r="L114" s="139">
        <v>0</v>
      </c>
      <c r="M114" s="123">
        <v>1</v>
      </c>
    </row>
    <row r="115" spans="1:13" x14ac:dyDescent="0.25">
      <c r="A115" s="133" t="s">
        <v>41</v>
      </c>
      <c r="B115" s="134" t="s">
        <v>1240</v>
      </c>
      <c r="C115" s="139">
        <v>12.166666666666666</v>
      </c>
      <c r="D115" s="139">
        <v>1386</v>
      </c>
      <c r="E115" s="139">
        <v>113.91780821917806</v>
      </c>
      <c r="F115" s="139">
        <v>1384</v>
      </c>
      <c r="G115" s="139">
        <v>113.75342465753423</v>
      </c>
      <c r="H115" s="139">
        <v>3</v>
      </c>
      <c r="I115" s="139">
        <v>104.05479452054794</v>
      </c>
      <c r="J115" s="139">
        <v>9.8630136986301391</v>
      </c>
      <c r="K115" s="139">
        <v>104.05479452054794</v>
      </c>
      <c r="L115" s="139">
        <v>9.6986301369863011</v>
      </c>
      <c r="M115" s="123">
        <v>0.99855699855699853</v>
      </c>
    </row>
    <row r="116" spans="1:13" x14ac:dyDescent="0.25">
      <c r="A116" s="133" t="s">
        <v>41</v>
      </c>
      <c r="B116" s="134" t="s">
        <v>1241</v>
      </c>
      <c r="C116" s="139">
        <v>12.166666666666666</v>
      </c>
      <c r="D116" s="139">
        <v>879</v>
      </c>
      <c r="E116" s="139">
        <v>72.246575342465732</v>
      </c>
      <c r="F116" s="139">
        <v>868</v>
      </c>
      <c r="G116" s="139">
        <v>71.342465753424634</v>
      </c>
      <c r="H116" s="139">
        <v>7</v>
      </c>
      <c r="I116" s="139">
        <v>61.643835616438366</v>
      </c>
      <c r="J116" s="139">
        <v>10.602739726027396</v>
      </c>
      <c r="K116" s="139">
        <v>61.31506849315069</v>
      </c>
      <c r="L116" s="139">
        <v>10.027397260273974</v>
      </c>
      <c r="M116" s="123">
        <v>0.98748577929465298</v>
      </c>
    </row>
    <row r="117" spans="1:13" x14ac:dyDescent="0.25">
      <c r="A117" s="124" t="s">
        <v>28</v>
      </c>
      <c r="B117" s="124"/>
      <c r="C117" s="125"/>
      <c r="D117" s="125"/>
      <c r="E117" s="125">
        <v>94.761394758276737</v>
      </c>
      <c r="F117" s="125"/>
      <c r="G117" s="125">
        <v>84.606827826393427</v>
      </c>
      <c r="H117" s="125"/>
      <c r="I117" s="125">
        <v>85.576549128588155</v>
      </c>
      <c r="J117" s="125">
        <v>10.332951333399624</v>
      </c>
      <c r="K117" s="125">
        <v>77.810222958865353</v>
      </c>
      <c r="L117" s="125">
        <v>7.6461804759690422</v>
      </c>
      <c r="M117" s="125"/>
    </row>
    <row r="118" spans="1:13" x14ac:dyDescent="0.25">
      <c r="A118" s="126" t="s">
        <v>74</v>
      </c>
      <c r="B118" s="126"/>
      <c r="C118" s="127"/>
      <c r="D118" s="127">
        <v>90349</v>
      </c>
      <c r="E118" s="127"/>
      <c r="F118" s="127">
        <v>80421</v>
      </c>
      <c r="G118" s="127"/>
      <c r="H118" s="127">
        <v>706</v>
      </c>
      <c r="I118" s="127"/>
      <c r="J118" s="127"/>
      <c r="K118" s="127"/>
      <c r="L118" s="127"/>
      <c r="M118" s="128">
        <v>0.89011499850579423</v>
      </c>
    </row>
    <row r="119" spans="1:13" x14ac:dyDescent="0.25">
      <c r="A119" s="133" t="s">
        <v>75</v>
      </c>
      <c r="B119" s="134" t="s">
        <v>1242</v>
      </c>
      <c r="C119" s="139">
        <v>12.1</v>
      </c>
      <c r="D119" s="139">
        <v>1365</v>
      </c>
      <c r="E119" s="139">
        <v>112.80991735537191</v>
      </c>
      <c r="F119" s="139">
        <v>1197</v>
      </c>
      <c r="G119" s="139">
        <v>98.925619834710716</v>
      </c>
      <c r="H119" s="139">
        <v>0</v>
      </c>
      <c r="I119" s="139">
        <v>96.033057851239647</v>
      </c>
      <c r="J119" s="139">
        <v>16.776859504132233</v>
      </c>
      <c r="K119" s="139">
        <v>96.033057851239647</v>
      </c>
      <c r="L119" s="139">
        <v>2.8925619834710745</v>
      </c>
      <c r="M119" s="123">
        <v>0.87692307692307692</v>
      </c>
    </row>
    <row r="120" spans="1:13" x14ac:dyDescent="0.25">
      <c r="A120" s="133" t="s">
        <v>75</v>
      </c>
      <c r="B120" s="134" t="s">
        <v>1243</v>
      </c>
      <c r="C120" s="139">
        <v>12.166666666666666</v>
      </c>
      <c r="D120" s="139">
        <v>1196</v>
      </c>
      <c r="E120" s="139">
        <v>98.301369863013718</v>
      </c>
      <c r="F120" s="139">
        <v>1157</v>
      </c>
      <c r="G120" s="139">
        <v>95.095890410958916</v>
      </c>
      <c r="H120" s="139">
        <v>0</v>
      </c>
      <c r="I120" s="139">
        <v>91.726027397260296</v>
      </c>
      <c r="J120" s="139">
        <v>6.5753424657534252</v>
      </c>
      <c r="K120" s="139">
        <v>91.726027397260296</v>
      </c>
      <c r="L120" s="139">
        <v>3.3698630136986303</v>
      </c>
      <c r="M120" s="123">
        <v>0.96739130434782605</v>
      </c>
    </row>
    <row r="121" spans="1:13" x14ac:dyDescent="0.25">
      <c r="A121" s="133" t="s">
        <v>75</v>
      </c>
      <c r="B121" s="134" t="s">
        <v>1244</v>
      </c>
      <c r="C121" s="139">
        <v>12.166666666666666</v>
      </c>
      <c r="D121" s="139">
        <v>2012</v>
      </c>
      <c r="E121" s="139">
        <v>165.36986301369862</v>
      </c>
      <c r="F121" s="139">
        <v>1989</v>
      </c>
      <c r="G121" s="139">
        <v>163.47945205479451</v>
      </c>
      <c r="H121" s="139">
        <v>0</v>
      </c>
      <c r="I121" s="139">
        <v>150.32876712328766</v>
      </c>
      <c r="J121" s="139">
        <v>15.041095890410958</v>
      </c>
      <c r="K121" s="139">
        <v>150.16438356164383</v>
      </c>
      <c r="L121" s="139">
        <v>13.315068493150685</v>
      </c>
      <c r="M121" s="123">
        <v>0.98856858846918494</v>
      </c>
    </row>
    <row r="122" spans="1:13" x14ac:dyDescent="0.25">
      <c r="A122" s="133" t="s">
        <v>75</v>
      </c>
      <c r="B122" s="134" t="s">
        <v>1245</v>
      </c>
      <c r="C122" s="139">
        <v>11.633333333333333</v>
      </c>
      <c r="D122" s="139">
        <v>147</v>
      </c>
      <c r="E122" s="139">
        <v>12.636103151862462</v>
      </c>
      <c r="F122" s="139">
        <v>78</v>
      </c>
      <c r="G122" s="139">
        <v>6.7048710601719197</v>
      </c>
      <c r="H122" s="139">
        <v>0</v>
      </c>
      <c r="I122" s="139">
        <v>12.636103151862462</v>
      </c>
      <c r="J122" s="139">
        <v>0</v>
      </c>
      <c r="K122" s="139">
        <v>6.7048710601719197</v>
      </c>
      <c r="L122" s="139">
        <v>0</v>
      </c>
      <c r="M122" s="123">
        <v>0.53061224489795922</v>
      </c>
    </row>
    <row r="123" spans="1:13" x14ac:dyDescent="0.25">
      <c r="A123" s="133" t="s">
        <v>75</v>
      </c>
      <c r="B123" s="134" t="s">
        <v>1381</v>
      </c>
      <c r="C123" s="139">
        <v>9.1</v>
      </c>
      <c r="D123" s="139">
        <v>1319</v>
      </c>
      <c r="E123" s="139">
        <v>144.94505494505495</v>
      </c>
      <c r="F123" s="139">
        <v>27</v>
      </c>
      <c r="G123" s="139">
        <v>2.9670329670329672</v>
      </c>
      <c r="H123" s="139">
        <v>2</v>
      </c>
      <c r="I123" s="139">
        <v>136.5934065934066</v>
      </c>
      <c r="J123" s="139">
        <v>8.3516483516483522</v>
      </c>
      <c r="K123" s="139">
        <v>0</v>
      </c>
      <c r="L123" s="139">
        <v>2.9670329670329672</v>
      </c>
      <c r="M123" s="123">
        <v>2.0470053070507959E-2</v>
      </c>
    </row>
    <row r="124" spans="1:13" x14ac:dyDescent="0.25">
      <c r="A124" s="133" t="s">
        <v>75</v>
      </c>
      <c r="B124" s="134" t="s">
        <v>1246</v>
      </c>
      <c r="C124" s="139">
        <v>12.166666666666666</v>
      </c>
      <c r="D124" s="139">
        <v>1354</v>
      </c>
      <c r="E124" s="139">
        <v>111.28767123287669</v>
      </c>
      <c r="F124" s="139">
        <v>118</v>
      </c>
      <c r="G124" s="139">
        <v>9.6986301369863028</v>
      </c>
      <c r="H124" s="139">
        <v>1</v>
      </c>
      <c r="I124" s="139">
        <v>99.205479452054789</v>
      </c>
      <c r="J124" s="139">
        <v>12.082191780821919</v>
      </c>
      <c r="K124" s="139">
        <v>0</v>
      </c>
      <c r="L124" s="139">
        <v>9.6986301369863028</v>
      </c>
      <c r="M124" s="123">
        <v>8.7149187592319058E-2</v>
      </c>
    </row>
    <row r="125" spans="1:13" x14ac:dyDescent="0.25">
      <c r="A125" s="133" t="s">
        <v>75</v>
      </c>
      <c r="B125" s="134" t="s">
        <v>1247</v>
      </c>
      <c r="C125" s="139">
        <v>12.166666666666666</v>
      </c>
      <c r="D125" s="139">
        <v>1514</v>
      </c>
      <c r="E125" s="139">
        <v>124.43835616438353</v>
      </c>
      <c r="F125" s="139">
        <v>1455</v>
      </c>
      <c r="G125" s="139">
        <v>119.58904109589041</v>
      </c>
      <c r="H125" s="139">
        <v>9</v>
      </c>
      <c r="I125" s="139">
        <v>113.83561643835617</v>
      </c>
      <c r="J125" s="139">
        <v>10.602739726027398</v>
      </c>
      <c r="K125" s="139">
        <v>113.42465753424658</v>
      </c>
      <c r="L125" s="139">
        <v>6.1643835616438354</v>
      </c>
      <c r="M125" s="123">
        <v>0.9610303830911493</v>
      </c>
    </row>
    <row r="126" spans="1:13" x14ac:dyDescent="0.25">
      <c r="A126" s="133" t="s">
        <v>75</v>
      </c>
      <c r="B126" s="134" t="s">
        <v>1248</v>
      </c>
      <c r="C126" s="139">
        <v>12.166666666666666</v>
      </c>
      <c r="D126" s="139">
        <v>1024</v>
      </c>
      <c r="E126" s="139">
        <v>84.164383561643817</v>
      </c>
      <c r="F126" s="139">
        <v>984</v>
      </c>
      <c r="G126" s="139">
        <v>80.876712328767098</v>
      </c>
      <c r="H126" s="139">
        <v>0</v>
      </c>
      <c r="I126" s="139">
        <v>71.589041095890394</v>
      </c>
      <c r="J126" s="139">
        <v>12.575342465753426</v>
      </c>
      <c r="K126" s="139">
        <v>71.260273972602732</v>
      </c>
      <c r="L126" s="139">
        <v>9.6164383561643838</v>
      </c>
      <c r="M126" s="123">
        <v>0.9609375</v>
      </c>
    </row>
    <row r="127" spans="1:13" x14ac:dyDescent="0.25">
      <c r="A127" s="133" t="s">
        <v>75</v>
      </c>
      <c r="B127" s="134" t="s">
        <v>1382</v>
      </c>
      <c r="C127" s="139">
        <v>12.166666666666666</v>
      </c>
      <c r="D127" s="139">
        <v>1448</v>
      </c>
      <c r="E127" s="139">
        <v>119.01369863013697</v>
      </c>
      <c r="F127" s="139">
        <v>1310</v>
      </c>
      <c r="G127" s="139">
        <v>107.67123287671232</v>
      </c>
      <c r="H127" s="139">
        <v>6</v>
      </c>
      <c r="I127" s="139">
        <v>104.95890410958904</v>
      </c>
      <c r="J127" s="139">
        <v>14.054794520547945</v>
      </c>
      <c r="K127" s="139">
        <v>95.178082191780817</v>
      </c>
      <c r="L127" s="139">
        <v>12.493150684931509</v>
      </c>
      <c r="M127" s="123">
        <v>0.90469613259668513</v>
      </c>
    </row>
    <row r="128" spans="1:13" x14ac:dyDescent="0.25">
      <c r="A128" s="133" t="s">
        <v>75</v>
      </c>
      <c r="B128" s="134" t="s">
        <v>1249</v>
      </c>
      <c r="C128" s="139">
        <v>12.166666666666666</v>
      </c>
      <c r="D128" s="139">
        <v>1068</v>
      </c>
      <c r="E128" s="139">
        <v>87.780821917808211</v>
      </c>
      <c r="F128" s="139">
        <v>1052</v>
      </c>
      <c r="G128" s="139">
        <v>86.465753424657535</v>
      </c>
      <c r="H128" s="139">
        <v>10</v>
      </c>
      <c r="I128" s="139">
        <v>75.041095890410958</v>
      </c>
      <c r="J128" s="139">
        <v>12.739726027397261</v>
      </c>
      <c r="K128" s="139">
        <v>75.041095890410958</v>
      </c>
      <c r="L128" s="139">
        <v>11.424657534246576</v>
      </c>
      <c r="M128" s="123">
        <v>0.98501872659176026</v>
      </c>
    </row>
    <row r="129" spans="1:13" x14ac:dyDescent="0.25">
      <c r="A129" s="133" t="s">
        <v>75</v>
      </c>
      <c r="B129" s="134" t="s">
        <v>1250</v>
      </c>
      <c r="C129" s="139">
        <v>12.166666666666666</v>
      </c>
      <c r="D129" s="139">
        <v>1452</v>
      </c>
      <c r="E129" s="139">
        <v>119.34246575342468</v>
      </c>
      <c r="F129" s="139">
        <v>1390</v>
      </c>
      <c r="G129" s="139">
        <v>114.24657534246576</v>
      </c>
      <c r="H129" s="139">
        <v>20</v>
      </c>
      <c r="I129" s="139">
        <v>104.54794520547944</v>
      </c>
      <c r="J129" s="139">
        <v>14.794520547945208</v>
      </c>
      <c r="K129" s="139">
        <v>104.38356164383561</v>
      </c>
      <c r="L129" s="139">
        <v>9.8630136986301356</v>
      </c>
      <c r="M129" s="123">
        <v>0.95730027548209362</v>
      </c>
    </row>
    <row r="130" spans="1:13" x14ac:dyDescent="0.25">
      <c r="A130" s="133" t="s">
        <v>75</v>
      </c>
      <c r="B130" s="134" t="s">
        <v>1251</v>
      </c>
      <c r="C130" s="139">
        <v>12.166666666666666</v>
      </c>
      <c r="D130" s="139">
        <v>845</v>
      </c>
      <c r="E130" s="139">
        <v>69.452054794520549</v>
      </c>
      <c r="F130" s="139">
        <v>737</v>
      </c>
      <c r="G130" s="139">
        <v>60.57534246575343</v>
      </c>
      <c r="H130" s="139">
        <v>16</v>
      </c>
      <c r="I130" s="139">
        <v>54.410958904109592</v>
      </c>
      <c r="J130" s="139">
        <v>15.041095890410961</v>
      </c>
      <c r="K130" s="139">
        <v>48.082191780821937</v>
      </c>
      <c r="L130" s="139">
        <v>12.493150684931509</v>
      </c>
      <c r="M130" s="123">
        <v>0.87218934911242607</v>
      </c>
    </row>
    <row r="131" spans="1:13" x14ac:dyDescent="0.25">
      <c r="A131" s="133" t="s">
        <v>75</v>
      </c>
      <c r="B131" s="134" t="s">
        <v>1252</v>
      </c>
      <c r="C131" s="139">
        <v>9.1</v>
      </c>
      <c r="D131" s="139">
        <v>652</v>
      </c>
      <c r="E131" s="139">
        <v>71.64835164835165</v>
      </c>
      <c r="F131" s="139">
        <v>652</v>
      </c>
      <c r="G131" s="139">
        <v>71.64835164835165</v>
      </c>
      <c r="H131" s="139">
        <v>0</v>
      </c>
      <c r="I131" s="139">
        <v>71.64835164835165</v>
      </c>
      <c r="J131" s="139"/>
      <c r="K131" s="139">
        <v>71.64835164835165</v>
      </c>
      <c r="L131" s="139"/>
      <c r="M131" s="123">
        <v>1</v>
      </c>
    </row>
    <row r="132" spans="1:13" x14ac:dyDescent="0.25">
      <c r="A132" s="133" t="s">
        <v>75</v>
      </c>
      <c r="B132" s="134" t="s">
        <v>1253</v>
      </c>
      <c r="C132" s="139">
        <v>12.166666666666666</v>
      </c>
      <c r="D132" s="139">
        <v>1477</v>
      </c>
      <c r="E132" s="139">
        <v>121.39726027397255</v>
      </c>
      <c r="F132" s="139">
        <v>746</v>
      </c>
      <c r="G132" s="139">
        <v>61.315068493150697</v>
      </c>
      <c r="H132" s="139">
        <v>0</v>
      </c>
      <c r="I132" s="139">
        <v>107.1780821917808</v>
      </c>
      <c r="J132" s="139">
        <v>14.219178082191782</v>
      </c>
      <c r="K132" s="139">
        <v>53.342465753424662</v>
      </c>
      <c r="L132" s="139">
        <v>7.9726027397260282</v>
      </c>
      <c r="M132" s="123">
        <v>0.50507786052809744</v>
      </c>
    </row>
    <row r="133" spans="1:13" x14ac:dyDescent="0.25">
      <c r="A133" s="133" t="s">
        <v>75</v>
      </c>
      <c r="B133" s="134" t="s">
        <v>1254</v>
      </c>
      <c r="C133" s="139">
        <v>12.166666666666666</v>
      </c>
      <c r="D133" s="139">
        <v>1282</v>
      </c>
      <c r="E133" s="139">
        <v>105.36986301369862</v>
      </c>
      <c r="F133" s="139">
        <v>1230</v>
      </c>
      <c r="G133" s="139">
        <v>101.0958904109589</v>
      </c>
      <c r="H133" s="139">
        <v>14</v>
      </c>
      <c r="I133" s="139">
        <v>92.054794520547944</v>
      </c>
      <c r="J133" s="139">
        <v>13.315068493150685</v>
      </c>
      <c r="K133" s="139">
        <v>92.712328767123282</v>
      </c>
      <c r="L133" s="139">
        <v>8.383561643835618</v>
      </c>
      <c r="M133" s="123">
        <v>0.95943837753510142</v>
      </c>
    </row>
    <row r="134" spans="1:13" x14ac:dyDescent="0.25">
      <c r="A134" s="133" t="s">
        <v>75</v>
      </c>
      <c r="B134" s="134" t="s">
        <v>1255</v>
      </c>
      <c r="C134" s="139">
        <v>12.166666666666666</v>
      </c>
      <c r="D134" s="139">
        <v>1670</v>
      </c>
      <c r="E134" s="139">
        <v>137.2602739726027</v>
      </c>
      <c r="F134" s="139">
        <v>1531</v>
      </c>
      <c r="G134" s="139">
        <v>125.83561643835613</v>
      </c>
      <c r="H134" s="139">
        <v>0</v>
      </c>
      <c r="I134" s="139">
        <v>122.8767123287671</v>
      </c>
      <c r="J134" s="139">
        <v>14.383561643835616</v>
      </c>
      <c r="K134" s="139">
        <v>119.09589041095887</v>
      </c>
      <c r="L134" s="139">
        <v>6.7397260273972623</v>
      </c>
      <c r="M134" s="123">
        <v>0.91676646706586828</v>
      </c>
    </row>
    <row r="135" spans="1:13" x14ac:dyDescent="0.25">
      <c r="A135" s="133" t="s">
        <v>75</v>
      </c>
      <c r="B135" s="134" t="s">
        <v>1383</v>
      </c>
      <c r="C135" s="139">
        <v>12.166666666666666</v>
      </c>
      <c r="D135" s="139">
        <v>1169</v>
      </c>
      <c r="E135" s="139">
        <v>96.082191780821915</v>
      </c>
      <c r="F135" s="139">
        <v>1169</v>
      </c>
      <c r="G135" s="139">
        <v>96.082191780821915</v>
      </c>
      <c r="H135" s="139">
        <v>0</v>
      </c>
      <c r="I135" s="139">
        <v>96.082191780821915</v>
      </c>
      <c r="J135" s="139"/>
      <c r="K135" s="139">
        <v>96.082191780821915</v>
      </c>
      <c r="L135" s="139"/>
      <c r="M135" s="123">
        <v>1</v>
      </c>
    </row>
    <row r="136" spans="1:13" x14ac:dyDescent="0.25">
      <c r="A136" s="133" t="s">
        <v>75</v>
      </c>
      <c r="B136" s="134" t="s">
        <v>1384</v>
      </c>
      <c r="C136" s="139">
        <v>12.166666666666666</v>
      </c>
      <c r="D136" s="139">
        <v>1143</v>
      </c>
      <c r="E136" s="139">
        <v>93.945205479452028</v>
      </c>
      <c r="F136" s="139">
        <v>1138</v>
      </c>
      <c r="G136" s="139">
        <v>93.534246575342451</v>
      </c>
      <c r="H136" s="139">
        <v>0</v>
      </c>
      <c r="I136" s="139">
        <v>93.945205479452028</v>
      </c>
      <c r="J136" s="139"/>
      <c r="K136" s="139">
        <v>93.534246575342451</v>
      </c>
      <c r="L136" s="139"/>
      <c r="M136" s="123">
        <v>0.99562554680664916</v>
      </c>
    </row>
    <row r="137" spans="1:13" x14ac:dyDescent="0.25">
      <c r="A137" s="124" t="s">
        <v>28</v>
      </c>
      <c r="B137" s="124"/>
      <c r="C137" s="125"/>
      <c r="D137" s="125"/>
      <c r="E137" s="125">
        <v>104.18027258626086</v>
      </c>
      <c r="F137" s="125"/>
      <c r="G137" s="125">
        <v>83.10041774143798</v>
      </c>
      <c r="H137" s="125">
        <v>4.333333333333333</v>
      </c>
      <c r="I137" s="125">
        <v>94.149541175703774</v>
      </c>
      <c r="J137" s="125">
        <v>12.036877692668474</v>
      </c>
      <c r="K137" s="125">
        <v>76.578537656668743</v>
      </c>
      <c r="L137" s="125">
        <v>7.8262561017231018</v>
      </c>
      <c r="M137" s="125"/>
    </row>
    <row r="138" spans="1:13" x14ac:dyDescent="0.25">
      <c r="A138" s="126" t="s">
        <v>228</v>
      </c>
      <c r="B138" s="126"/>
      <c r="C138" s="127"/>
      <c r="D138" s="127">
        <v>22137</v>
      </c>
      <c r="E138" s="127"/>
      <c r="F138" s="127">
        <v>17960</v>
      </c>
      <c r="G138" s="127"/>
      <c r="H138" s="127">
        <v>78</v>
      </c>
      <c r="I138" s="127"/>
      <c r="J138" s="127"/>
      <c r="K138" s="127"/>
      <c r="L138" s="127"/>
      <c r="M138" s="128">
        <v>0.81131137913899809</v>
      </c>
    </row>
    <row r="139" spans="1:13" x14ac:dyDescent="0.25">
      <c r="A139" s="133" t="s">
        <v>83</v>
      </c>
      <c r="B139" s="134" t="s">
        <v>1264</v>
      </c>
      <c r="C139" s="139">
        <v>12.166666666666666</v>
      </c>
      <c r="D139" s="139">
        <v>1182</v>
      </c>
      <c r="E139" s="139">
        <v>97.150684931506859</v>
      </c>
      <c r="F139" s="139">
        <v>1150</v>
      </c>
      <c r="G139" s="139">
        <v>94.520547945205465</v>
      </c>
      <c r="H139" s="139">
        <v>11</v>
      </c>
      <c r="I139" s="139">
        <v>74.547945205479451</v>
      </c>
      <c r="J139" s="139">
        <v>22.602739726027401</v>
      </c>
      <c r="K139" s="139">
        <v>73.726027397260253</v>
      </c>
      <c r="L139" s="139">
        <v>20.794520547945211</v>
      </c>
      <c r="M139" s="123">
        <v>0.97292724196277491</v>
      </c>
    </row>
    <row r="140" spans="1:13" x14ac:dyDescent="0.25">
      <c r="A140" s="133" t="s">
        <v>83</v>
      </c>
      <c r="B140" s="134" t="s">
        <v>1256</v>
      </c>
      <c r="C140" s="139">
        <v>9.1</v>
      </c>
      <c r="D140" s="139">
        <v>387</v>
      </c>
      <c r="E140" s="139">
        <v>42.527472527472526</v>
      </c>
      <c r="F140" s="139">
        <v>362</v>
      </c>
      <c r="G140" s="139">
        <v>39.780219780219767</v>
      </c>
      <c r="H140" s="139">
        <v>3</v>
      </c>
      <c r="I140" s="139">
        <v>35.384615384615387</v>
      </c>
      <c r="J140" s="139">
        <v>7.1428571428571423</v>
      </c>
      <c r="K140" s="139">
        <v>34.835164835164832</v>
      </c>
      <c r="L140" s="139">
        <v>4.9450549450549453</v>
      </c>
      <c r="M140" s="123">
        <v>0.93540051679586567</v>
      </c>
    </row>
    <row r="141" spans="1:13" x14ac:dyDescent="0.25">
      <c r="A141" s="133" t="s">
        <v>83</v>
      </c>
      <c r="B141" s="134" t="s">
        <v>1267</v>
      </c>
      <c r="C141" s="139">
        <v>12.166666666666666</v>
      </c>
      <c r="D141" s="139">
        <v>1141</v>
      </c>
      <c r="E141" s="139">
        <v>93.780821917808211</v>
      </c>
      <c r="F141" s="139">
        <v>1135</v>
      </c>
      <c r="G141" s="139">
        <v>93.28767123287669</v>
      </c>
      <c r="H141" s="139">
        <v>5</v>
      </c>
      <c r="I141" s="139">
        <v>79.315068493150662</v>
      </c>
      <c r="J141" s="139">
        <v>14.465753424657535</v>
      </c>
      <c r="K141" s="139">
        <v>79.232876712328746</v>
      </c>
      <c r="L141" s="139">
        <v>14.054794520547944</v>
      </c>
      <c r="M141" s="123">
        <v>0.99474145486415422</v>
      </c>
    </row>
    <row r="142" spans="1:13" x14ac:dyDescent="0.25">
      <c r="A142" s="133" t="s">
        <v>83</v>
      </c>
      <c r="B142" s="134" t="s">
        <v>1272</v>
      </c>
      <c r="C142" s="139">
        <v>12.166666666666666</v>
      </c>
      <c r="D142" s="139">
        <v>655</v>
      </c>
      <c r="E142" s="139">
        <v>53.835616438356155</v>
      </c>
      <c r="F142" s="139">
        <v>646</v>
      </c>
      <c r="G142" s="139">
        <v>53.095890410958923</v>
      </c>
      <c r="H142" s="139">
        <v>8</v>
      </c>
      <c r="I142" s="139">
        <v>46.93150684931507</v>
      </c>
      <c r="J142" s="139">
        <v>6.9041095890410968</v>
      </c>
      <c r="K142" s="139">
        <v>47.342465753424669</v>
      </c>
      <c r="L142" s="139">
        <v>5.7534246575342483</v>
      </c>
      <c r="M142" s="123">
        <v>0.98625954198473287</v>
      </c>
    </row>
    <row r="143" spans="1:13" x14ac:dyDescent="0.25">
      <c r="A143" s="133" t="s">
        <v>83</v>
      </c>
      <c r="B143" s="134" t="s">
        <v>1274</v>
      </c>
      <c r="C143" s="139">
        <v>12.166666666666666</v>
      </c>
      <c r="D143" s="139">
        <v>503</v>
      </c>
      <c r="E143" s="139">
        <v>41.342465753424662</v>
      </c>
      <c r="F143" s="139">
        <v>489</v>
      </c>
      <c r="G143" s="139">
        <v>40.191780821917817</v>
      </c>
      <c r="H143" s="139">
        <v>2</v>
      </c>
      <c r="I143" s="139">
        <v>36.410958904109599</v>
      </c>
      <c r="J143" s="139">
        <v>4.9315068493150687</v>
      </c>
      <c r="K143" s="139">
        <v>35.917808219178092</v>
      </c>
      <c r="L143" s="139">
        <v>4.2739726027397271</v>
      </c>
      <c r="M143" s="123">
        <v>0.97216699801192841</v>
      </c>
    </row>
    <row r="144" spans="1:13" x14ac:dyDescent="0.25">
      <c r="A144" s="133" t="s">
        <v>83</v>
      </c>
      <c r="B144" s="134" t="s">
        <v>1276</v>
      </c>
      <c r="C144" s="139">
        <v>12.166666666666666</v>
      </c>
      <c r="D144" s="139">
        <v>1765</v>
      </c>
      <c r="E144" s="139">
        <v>145.06849315068493</v>
      </c>
      <c r="F144" s="139">
        <v>1644</v>
      </c>
      <c r="G144" s="139">
        <v>135.12328767123284</v>
      </c>
      <c r="H144" s="139">
        <v>14</v>
      </c>
      <c r="I144" s="139">
        <v>125.34246575342462</v>
      </c>
      <c r="J144" s="139">
        <v>19.726027397260275</v>
      </c>
      <c r="K144" s="139">
        <v>122.05479452054789</v>
      </c>
      <c r="L144" s="139">
        <v>13.06849315068493</v>
      </c>
      <c r="M144" s="123">
        <v>0.93144475920679892</v>
      </c>
    </row>
    <row r="145" spans="1:13" x14ac:dyDescent="0.25">
      <c r="A145" s="133" t="s">
        <v>83</v>
      </c>
      <c r="B145" s="134" t="s">
        <v>1257</v>
      </c>
      <c r="C145" s="139">
        <v>12.166666666666666</v>
      </c>
      <c r="D145" s="139">
        <v>647</v>
      </c>
      <c r="E145" s="139">
        <v>53.178082191780817</v>
      </c>
      <c r="F145" s="139">
        <v>595</v>
      </c>
      <c r="G145" s="139">
        <v>48.904109589041092</v>
      </c>
      <c r="H145" s="139">
        <v>5</v>
      </c>
      <c r="I145" s="139">
        <v>46.10958904109588</v>
      </c>
      <c r="J145" s="139">
        <v>7.0684931506849313</v>
      </c>
      <c r="K145" s="139">
        <v>43.643835616438345</v>
      </c>
      <c r="L145" s="139">
        <v>5.2602739726027394</v>
      </c>
      <c r="M145" s="123">
        <v>0.91962905718701704</v>
      </c>
    </row>
    <row r="146" spans="1:13" x14ac:dyDescent="0.25">
      <c r="A146" s="133" t="s">
        <v>83</v>
      </c>
      <c r="B146" s="134" t="s">
        <v>1261</v>
      </c>
      <c r="C146" s="139">
        <v>9.1</v>
      </c>
      <c r="D146" s="139">
        <v>1477</v>
      </c>
      <c r="E146" s="139">
        <v>162.30769230769235</v>
      </c>
      <c r="F146" s="139">
        <v>1458</v>
      </c>
      <c r="G146" s="139">
        <v>160.21978021978029</v>
      </c>
      <c r="H146" s="139">
        <v>5</v>
      </c>
      <c r="I146" s="139">
        <v>153.4065934065934</v>
      </c>
      <c r="J146" s="139">
        <v>8.9010989010989032</v>
      </c>
      <c r="K146" s="139">
        <v>153.07692307692312</v>
      </c>
      <c r="L146" s="139">
        <v>7.1428571428571432</v>
      </c>
      <c r="M146" s="123">
        <v>0.98713608666215302</v>
      </c>
    </row>
    <row r="147" spans="1:13" x14ac:dyDescent="0.25">
      <c r="A147" s="133" t="s">
        <v>83</v>
      </c>
      <c r="B147" s="134" t="s">
        <v>1265</v>
      </c>
      <c r="C147" s="139">
        <v>12.166666666666666</v>
      </c>
      <c r="D147" s="139">
        <v>1227</v>
      </c>
      <c r="E147" s="139">
        <v>100.84931506849317</v>
      </c>
      <c r="F147" s="139">
        <v>1167</v>
      </c>
      <c r="G147" s="139">
        <v>95.91780821917807</v>
      </c>
      <c r="H147" s="139">
        <v>93</v>
      </c>
      <c r="I147" s="139">
        <v>79.315068493150704</v>
      </c>
      <c r="J147" s="139">
        <v>21.534246575342465</v>
      </c>
      <c r="K147" s="139">
        <v>77.671232876712338</v>
      </c>
      <c r="L147" s="139">
        <v>18.246575342465754</v>
      </c>
      <c r="M147" s="123">
        <v>0.9511002444987775</v>
      </c>
    </row>
    <row r="148" spans="1:13" x14ac:dyDescent="0.25">
      <c r="A148" s="133" t="s">
        <v>83</v>
      </c>
      <c r="B148" s="134" t="s">
        <v>1268</v>
      </c>
      <c r="C148" s="139">
        <v>12.166666666666666</v>
      </c>
      <c r="D148" s="139">
        <v>1277</v>
      </c>
      <c r="E148" s="139">
        <v>104.95890410958903</v>
      </c>
      <c r="F148" s="139">
        <v>926</v>
      </c>
      <c r="G148" s="139">
        <v>76.109589041095887</v>
      </c>
      <c r="H148" s="139">
        <v>3</v>
      </c>
      <c r="I148" s="139">
        <v>89.835616438356126</v>
      </c>
      <c r="J148" s="139">
        <v>15.123287671232879</v>
      </c>
      <c r="K148" s="139">
        <v>64.767123287671225</v>
      </c>
      <c r="L148" s="139">
        <v>11.342465753424657</v>
      </c>
      <c r="M148" s="123">
        <v>0.72513703993735312</v>
      </c>
    </row>
    <row r="149" spans="1:13" x14ac:dyDescent="0.25">
      <c r="A149" s="133" t="s">
        <v>83</v>
      </c>
      <c r="B149" s="134" t="s">
        <v>1273</v>
      </c>
      <c r="C149" s="139">
        <v>12.166666666666666</v>
      </c>
      <c r="D149" s="139">
        <v>679</v>
      </c>
      <c r="E149" s="139">
        <v>55.808219178082226</v>
      </c>
      <c r="F149" s="139">
        <v>664</v>
      </c>
      <c r="G149" s="139">
        <v>54.575342465753458</v>
      </c>
      <c r="H149" s="139">
        <v>3</v>
      </c>
      <c r="I149" s="139">
        <v>49.972602739726064</v>
      </c>
      <c r="J149" s="139">
        <v>5.8356164383561646</v>
      </c>
      <c r="K149" s="139">
        <v>49.808219178082226</v>
      </c>
      <c r="L149" s="139">
        <v>4.7671232876712333</v>
      </c>
      <c r="M149" s="123">
        <v>0.9779086892488954</v>
      </c>
    </row>
    <row r="150" spans="1:13" x14ac:dyDescent="0.25">
      <c r="A150" s="133" t="s">
        <v>83</v>
      </c>
      <c r="B150" s="134" t="s">
        <v>1275</v>
      </c>
      <c r="C150" s="139">
        <v>12.166666666666666</v>
      </c>
      <c r="D150" s="139">
        <v>556</v>
      </c>
      <c r="E150" s="139">
        <v>45.69863013698631</v>
      </c>
      <c r="F150" s="139">
        <v>528</v>
      </c>
      <c r="G150" s="139">
        <v>43.397260273972599</v>
      </c>
      <c r="H150" s="139">
        <v>2</v>
      </c>
      <c r="I150" s="139">
        <v>40.684931506849317</v>
      </c>
      <c r="J150" s="139">
        <v>5.0136986301369868</v>
      </c>
      <c r="K150" s="139">
        <v>39.534246575342465</v>
      </c>
      <c r="L150" s="139">
        <v>3.8630136986301373</v>
      </c>
      <c r="M150" s="123">
        <v>0.94964028776978415</v>
      </c>
    </row>
    <row r="151" spans="1:13" x14ac:dyDescent="0.25">
      <c r="A151" s="133" t="s">
        <v>83</v>
      </c>
      <c r="B151" s="134" t="s">
        <v>1262</v>
      </c>
      <c r="C151" s="139">
        <v>12.166666666666666</v>
      </c>
      <c r="D151" s="139">
        <v>1379</v>
      </c>
      <c r="E151" s="139">
        <v>113.34246575342462</v>
      </c>
      <c r="F151" s="139">
        <v>1213</v>
      </c>
      <c r="G151" s="139">
        <v>99.698630136986282</v>
      </c>
      <c r="H151" s="139">
        <v>0</v>
      </c>
      <c r="I151" s="139">
        <v>108.90410958904107</v>
      </c>
      <c r="J151" s="139">
        <v>4.4383561643835616</v>
      </c>
      <c r="K151" s="139">
        <v>95.260273972602704</v>
      </c>
      <c r="L151" s="139">
        <v>4.4383561643835616</v>
      </c>
      <c r="M151" s="123">
        <v>0.87962291515591007</v>
      </c>
    </row>
    <row r="152" spans="1:13" x14ac:dyDescent="0.25">
      <c r="A152" s="133" t="s">
        <v>83</v>
      </c>
      <c r="B152" s="134" t="s">
        <v>1269</v>
      </c>
      <c r="C152" s="139">
        <v>12.166666666666666</v>
      </c>
      <c r="D152" s="139">
        <v>1204</v>
      </c>
      <c r="E152" s="139">
        <v>98.958904109589014</v>
      </c>
      <c r="F152" s="139">
        <v>1100</v>
      </c>
      <c r="G152" s="139">
        <v>90.410958904109563</v>
      </c>
      <c r="H152" s="139">
        <v>6</v>
      </c>
      <c r="I152" s="139">
        <v>66.328767123287662</v>
      </c>
      <c r="J152" s="139">
        <v>32.630136986301366</v>
      </c>
      <c r="K152" s="139">
        <v>66.328767123287662</v>
      </c>
      <c r="L152" s="139">
        <v>24.082191780821923</v>
      </c>
      <c r="M152" s="123">
        <v>0.91362126245847175</v>
      </c>
    </row>
    <row r="153" spans="1:13" x14ac:dyDescent="0.25">
      <c r="A153" s="133" t="s">
        <v>83</v>
      </c>
      <c r="B153" s="134" t="s">
        <v>1277</v>
      </c>
      <c r="C153" s="139">
        <v>12.166666666666666</v>
      </c>
      <c r="D153" s="139">
        <v>1985</v>
      </c>
      <c r="E153" s="139">
        <v>163.15068493150673</v>
      </c>
      <c r="F153" s="139">
        <v>292</v>
      </c>
      <c r="G153" s="139">
        <v>23.999999999999996</v>
      </c>
      <c r="H153" s="139">
        <v>10</v>
      </c>
      <c r="I153" s="139">
        <v>143.83561643835606</v>
      </c>
      <c r="J153" s="139">
        <v>19.315068493150687</v>
      </c>
      <c r="K153" s="139">
        <v>6.3287671232876725</v>
      </c>
      <c r="L153" s="139">
        <v>17.671232876712327</v>
      </c>
      <c r="M153" s="123">
        <v>0.14710327455919395</v>
      </c>
    </row>
    <row r="154" spans="1:13" x14ac:dyDescent="0.25">
      <c r="A154" s="133" t="s">
        <v>83</v>
      </c>
      <c r="B154" s="134" t="s">
        <v>1258</v>
      </c>
      <c r="C154" s="139">
        <v>12.166666666666666</v>
      </c>
      <c r="D154" s="139">
        <v>617</v>
      </c>
      <c r="E154" s="139">
        <v>50.712328767123296</v>
      </c>
      <c r="F154" s="139">
        <v>598</v>
      </c>
      <c r="G154" s="139">
        <v>49.150684931506859</v>
      </c>
      <c r="H154" s="139">
        <v>1</v>
      </c>
      <c r="I154" s="139">
        <v>43.643835616438366</v>
      </c>
      <c r="J154" s="139">
        <v>7.0684931506849313</v>
      </c>
      <c r="K154" s="139">
        <v>43.808219178082204</v>
      </c>
      <c r="L154" s="139">
        <v>5.3424657534246585</v>
      </c>
      <c r="M154" s="123">
        <v>0.9692058346839546</v>
      </c>
    </row>
    <row r="155" spans="1:13" x14ac:dyDescent="0.25">
      <c r="A155" s="133" t="s">
        <v>83</v>
      </c>
      <c r="B155" s="134" t="s">
        <v>1263</v>
      </c>
      <c r="C155" s="139">
        <v>12.166666666666666</v>
      </c>
      <c r="D155" s="139">
        <v>1886</v>
      </c>
      <c r="E155" s="139">
        <v>155.01369863013696</v>
      </c>
      <c r="F155" s="139">
        <v>1865</v>
      </c>
      <c r="G155" s="139">
        <v>153.28767123287668</v>
      </c>
      <c r="H155" s="139">
        <v>6</v>
      </c>
      <c r="I155" s="139">
        <v>142.68493150684932</v>
      </c>
      <c r="J155" s="139">
        <v>12.328767123287671</v>
      </c>
      <c r="K155" s="139">
        <v>142.93150684931507</v>
      </c>
      <c r="L155" s="139">
        <v>10.356164383561644</v>
      </c>
      <c r="M155" s="123">
        <v>0.9888653234358431</v>
      </c>
    </row>
    <row r="156" spans="1:13" x14ac:dyDescent="0.25">
      <c r="A156" s="133" t="s">
        <v>83</v>
      </c>
      <c r="B156" s="134" t="s">
        <v>1266</v>
      </c>
      <c r="C156" s="139">
        <v>12.166666666666666</v>
      </c>
      <c r="D156" s="139">
        <v>1187</v>
      </c>
      <c r="E156" s="139">
        <v>97.561643835616408</v>
      </c>
      <c r="F156" s="139">
        <v>1152</v>
      </c>
      <c r="G156" s="139">
        <v>94.684931506849267</v>
      </c>
      <c r="H156" s="139">
        <v>5</v>
      </c>
      <c r="I156" s="139">
        <v>74.547945205479451</v>
      </c>
      <c r="J156" s="139">
        <v>23.013698630136986</v>
      </c>
      <c r="K156" s="139">
        <v>74.136986301369831</v>
      </c>
      <c r="L156" s="139">
        <v>20.547945205479451</v>
      </c>
      <c r="M156" s="123">
        <v>0.97051390058972198</v>
      </c>
    </row>
    <row r="157" spans="1:13" x14ac:dyDescent="0.25">
      <c r="A157" s="133" t="s">
        <v>83</v>
      </c>
      <c r="B157" s="134" t="s">
        <v>1259</v>
      </c>
      <c r="C157" s="139">
        <v>12.166666666666666</v>
      </c>
      <c r="D157" s="139">
        <v>752</v>
      </c>
      <c r="E157" s="139">
        <v>61.808219178082197</v>
      </c>
      <c r="F157" s="139">
        <v>615</v>
      </c>
      <c r="G157" s="139">
        <v>50.547945205479479</v>
      </c>
      <c r="H157" s="139">
        <v>5</v>
      </c>
      <c r="I157" s="139">
        <v>54.493150684931521</v>
      </c>
      <c r="J157" s="139">
        <v>7.3150684931506849</v>
      </c>
      <c r="K157" s="139">
        <v>43.89041095890412</v>
      </c>
      <c r="L157" s="139">
        <v>6.6575342465753433</v>
      </c>
      <c r="M157" s="123">
        <v>0.81781914893617025</v>
      </c>
    </row>
    <row r="158" spans="1:13" x14ac:dyDescent="0.25">
      <c r="A158" s="133" t="s">
        <v>83</v>
      </c>
      <c r="B158" s="134" t="s">
        <v>1270</v>
      </c>
      <c r="C158" s="139">
        <v>12.166666666666666</v>
      </c>
      <c r="D158" s="139">
        <v>1292</v>
      </c>
      <c r="E158" s="139">
        <v>106.19178082191773</v>
      </c>
      <c r="F158" s="139">
        <v>126</v>
      </c>
      <c r="G158" s="139">
        <v>10.356164383561646</v>
      </c>
      <c r="H158" s="139">
        <v>10</v>
      </c>
      <c r="I158" s="139">
        <v>90.739726027397182</v>
      </c>
      <c r="J158" s="139">
        <v>15.452054794520549</v>
      </c>
      <c r="K158" s="139">
        <v>0.82191780821917815</v>
      </c>
      <c r="L158" s="139">
        <v>9.5342465753424683</v>
      </c>
      <c r="M158" s="123">
        <v>9.7523219814241488E-2</v>
      </c>
    </row>
    <row r="159" spans="1:13" x14ac:dyDescent="0.25">
      <c r="A159" s="133" t="s">
        <v>83</v>
      </c>
      <c r="B159" s="134" t="s">
        <v>1260</v>
      </c>
      <c r="C159" s="139">
        <v>12.166666666666666</v>
      </c>
      <c r="D159" s="139">
        <v>918</v>
      </c>
      <c r="E159" s="139">
        <v>75.452054794520535</v>
      </c>
      <c r="F159" s="139">
        <v>896</v>
      </c>
      <c r="G159" s="139">
        <v>73.643835616438338</v>
      </c>
      <c r="H159" s="139">
        <v>3</v>
      </c>
      <c r="I159" s="139">
        <v>68.876712328767113</v>
      </c>
      <c r="J159" s="139">
        <v>6.5753424657534252</v>
      </c>
      <c r="K159" s="139">
        <v>67.972602739726014</v>
      </c>
      <c r="L159" s="139">
        <v>5.6712328767123292</v>
      </c>
      <c r="M159" s="123">
        <v>0.97603485838779958</v>
      </c>
    </row>
    <row r="160" spans="1:13" x14ac:dyDescent="0.25">
      <c r="A160" s="133" t="s">
        <v>83</v>
      </c>
      <c r="B160" s="134" t="s">
        <v>1271</v>
      </c>
      <c r="C160" s="139">
        <v>12.166666666666666</v>
      </c>
      <c r="D160" s="139">
        <v>1192</v>
      </c>
      <c r="E160" s="139">
        <v>97.972602739725971</v>
      </c>
      <c r="F160" s="139">
        <v>902</v>
      </c>
      <c r="G160" s="139">
        <v>74.136986301369831</v>
      </c>
      <c r="H160" s="139">
        <v>33</v>
      </c>
      <c r="I160" s="139">
        <v>74.794520547945183</v>
      </c>
      <c r="J160" s="139">
        <v>23.178082191780824</v>
      </c>
      <c r="K160" s="139">
        <v>52.027397260273993</v>
      </c>
      <c r="L160" s="139">
        <v>22.109589041095891</v>
      </c>
      <c r="M160" s="123">
        <v>0.75671140939597314</v>
      </c>
    </row>
    <row r="161" spans="1:13" x14ac:dyDescent="0.25">
      <c r="A161" s="133" t="s">
        <v>83</v>
      </c>
      <c r="B161" s="134" t="s">
        <v>1385</v>
      </c>
      <c r="C161" s="139">
        <v>12.166666666666666</v>
      </c>
      <c r="D161" s="139">
        <v>817</v>
      </c>
      <c r="E161" s="139">
        <v>67.150684931506831</v>
      </c>
      <c r="F161" s="139">
        <v>652</v>
      </c>
      <c r="G161" s="139">
        <v>53.589041095890416</v>
      </c>
      <c r="H161" s="139">
        <v>0</v>
      </c>
      <c r="I161" s="139">
        <v>67.150684931506831</v>
      </c>
      <c r="J161" s="139"/>
      <c r="K161" s="139">
        <v>53.589041095890416</v>
      </c>
      <c r="L161" s="139"/>
      <c r="M161" s="123">
        <v>0.79804161566707466</v>
      </c>
    </row>
    <row r="162" spans="1:13" x14ac:dyDescent="0.25">
      <c r="A162" s="124" t="s">
        <v>28</v>
      </c>
      <c r="B162" s="124"/>
      <c r="C162" s="125"/>
      <c r="D162" s="125"/>
      <c r="E162" s="125">
        <v>90.60093331326209</v>
      </c>
      <c r="F162" s="125"/>
      <c r="G162" s="125">
        <v>74.288266825491377</v>
      </c>
      <c r="H162" s="125"/>
      <c r="I162" s="125">
        <v>77.967694009385497</v>
      </c>
      <c r="J162" s="125">
        <v>13.207477454052794</v>
      </c>
      <c r="K162" s="125">
        <v>63.856809063479709</v>
      </c>
      <c r="L162" s="125">
        <v>10.905614933012194</v>
      </c>
      <c r="M162" s="125"/>
    </row>
    <row r="163" spans="1:13" x14ac:dyDescent="0.25">
      <c r="A163" s="126" t="s">
        <v>89</v>
      </c>
      <c r="B163" s="126"/>
      <c r="C163" s="127"/>
      <c r="D163" s="127">
        <v>24725</v>
      </c>
      <c r="E163" s="127"/>
      <c r="F163" s="127">
        <v>20175</v>
      </c>
      <c r="G163" s="127"/>
      <c r="H163" s="127">
        <v>233</v>
      </c>
      <c r="I163" s="127"/>
      <c r="J163" s="127"/>
      <c r="K163" s="127"/>
      <c r="L163" s="127"/>
      <c r="M163" s="128">
        <v>0.81597573306370075</v>
      </c>
    </row>
    <row r="164" spans="1:13" x14ac:dyDescent="0.25">
      <c r="A164" s="133" t="s">
        <v>90</v>
      </c>
      <c r="B164" s="134" t="s">
        <v>1278</v>
      </c>
      <c r="C164" s="139">
        <v>12.166666666666666</v>
      </c>
      <c r="D164" s="139">
        <v>555</v>
      </c>
      <c r="E164" s="139">
        <v>45.616438356164402</v>
      </c>
      <c r="F164" s="139">
        <v>708</v>
      </c>
      <c r="G164" s="139">
        <v>58.191780821917803</v>
      </c>
      <c r="H164" s="139">
        <v>16</v>
      </c>
      <c r="I164" s="139">
        <v>33.205479452054803</v>
      </c>
      <c r="J164" s="139">
        <v>12.410958904109588</v>
      </c>
      <c r="K164" s="139">
        <v>46.027397260273979</v>
      </c>
      <c r="L164" s="139">
        <v>12.164383561643836</v>
      </c>
      <c r="M164" s="123">
        <v>1.2756756756756757</v>
      </c>
    </row>
    <row r="165" spans="1:13" x14ac:dyDescent="0.25">
      <c r="A165" s="133" t="s">
        <v>90</v>
      </c>
      <c r="B165" s="134" t="s">
        <v>1279</v>
      </c>
      <c r="C165" s="139">
        <v>12.166666666666666</v>
      </c>
      <c r="D165" s="139">
        <v>1121</v>
      </c>
      <c r="E165" s="139">
        <v>92.136986301369888</v>
      </c>
      <c r="F165" s="139">
        <v>1111</v>
      </c>
      <c r="G165" s="139">
        <v>91.315068493150704</v>
      </c>
      <c r="H165" s="139">
        <v>4</v>
      </c>
      <c r="I165" s="139">
        <v>77.589041095890423</v>
      </c>
      <c r="J165" s="139">
        <v>14.547945205479454</v>
      </c>
      <c r="K165" s="139">
        <v>77.589041095890423</v>
      </c>
      <c r="L165" s="139">
        <v>13.726027397260271</v>
      </c>
      <c r="M165" s="123">
        <v>0.99107939339875106</v>
      </c>
    </row>
    <row r="166" spans="1:13" x14ac:dyDescent="0.25">
      <c r="A166" s="133" t="s">
        <v>90</v>
      </c>
      <c r="B166" s="134" t="s">
        <v>1280</v>
      </c>
      <c r="C166" s="139">
        <v>12.166666666666666</v>
      </c>
      <c r="D166" s="139">
        <v>1101</v>
      </c>
      <c r="E166" s="139">
        <v>90.493150684931464</v>
      </c>
      <c r="F166" s="139">
        <v>1045</v>
      </c>
      <c r="G166" s="139">
        <v>85.89041095890407</v>
      </c>
      <c r="H166" s="139">
        <v>14</v>
      </c>
      <c r="I166" s="139">
        <v>77.67123287671231</v>
      </c>
      <c r="J166" s="139">
        <v>12.821917808219178</v>
      </c>
      <c r="K166" s="139">
        <v>77.917808219178056</v>
      </c>
      <c r="L166" s="139">
        <v>7.9726027397260282</v>
      </c>
      <c r="M166" s="123">
        <v>0.94913714804722982</v>
      </c>
    </row>
    <row r="167" spans="1:13" x14ac:dyDescent="0.25">
      <c r="A167" s="133" t="s">
        <v>90</v>
      </c>
      <c r="B167" s="134" t="s">
        <v>1281</v>
      </c>
      <c r="C167" s="139">
        <v>12.166666666666666</v>
      </c>
      <c r="D167" s="139">
        <v>690</v>
      </c>
      <c r="E167" s="139">
        <v>56.712328767123289</v>
      </c>
      <c r="F167" s="139">
        <v>653</v>
      </c>
      <c r="G167" s="139">
        <v>53.671232876712324</v>
      </c>
      <c r="H167" s="139">
        <v>0</v>
      </c>
      <c r="I167" s="139">
        <v>42.904109589041106</v>
      </c>
      <c r="J167" s="139">
        <v>13.80821917808219</v>
      </c>
      <c r="K167" s="139">
        <v>42.904109589041106</v>
      </c>
      <c r="L167" s="139">
        <v>10.767123287671234</v>
      </c>
      <c r="M167" s="123">
        <v>0.94637681159420295</v>
      </c>
    </row>
    <row r="168" spans="1:13" x14ac:dyDescent="0.25">
      <c r="A168" s="133" t="s">
        <v>90</v>
      </c>
      <c r="B168" s="134" t="s">
        <v>1282</v>
      </c>
      <c r="C168" s="139">
        <v>9.1</v>
      </c>
      <c r="D168" s="139">
        <v>411</v>
      </c>
      <c r="E168" s="139">
        <v>45.164835164835146</v>
      </c>
      <c r="F168" s="139">
        <v>379</v>
      </c>
      <c r="G168" s="139">
        <v>41.648351648351642</v>
      </c>
      <c r="H168" s="139">
        <v>10</v>
      </c>
      <c r="I168" s="139">
        <v>38.351648351648343</v>
      </c>
      <c r="J168" s="139">
        <v>6.8131868131868139</v>
      </c>
      <c r="K168" s="139">
        <v>37.582417582417584</v>
      </c>
      <c r="L168" s="139">
        <v>4.0659340659340657</v>
      </c>
      <c r="M168" s="123">
        <v>0.92214111922141118</v>
      </c>
    </row>
    <row r="169" spans="1:13" x14ac:dyDescent="0.25">
      <c r="A169" s="133" t="s">
        <v>90</v>
      </c>
      <c r="B169" s="134" t="s">
        <v>1283</v>
      </c>
      <c r="C169" s="139">
        <v>11.966666666666667</v>
      </c>
      <c r="D169" s="139">
        <v>1051</v>
      </c>
      <c r="E169" s="139">
        <v>87.827298050139305</v>
      </c>
      <c r="F169" s="139">
        <v>821</v>
      </c>
      <c r="G169" s="139">
        <v>68.607242339832908</v>
      </c>
      <c r="H169" s="139">
        <v>13</v>
      </c>
      <c r="I169" s="139">
        <v>73.28690807799444</v>
      </c>
      <c r="J169" s="139">
        <v>14.540389972144844</v>
      </c>
      <c r="K169" s="139">
        <v>55.73816155988861</v>
      </c>
      <c r="L169" s="139">
        <v>12.869080779944287</v>
      </c>
      <c r="M169" s="123">
        <v>0.7811607992388202</v>
      </c>
    </row>
    <row r="170" spans="1:13" x14ac:dyDescent="0.25">
      <c r="A170" s="133" t="s">
        <v>90</v>
      </c>
      <c r="B170" s="134" t="s">
        <v>1284</v>
      </c>
      <c r="C170" s="139">
        <v>12.166666666666666</v>
      </c>
      <c r="D170" s="139">
        <v>566</v>
      </c>
      <c r="E170" s="139">
        <v>46.520547945205493</v>
      </c>
      <c r="F170" s="139">
        <v>331</v>
      </c>
      <c r="G170" s="139">
        <v>27.205479452054806</v>
      </c>
      <c r="H170" s="139">
        <v>12</v>
      </c>
      <c r="I170" s="139">
        <v>31.31506849315069</v>
      </c>
      <c r="J170" s="139">
        <v>15.205479452054796</v>
      </c>
      <c r="K170" s="139">
        <v>13.397260273972602</v>
      </c>
      <c r="L170" s="139">
        <v>13.808219178082192</v>
      </c>
      <c r="M170" s="123">
        <v>0.5848056537102474</v>
      </c>
    </row>
    <row r="171" spans="1:13" x14ac:dyDescent="0.25">
      <c r="A171" s="133" t="s">
        <v>90</v>
      </c>
      <c r="B171" s="134" t="s">
        <v>1285</v>
      </c>
      <c r="C171" s="139">
        <v>11.766666666666667</v>
      </c>
      <c r="D171" s="139">
        <v>638</v>
      </c>
      <c r="E171" s="139">
        <v>54.220963172804531</v>
      </c>
      <c r="F171" s="139">
        <v>158</v>
      </c>
      <c r="G171" s="139">
        <v>13.427762039660054</v>
      </c>
      <c r="H171" s="139">
        <v>12</v>
      </c>
      <c r="I171" s="139">
        <v>40.028328611898012</v>
      </c>
      <c r="J171" s="139">
        <v>14.192634560906514</v>
      </c>
      <c r="K171" s="139">
        <v>0</v>
      </c>
      <c r="L171" s="139">
        <v>13.427762039660054</v>
      </c>
      <c r="M171" s="123">
        <v>0.2476489028213166</v>
      </c>
    </row>
    <row r="172" spans="1:13" x14ac:dyDescent="0.25">
      <c r="A172" s="133" t="s">
        <v>90</v>
      </c>
      <c r="B172" s="134" t="s">
        <v>1286</v>
      </c>
      <c r="C172" s="139">
        <v>11.966666666666667</v>
      </c>
      <c r="D172" s="139">
        <v>976</v>
      </c>
      <c r="E172" s="139">
        <v>81.55988857938722</v>
      </c>
      <c r="F172" s="139">
        <v>974</v>
      </c>
      <c r="G172" s="139">
        <v>81.392757660167163</v>
      </c>
      <c r="H172" s="139">
        <v>10</v>
      </c>
      <c r="I172" s="139">
        <v>66.183844011142085</v>
      </c>
      <c r="J172" s="139">
        <v>15.376044568245126</v>
      </c>
      <c r="K172" s="139">
        <v>66.016713091922028</v>
      </c>
      <c r="L172" s="139">
        <v>15.376044568245124</v>
      </c>
      <c r="M172" s="123">
        <v>0.99795081967213117</v>
      </c>
    </row>
    <row r="173" spans="1:13" x14ac:dyDescent="0.25">
      <c r="A173" s="133" t="s">
        <v>90</v>
      </c>
      <c r="B173" s="134" t="s">
        <v>1287</v>
      </c>
      <c r="C173" s="139">
        <v>12.166666666666666</v>
      </c>
      <c r="D173" s="139">
        <v>947</v>
      </c>
      <c r="E173" s="139">
        <v>77.835616438356141</v>
      </c>
      <c r="F173" s="139">
        <v>107</v>
      </c>
      <c r="G173" s="139">
        <v>8.794520547945206</v>
      </c>
      <c r="H173" s="139">
        <v>18</v>
      </c>
      <c r="I173" s="139">
        <v>63.369863013698627</v>
      </c>
      <c r="J173" s="139">
        <v>14.465753424657535</v>
      </c>
      <c r="K173" s="139">
        <v>0</v>
      </c>
      <c r="L173" s="139">
        <v>8.794520547945206</v>
      </c>
      <c r="M173" s="123">
        <v>0.11298838437170011</v>
      </c>
    </row>
    <row r="174" spans="1:13" x14ac:dyDescent="0.25">
      <c r="A174" s="133" t="s">
        <v>90</v>
      </c>
      <c r="B174" s="134" t="s">
        <v>1288</v>
      </c>
      <c r="C174" s="139">
        <v>12.166666666666666</v>
      </c>
      <c r="D174" s="139">
        <v>642</v>
      </c>
      <c r="E174" s="139">
        <v>52.767123287671239</v>
      </c>
      <c r="F174" s="139">
        <v>638</v>
      </c>
      <c r="G174" s="139">
        <v>52.438356164383578</v>
      </c>
      <c r="H174" s="139">
        <v>5</v>
      </c>
      <c r="I174" s="139">
        <v>37.397260273972627</v>
      </c>
      <c r="J174" s="139">
        <v>15.369863013698629</v>
      </c>
      <c r="K174" s="139">
        <v>37.315068493150712</v>
      </c>
      <c r="L174" s="139">
        <v>15.123287671232875</v>
      </c>
      <c r="M174" s="123">
        <v>0.99376947040498442</v>
      </c>
    </row>
    <row r="175" spans="1:13" x14ac:dyDescent="0.25">
      <c r="A175" s="133" t="s">
        <v>90</v>
      </c>
      <c r="B175" s="134" t="s">
        <v>1289</v>
      </c>
      <c r="C175" s="139">
        <v>12.166666666666666</v>
      </c>
      <c r="D175" s="139">
        <v>1117</v>
      </c>
      <c r="E175" s="139">
        <v>91.808219178082183</v>
      </c>
      <c r="F175" s="139">
        <v>1093</v>
      </c>
      <c r="G175" s="139">
        <v>89.835616438356155</v>
      </c>
      <c r="H175" s="139">
        <v>5</v>
      </c>
      <c r="I175" s="139">
        <v>84.082191780821901</v>
      </c>
      <c r="J175" s="139">
        <v>7.7260273972602747</v>
      </c>
      <c r="K175" s="139">
        <v>84.082191780821901</v>
      </c>
      <c r="L175" s="139">
        <v>5.7534246575342474</v>
      </c>
      <c r="M175" s="123">
        <v>0.9785138764547896</v>
      </c>
    </row>
    <row r="176" spans="1:13" x14ac:dyDescent="0.25">
      <c r="A176" s="133" t="s">
        <v>90</v>
      </c>
      <c r="B176" s="134" t="s">
        <v>1290</v>
      </c>
      <c r="C176" s="139">
        <v>12.166666666666666</v>
      </c>
      <c r="D176" s="139">
        <v>723</v>
      </c>
      <c r="E176" s="139">
        <v>59.42465753424657</v>
      </c>
      <c r="F176" s="139">
        <v>670</v>
      </c>
      <c r="G176" s="139">
        <v>55.068493150684944</v>
      </c>
      <c r="H176" s="139">
        <v>3</v>
      </c>
      <c r="I176" s="139">
        <v>44.794520547945211</v>
      </c>
      <c r="J176" s="139">
        <v>14.63013698630137</v>
      </c>
      <c r="K176" s="139">
        <v>43.561643835616451</v>
      </c>
      <c r="L176" s="139">
        <v>11.506849315068495</v>
      </c>
      <c r="M176" s="123">
        <v>0.92669432918395578</v>
      </c>
    </row>
    <row r="177" spans="1:13" x14ac:dyDescent="0.25">
      <c r="A177" s="133" t="s">
        <v>90</v>
      </c>
      <c r="B177" s="134" t="s">
        <v>1291</v>
      </c>
      <c r="C177" s="139">
        <v>12.166666666666666</v>
      </c>
      <c r="D177" s="139">
        <v>1084</v>
      </c>
      <c r="E177" s="139">
        <v>89.095890410958873</v>
      </c>
      <c r="F177" s="139">
        <v>1078</v>
      </c>
      <c r="G177" s="139">
        <v>88.602739726027366</v>
      </c>
      <c r="H177" s="139">
        <v>12</v>
      </c>
      <c r="I177" s="139">
        <v>74.136986301369859</v>
      </c>
      <c r="J177" s="139">
        <v>14.958904109589042</v>
      </c>
      <c r="K177" s="139">
        <v>74.136986301369859</v>
      </c>
      <c r="L177" s="139">
        <v>14.465753424657537</v>
      </c>
      <c r="M177" s="123">
        <v>0.99446494464944646</v>
      </c>
    </row>
    <row r="178" spans="1:13" x14ac:dyDescent="0.25">
      <c r="A178" s="133" t="s">
        <v>90</v>
      </c>
      <c r="B178" s="134" t="s">
        <v>1292</v>
      </c>
      <c r="C178" s="139">
        <v>12.166666666666666</v>
      </c>
      <c r="D178" s="139">
        <v>578</v>
      </c>
      <c r="E178" s="139">
        <v>47.506849315068479</v>
      </c>
      <c r="F178" s="139">
        <v>567</v>
      </c>
      <c r="G178" s="139">
        <v>46.602739726027394</v>
      </c>
      <c r="H178" s="139">
        <v>0</v>
      </c>
      <c r="I178" s="139">
        <v>34.273972602739718</v>
      </c>
      <c r="J178" s="139">
        <v>13.232876712328768</v>
      </c>
      <c r="K178" s="139">
        <v>33.369863013698634</v>
      </c>
      <c r="L178" s="139">
        <v>13.232876712328769</v>
      </c>
      <c r="M178" s="123">
        <v>0.98096885813148793</v>
      </c>
    </row>
    <row r="179" spans="1:13" x14ac:dyDescent="0.25">
      <c r="A179" s="133" t="s">
        <v>90</v>
      </c>
      <c r="B179" s="134" t="s">
        <v>1293</v>
      </c>
      <c r="C179" s="139">
        <v>12.166666666666666</v>
      </c>
      <c r="D179" s="139">
        <v>1541</v>
      </c>
      <c r="E179" s="139">
        <v>126.65753424657535</v>
      </c>
      <c r="F179" s="139">
        <v>1501</v>
      </c>
      <c r="G179" s="139">
        <v>123.36986301369865</v>
      </c>
      <c r="H179" s="139">
        <v>12</v>
      </c>
      <c r="I179" s="139">
        <v>99.698630136986324</v>
      </c>
      <c r="J179" s="139">
        <v>26.958904109589046</v>
      </c>
      <c r="K179" s="139">
        <v>99.534246575342493</v>
      </c>
      <c r="L179" s="139">
        <v>23.835616438356169</v>
      </c>
      <c r="M179" s="123">
        <v>0.97404282933160291</v>
      </c>
    </row>
    <row r="180" spans="1:13" x14ac:dyDescent="0.25">
      <c r="A180" s="133" t="s">
        <v>90</v>
      </c>
      <c r="B180" s="134" t="s">
        <v>1294</v>
      </c>
      <c r="C180" s="139">
        <v>12.166666666666666</v>
      </c>
      <c r="D180" s="139">
        <v>1016</v>
      </c>
      <c r="E180" s="139">
        <v>83.506849315068479</v>
      </c>
      <c r="F180" s="139">
        <v>540</v>
      </c>
      <c r="G180" s="139">
        <v>44.383561643835613</v>
      </c>
      <c r="H180" s="139">
        <v>7</v>
      </c>
      <c r="I180" s="139">
        <v>70.191780821917817</v>
      </c>
      <c r="J180" s="139">
        <v>13.315068493150685</v>
      </c>
      <c r="K180" s="139">
        <v>32.630136986301366</v>
      </c>
      <c r="L180" s="139">
        <v>11.75342465753425</v>
      </c>
      <c r="M180" s="123">
        <v>0.53149606299212604</v>
      </c>
    </row>
    <row r="181" spans="1:13" x14ac:dyDescent="0.25">
      <c r="A181" s="133" t="s">
        <v>90</v>
      </c>
      <c r="B181" s="134" t="s">
        <v>1295</v>
      </c>
      <c r="C181" s="139">
        <v>12.166666666666666</v>
      </c>
      <c r="D181" s="139">
        <v>1031</v>
      </c>
      <c r="E181" s="139">
        <v>84.739726027397253</v>
      </c>
      <c r="F181" s="139">
        <v>1001</v>
      </c>
      <c r="G181" s="139">
        <v>82.273972602739718</v>
      </c>
      <c r="H181" s="139">
        <v>9</v>
      </c>
      <c r="I181" s="139">
        <v>69.780821917808211</v>
      </c>
      <c r="J181" s="139">
        <v>14.958904109589042</v>
      </c>
      <c r="K181" s="139">
        <v>69.780821917808211</v>
      </c>
      <c r="L181" s="139">
        <v>12.493150684931507</v>
      </c>
      <c r="M181" s="123">
        <v>0.97090203685741994</v>
      </c>
    </row>
    <row r="182" spans="1:13" x14ac:dyDescent="0.25">
      <c r="A182" s="133" t="s">
        <v>90</v>
      </c>
      <c r="B182" s="134" t="s">
        <v>1296</v>
      </c>
      <c r="C182" s="139">
        <v>12.166666666666666</v>
      </c>
      <c r="D182" s="139">
        <v>1108</v>
      </c>
      <c r="E182" s="139">
        <v>91.068493150684901</v>
      </c>
      <c r="F182" s="139">
        <v>1044</v>
      </c>
      <c r="G182" s="139">
        <v>85.808219178082169</v>
      </c>
      <c r="H182" s="139">
        <v>7</v>
      </c>
      <c r="I182" s="139">
        <v>76.273972602739704</v>
      </c>
      <c r="J182" s="139">
        <v>14.794520547945204</v>
      </c>
      <c r="K182" s="139">
        <v>74.547945205479436</v>
      </c>
      <c r="L182" s="139">
        <v>11.260273972602739</v>
      </c>
      <c r="M182" s="123">
        <v>0.9422382671480144</v>
      </c>
    </row>
    <row r="183" spans="1:13" x14ac:dyDescent="0.25">
      <c r="A183" s="133" t="s">
        <v>90</v>
      </c>
      <c r="B183" s="134" t="s">
        <v>1297</v>
      </c>
      <c r="C183" s="139">
        <v>12.166666666666666</v>
      </c>
      <c r="D183" s="139">
        <v>1154</v>
      </c>
      <c r="E183" s="139">
        <v>94.849315068493155</v>
      </c>
      <c r="F183" s="139">
        <v>1109</v>
      </c>
      <c r="G183" s="139">
        <v>91.150684931506859</v>
      </c>
      <c r="H183" s="139">
        <v>14</v>
      </c>
      <c r="I183" s="139">
        <v>80.465753424657535</v>
      </c>
      <c r="J183" s="139">
        <v>14.383561643835618</v>
      </c>
      <c r="K183" s="139">
        <v>80.465753424657535</v>
      </c>
      <c r="L183" s="139">
        <v>10.684931506849317</v>
      </c>
      <c r="M183" s="123">
        <v>0.96100519930675909</v>
      </c>
    </row>
    <row r="184" spans="1:13" x14ac:dyDescent="0.25">
      <c r="A184" s="133" t="s">
        <v>90</v>
      </c>
      <c r="B184" s="134" t="s">
        <v>1298</v>
      </c>
      <c r="C184" s="139">
        <v>12.166666666666666</v>
      </c>
      <c r="D184" s="139">
        <v>1274</v>
      </c>
      <c r="E184" s="139">
        <v>104.71232876712328</v>
      </c>
      <c r="F184" s="139">
        <v>1164</v>
      </c>
      <c r="G184" s="139">
        <v>95.67123287671231</v>
      </c>
      <c r="H184" s="139">
        <v>13</v>
      </c>
      <c r="I184" s="139">
        <v>90.575342465753423</v>
      </c>
      <c r="J184" s="139">
        <v>14.136986301369863</v>
      </c>
      <c r="K184" s="139">
        <v>82.931506849315056</v>
      </c>
      <c r="L184" s="139">
        <v>12.739726027397259</v>
      </c>
      <c r="M184" s="123">
        <v>0.91365777080062793</v>
      </c>
    </row>
    <row r="185" spans="1:13" x14ac:dyDescent="0.25">
      <c r="A185" s="133" t="s">
        <v>90</v>
      </c>
      <c r="B185" s="134" t="s">
        <v>1299</v>
      </c>
      <c r="C185" s="139">
        <v>12.166666666666666</v>
      </c>
      <c r="D185" s="139">
        <v>1447</v>
      </c>
      <c r="E185" s="139">
        <v>118.93150684931504</v>
      </c>
      <c r="F185" s="139">
        <v>1071</v>
      </c>
      <c r="G185" s="139">
        <v>88.027397260273958</v>
      </c>
      <c r="H185" s="139">
        <v>18</v>
      </c>
      <c r="I185" s="139">
        <v>104.30136986301369</v>
      </c>
      <c r="J185" s="139">
        <v>14.63013698630137</v>
      </c>
      <c r="K185" s="139">
        <v>77.835616438356169</v>
      </c>
      <c r="L185" s="139">
        <v>10.191780821917808</v>
      </c>
      <c r="M185" s="123">
        <v>0.74015203870076018</v>
      </c>
    </row>
    <row r="186" spans="1:13" x14ac:dyDescent="0.25">
      <c r="A186" s="133" t="s">
        <v>90</v>
      </c>
      <c r="B186" s="134" t="s">
        <v>1300</v>
      </c>
      <c r="C186" s="139">
        <v>12.166666666666666</v>
      </c>
      <c r="D186" s="139">
        <v>883</v>
      </c>
      <c r="E186" s="139">
        <v>72.575342465753423</v>
      </c>
      <c r="F186" s="139">
        <v>544</v>
      </c>
      <c r="G186" s="139">
        <v>44.712328767123282</v>
      </c>
      <c r="H186" s="139">
        <v>0</v>
      </c>
      <c r="I186" s="139">
        <v>55.150684931506859</v>
      </c>
      <c r="J186" s="139">
        <v>17.424657534246577</v>
      </c>
      <c r="K186" s="139">
        <v>30.164383561643845</v>
      </c>
      <c r="L186" s="139">
        <v>14.547945205479451</v>
      </c>
      <c r="M186" s="123">
        <v>0.61608154020385053</v>
      </c>
    </row>
    <row r="187" spans="1:13" x14ac:dyDescent="0.25">
      <c r="A187" s="133" t="s">
        <v>90</v>
      </c>
      <c r="B187" s="134" t="s">
        <v>1301</v>
      </c>
      <c r="C187" s="139">
        <v>12.166666666666666</v>
      </c>
      <c r="D187" s="139">
        <v>1829</v>
      </c>
      <c r="E187" s="139">
        <v>150.32876712328761</v>
      </c>
      <c r="F187" s="139">
        <v>300</v>
      </c>
      <c r="G187" s="139">
        <v>24.657534246575352</v>
      </c>
      <c r="H187" s="139">
        <v>141</v>
      </c>
      <c r="I187" s="139">
        <v>123.69863013698628</v>
      </c>
      <c r="J187" s="139">
        <v>26.630136986301373</v>
      </c>
      <c r="K187" s="139">
        <v>5.0136986301369877</v>
      </c>
      <c r="L187" s="139">
        <v>19.643835616438356</v>
      </c>
      <c r="M187" s="123">
        <v>0.16402405686167304</v>
      </c>
    </row>
    <row r="188" spans="1:13" x14ac:dyDescent="0.25">
      <c r="A188" s="133" t="s">
        <v>90</v>
      </c>
      <c r="B188" s="134" t="s">
        <v>1302</v>
      </c>
      <c r="C188" s="139">
        <v>12.166666666666666</v>
      </c>
      <c r="D188" s="139">
        <v>439</v>
      </c>
      <c r="E188" s="139">
        <v>36.08219178082193</v>
      </c>
      <c r="F188" s="139">
        <v>436</v>
      </c>
      <c r="G188" s="139">
        <v>35.835616438356155</v>
      </c>
      <c r="H188" s="139">
        <v>214</v>
      </c>
      <c r="I188" s="139">
        <v>17.753424657534246</v>
      </c>
      <c r="J188" s="139">
        <v>18.328767123287673</v>
      </c>
      <c r="K188" s="139">
        <v>19.150684931506852</v>
      </c>
      <c r="L188" s="139">
        <v>16.684931506849313</v>
      </c>
      <c r="M188" s="123">
        <v>0.99316628701594534</v>
      </c>
    </row>
    <row r="189" spans="1:13" x14ac:dyDescent="0.25">
      <c r="A189" s="133" t="s">
        <v>90</v>
      </c>
      <c r="B189" s="134" t="s">
        <v>1303</v>
      </c>
      <c r="C189" s="139">
        <v>12.166666666666666</v>
      </c>
      <c r="D189" s="139">
        <v>419</v>
      </c>
      <c r="E189" s="139">
        <v>34.438356164383563</v>
      </c>
      <c r="F189" s="139">
        <v>384</v>
      </c>
      <c r="G189" s="139">
        <v>31.561643835616444</v>
      </c>
      <c r="H189" s="139">
        <v>333</v>
      </c>
      <c r="I189" s="139">
        <v>16.520547945205482</v>
      </c>
      <c r="J189" s="139">
        <v>17.917808219178085</v>
      </c>
      <c r="K189" s="139">
        <v>16.93150684931507</v>
      </c>
      <c r="L189" s="139">
        <v>14.63013698630137</v>
      </c>
      <c r="M189" s="123">
        <v>0.91646778042959431</v>
      </c>
    </row>
    <row r="190" spans="1:13" x14ac:dyDescent="0.25">
      <c r="A190" s="124" t="s">
        <v>28</v>
      </c>
      <c r="B190" s="124"/>
      <c r="C190" s="125"/>
      <c r="D190" s="125"/>
      <c r="E190" s="125">
        <v>77.560815544047998</v>
      </c>
      <c r="F190" s="125"/>
      <c r="G190" s="125">
        <v>61.928638724565275</v>
      </c>
      <c r="H190" s="125">
        <v>34.692307692307693</v>
      </c>
      <c r="I190" s="125">
        <v>62.423131307084219</v>
      </c>
      <c r="J190" s="125">
        <v>15.137684236963793</v>
      </c>
      <c r="K190" s="125">
        <v>49.177883210273279</v>
      </c>
      <c r="L190" s="125">
        <v>12.750755514291992</v>
      </c>
      <c r="M190" s="125"/>
    </row>
    <row r="191" spans="1:13" x14ac:dyDescent="0.25">
      <c r="A191" s="126" t="s">
        <v>100</v>
      </c>
      <c r="B191" s="126"/>
      <c r="C191" s="127"/>
      <c r="D191" s="127">
        <v>24341</v>
      </c>
      <c r="E191" s="127"/>
      <c r="F191" s="127">
        <v>19427</v>
      </c>
      <c r="G191" s="127"/>
      <c r="H191" s="127">
        <v>902</v>
      </c>
      <c r="I191" s="127"/>
      <c r="J191" s="127"/>
      <c r="K191" s="127"/>
      <c r="L191" s="127"/>
      <c r="M191" s="128">
        <v>0.79811840105172338</v>
      </c>
    </row>
    <row r="192" spans="1:13" x14ac:dyDescent="0.25">
      <c r="A192" s="133" t="s">
        <v>101</v>
      </c>
      <c r="B192" s="134" t="s">
        <v>1304</v>
      </c>
      <c r="C192" s="139">
        <v>12.166666666666666</v>
      </c>
      <c r="D192" s="139">
        <v>1110</v>
      </c>
      <c r="E192" s="139">
        <v>91.232876712328761</v>
      </c>
      <c r="F192" s="139">
        <v>1102</v>
      </c>
      <c r="G192" s="139">
        <v>90.575342465753423</v>
      </c>
      <c r="H192" s="139">
        <v>7</v>
      </c>
      <c r="I192" s="139">
        <v>71.999999999999986</v>
      </c>
      <c r="J192" s="139">
        <v>19.232876712328775</v>
      </c>
      <c r="K192" s="139">
        <v>71.999999999999986</v>
      </c>
      <c r="L192" s="139">
        <v>18.57534246575343</v>
      </c>
      <c r="M192" s="123">
        <v>0.99279279279279276</v>
      </c>
    </row>
    <row r="193" spans="1:13" x14ac:dyDescent="0.25">
      <c r="A193" s="133" t="s">
        <v>101</v>
      </c>
      <c r="B193" s="134" t="s">
        <v>1305</v>
      </c>
      <c r="C193" s="139">
        <v>12.166666666666666</v>
      </c>
      <c r="D193" s="139">
        <v>394</v>
      </c>
      <c r="E193" s="139">
        <v>32.38356164383562</v>
      </c>
      <c r="F193" s="139">
        <v>369</v>
      </c>
      <c r="G193" s="139">
        <v>30.328767123287683</v>
      </c>
      <c r="H193" s="139">
        <v>5</v>
      </c>
      <c r="I193" s="139">
        <v>18.739726027397264</v>
      </c>
      <c r="J193" s="139">
        <v>13.643835616438356</v>
      </c>
      <c r="K193" s="139">
        <v>17.917808219178081</v>
      </c>
      <c r="L193" s="139">
        <v>12.410958904109592</v>
      </c>
      <c r="M193" s="123">
        <v>0.93654822335025378</v>
      </c>
    </row>
    <row r="194" spans="1:13" x14ac:dyDescent="0.25">
      <c r="A194" s="133" t="s">
        <v>101</v>
      </c>
      <c r="B194" s="134" t="s">
        <v>1306</v>
      </c>
      <c r="C194" s="139">
        <v>12.166666666666666</v>
      </c>
      <c r="D194" s="139">
        <v>1260</v>
      </c>
      <c r="E194" s="139">
        <v>103.56164383561642</v>
      </c>
      <c r="F194" s="139">
        <v>1184</v>
      </c>
      <c r="G194" s="139">
        <v>97.31506849315069</v>
      </c>
      <c r="H194" s="139">
        <v>0</v>
      </c>
      <c r="I194" s="139">
        <v>87.452054794520549</v>
      </c>
      <c r="J194" s="139">
        <v>16.109589041095891</v>
      </c>
      <c r="K194" s="139">
        <v>87.287671232876704</v>
      </c>
      <c r="L194" s="139">
        <v>10.027397260273974</v>
      </c>
      <c r="M194" s="123">
        <v>0.93968253968253967</v>
      </c>
    </row>
    <row r="195" spans="1:13" x14ac:dyDescent="0.25">
      <c r="A195" s="133" t="s">
        <v>101</v>
      </c>
      <c r="B195" s="134" t="s">
        <v>1307</v>
      </c>
      <c r="C195" s="139">
        <v>9.6333333333333329</v>
      </c>
      <c r="D195" s="139">
        <v>689</v>
      </c>
      <c r="E195" s="139">
        <v>71.522491349480944</v>
      </c>
      <c r="F195" s="139">
        <v>662</v>
      </c>
      <c r="G195" s="139">
        <v>68.719723183390997</v>
      </c>
      <c r="H195" s="139">
        <v>10</v>
      </c>
      <c r="I195" s="139">
        <v>53.460207612456742</v>
      </c>
      <c r="J195" s="139">
        <v>18.062283737024224</v>
      </c>
      <c r="K195" s="139">
        <v>52.733564013840827</v>
      </c>
      <c r="L195" s="139">
        <v>15.986159169550172</v>
      </c>
      <c r="M195" s="123">
        <v>0.96081277213352689</v>
      </c>
    </row>
    <row r="196" spans="1:13" x14ac:dyDescent="0.25">
      <c r="A196" s="133" t="s">
        <v>101</v>
      </c>
      <c r="B196" s="134" t="s">
        <v>1308</v>
      </c>
      <c r="C196" s="139">
        <v>12.166666666666666</v>
      </c>
      <c r="D196" s="139">
        <v>908</v>
      </c>
      <c r="E196" s="139">
        <v>74.630136986301366</v>
      </c>
      <c r="F196" s="139">
        <v>690</v>
      </c>
      <c r="G196" s="139">
        <v>56.712328767123289</v>
      </c>
      <c r="H196" s="139">
        <v>4</v>
      </c>
      <c r="I196" s="139">
        <v>55.479452054794528</v>
      </c>
      <c r="J196" s="139">
        <v>19.150684931506849</v>
      </c>
      <c r="K196" s="139">
        <v>42.000000000000007</v>
      </c>
      <c r="L196" s="139">
        <v>14.712328767123291</v>
      </c>
      <c r="M196" s="123">
        <v>0.75991189427312777</v>
      </c>
    </row>
    <row r="197" spans="1:13" x14ac:dyDescent="0.25">
      <c r="A197" s="133" t="s">
        <v>101</v>
      </c>
      <c r="B197" s="134" t="s">
        <v>1386</v>
      </c>
      <c r="C197" s="139">
        <v>12.166666666666666</v>
      </c>
      <c r="D197" s="139">
        <v>671</v>
      </c>
      <c r="E197" s="139">
        <v>55.150684931506859</v>
      </c>
      <c r="F197" s="139">
        <v>363</v>
      </c>
      <c r="G197" s="139">
        <v>29.835616438356176</v>
      </c>
      <c r="H197" s="139">
        <v>10</v>
      </c>
      <c r="I197" s="139">
        <v>55.150684931506859</v>
      </c>
      <c r="J197" s="139"/>
      <c r="K197" s="139">
        <v>29.835616438356176</v>
      </c>
      <c r="L197" s="139"/>
      <c r="M197" s="123">
        <v>0.54098360655737709</v>
      </c>
    </row>
    <row r="198" spans="1:13" x14ac:dyDescent="0.25">
      <c r="A198" s="133" t="s">
        <v>101</v>
      </c>
      <c r="B198" s="134" t="s">
        <v>1387</v>
      </c>
      <c r="C198" s="139">
        <v>12.166666666666666</v>
      </c>
      <c r="D198" s="139">
        <v>758</v>
      </c>
      <c r="E198" s="139">
        <v>62.301369863013704</v>
      </c>
      <c r="F198" s="139">
        <v>407</v>
      </c>
      <c r="G198" s="139">
        <v>33.452054794520549</v>
      </c>
      <c r="H198" s="139">
        <v>0</v>
      </c>
      <c r="I198" s="139">
        <v>62.301369863013704</v>
      </c>
      <c r="J198" s="139"/>
      <c r="K198" s="139">
        <v>33.452054794520549</v>
      </c>
      <c r="L198" s="139"/>
      <c r="M198" s="123">
        <v>0.53693931398416883</v>
      </c>
    </row>
    <row r="199" spans="1:13" x14ac:dyDescent="0.25">
      <c r="A199" s="124" t="s">
        <v>28</v>
      </c>
      <c r="B199" s="124"/>
      <c r="C199" s="125"/>
      <c r="D199" s="125"/>
      <c r="E199" s="125">
        <v>70.111823617440521</v>
      </c>
      <c r="F199" s="125"/>
      <c r="G199" s="125">
        <v>58.134128752226111</v>
      </c>
      <c r="H199" s="125"/>
      <c r="I199" s="125">
        <v>57.797642183384234</v>
      </c>
      <c r="J199" s="125">
        <v>17.239854007678815</v>
      </c>
      <c r="K199" s="125">
        <v>47.889530671253191</v>
      </c>
      <c r="L199" s="125">
        <v>14.342437313362092</v>
      </c>
      <c r="M199" s="125"/>
    </row>
    <row r="200" spans="1:13" x14ac:dyDescent="0.25">
      <c r="A200" s="126" t="s">
        <v>105</v>
      </c>
      <c r="B200" s="126"/>
      <c r="C200" s="127"/>
      <c r="D200" s="127">
        <v>5790</v>
      </c>
      <c r="E200" s="127"/>
      <c r="F200" s="127">
        <v>4777</v>
      </c>
      <c r="G200" s="127"/>
      <c r="H200" s="127">
        <v>36</v>
      </c>
      <c r="I200" s="127"/>
      <c r="J200" s="127"/>
      <c r="K200" s="127"/>
      <c r="L200" s="127"/>
      <c r="M200" s="128">
        <v>0.82504317789291881</v>
      </c>
    </row>
    <row r="201" spans="1:13" x14ac:dyDescent="0.25">
      <c r="A201" s="133" t="s">
        <v>106</v>
      </c>
      <c r="B201" s="134" t="s">
        <v>1388</v>
      </c>
      <c r="C201" s="139">
        <v>9.1</v>
      </c>
      <c r="D201" s="139">
        <v>921</v>
      </c>
      <c r="E201" s="139">
        <v>101.20879120879123</v>
      </c>
      <c r="F201" s="139">
        <v>921</v>
      </c>
      <c r="G201" s="139">
        <v>101.20879120879123</v>
      </c>
      <c r="H201" s="139">
        <v>0</v>
      </c>
      <c r="I201" s="139">
        <v>101.20879120879123</v>
      </c>
      <c r="J201" s="139"/>
      <c r="K201" s="139">
        <v>101.20879120879123</v>
      </c>
      <c r="L201" s="139"/>
      <c r="M201" s="123">
        <v>1</v>
      </c>
    </row>
    <row r="202" spans="1:13" x14ac:dyDescent="0.25">
      <c r="A202" s="133" t="s">
        <v>106</v>
      </c>
      <c r="B202" s="134" t="s">
        <v>1389</v>
      </c>
      <c r="C202" s="139">
        <v>12.166666666666666</v>
      </c>
      <c r="D202" s="139">
        <v>1078</v>
      </c>
      <c r="E202" s="139">
        <v>88.602739726027394</v>
      </c>
      <c r="F202" s="139">
        <v>1074</v>
      </c>
      <c r="G202" s="139">
        <v>88.273972602739732</v>
      </c>
      <c r="H202" s="139">
        <v>0</v>
      </c>
      <c r="I202" s="139">
        <v>87.61643835616438</v>
      </c>
      <c r="J202" s="139">
        <v>0.98630136986301375</v>
      </c>
      <c r="K202" s="139">
        <v>87.61643835616438</v>
      </c>
      <c r="L202" s="139">
        <v>0.65753424657534254</v>
      </c>
      <c r="M202" s="123">
        <v>0.99628942486085348</v>
      </c>
    </row>
    <row r="203" spans="1:13" x14ac:dyDescent="0.25">
      <c r="A203" s="124" t="s">
        <v>28</v>
      </c>
      <c r="B203" s="124"/>
      <c r="C203" s="125"/>
      <c r="D203" s="125"/>
      <c r="E203" s="125">
        <v>94.90576546740931</v>
      </c>
      <c r="F203" s="125"/>
      <c r="G203" s="125">
        <v>94.741381905765479</v>
      </c>
      <c r="H203" s="125"/>
      <c r="I203" s="125">
        <v>94.412614782477803</v>
      </c>
      <c r="J203" s="125">
        <v>0.98630136986301375</v>
      </c>
      <c r="K203" s="125">
        <v>94.412614782477803</v>
      </c>
      <c r="L203" s="125">
        <v>0.65753424657534254</v>
      </c>
      <c r="M203" s="125"/>
    </row>
    <row r="204" spans="1:13" x14ac:dyDescent="0.25">
      <c r="A204" s="126" t="s">
        <v>110</v>
      </c>
      <c r="B204" s="126"/>
      <c r="C204" s="127"/>
      <c r="D204" s="127">
        <v>1999</v>
      </c>
      <c r="E204" s="127"/>
      <c r="F204" s="127">
        <v>1995</v>
      </c>
      <c r="G204" s="127"/>
      <c r="H204" s="127">
        <v>0</v>
      </c>
      <c r="I204" s="127"/>
      <c r="J204" s="127"/>
      <c r="K204" s="127"/>
      <c r="L204" s="127"/>
      <c r="M204" s="128">
        <v>0.99799899949974991</v>
      </c>
    </row>
    <row r="205" spans="1:13" x14ac:dyDescent="0.25">
      <c r="A205" s="133" t="s">
        <v>111</v>
      </c>
      <c r="B205" s="134" t="s">
        <v>1309</v>
      </c>
      <c r="C205" s="139">
        <v>9.1</v>
      </c>
      <c r="D205" s="139">
        <v>279</v>
      </c>
      <c r="E205" s="139">
        <v>30.659340659340657</v>
      </c>
      <c r="F205" s="139">
        <v>250</v>
      </c>
      <c r="G205" s="139">
        <v>27.472527472527467</v>
      </c>
      <c r="H205" s="139">
        <v>3</v>
      </c>
      <c r="I205" s="139">
        <v>23.076923076923073</v>
      </c>
      <c r="J205" s="139">
        <v>7.5824175824175821</v>
      </c>
      <c r="K205" s="139">
        <v>22.527472527472522</v>
      </c>
      <c r="L205" s="139">
        <v>4.9450549450549453</v>
      </c>
      <c r="M205" s="123">
        <v>0.89605734767025091</v>
      </c>
    </row>
    <row r="206" spans="1:13" x14ac:dyDescent="0.25">
      <c r="A206" s="124" t="s">
        <v>28</v>
      </c>
      <c r="B206" s="124"/>
      <c r="C206" s="125"/>
      <c r="D206" s="125"/>
      <c r="E206" s="125">
        <v>30.659340659340657</v>
      </c>
      <c r="F206" s="125"/>
      <c r="G206" s="125">
        <v>27.472527472527467</v>
      </c>
      <c r="H206" s="125"/>
      <c r="I206" s="125">
        <v>23.076923076923073</v>
      </c>
      <c r="J206" s="125">
        <v>7.5824175824175821</v>
      </c>
      <c r="K206" s="125">
        <v>22.527472527472522</v>
      </c>
      <c r="L206" s="125">
        <v>4.9450549450549453</v>
      </c>
      <c r="M206" s="125"/>
    </row>
    <row r="207" spans="1:13" x14ac:dyDescent="0.25">
      <c r="A207" s="126" t="s">
        <v>117</v>
      </c>
      <c r="B207" s="126"/>
      <c r="C207" s="127"/>
      <c r="D207" s="127">
        <v>279</v>
      </c>
      <c r="E207" s="127"/>
      <c r="F207" s="127">
        <v>250</v>
      </c>
      <c r="G207" s="127"/>
      <c r="H207" s="127">
        <v>3</v>
      </c>
      <c r="I207" s="127"/>
      <c r="J207" s="127"/>
      <c r="K207" s="127"/>
      <c r="L207" s="127"/>
      <c r="M207" s="128">
        <v>0.89605734767025091</v>
      </c>
    </row>
    <row r="208" spans="1:13" x14ac:dyDescent="0.25">
      <c r="A208" s="133" t="s">
        <v>126</v>
      </c>
      <c r="B208" s="134" t="s">
        <v>1310</v>
      </c>
      <c r="C208" s="139">
        <v>12.166666666666666</v>
      </c>
      <c r="D208" s="139">
        <v>1066</v>
      </c>
      <c r="E208" s="139">
        <v>87.616438356164394</v>
      </c>
      <c r="F208" s="139">
        <v>1207</v>
      </c>
      <c r="G208" s="139">
        <v>99.205479452054789</v>
      </c>
      <c r="H208" s="139">
        <v>19</v>
      </c>
      <c r="I208" s="139">
        <v>63.369863013698641</v>
      </c>
      <c r="J208" s="139">
        <v>24.246575342465754</v>
      </c>
      <c r="K208" s="139">
        <v>77.424657534246563</v>
      </c>
      <c r="L208" s="139">
        <v>21.780821917808222</v>
      </c>
      <c r="M208" s="123">
        <v>1.1322701688555348</v>
      </c>
    </row>
    <row r="209" spans="1:13" x14ac:dyDescent="0.25">
      <c r="A209" s="133" t="s">
        <v>126</v>
      </c>
      <c r="B209" s="134" t="s">
        <v>1311</v>
      </c>
      <c r="C209" s="139">
        <v>12.166666666666666</v>
      </c>
      <c r="D209" s="139">
        <v>1053</v>
      </c>
      <c r="E209" s="139">
        <v>86.547945205479465</v>
      </c>
      <c r="F209" s="139">
        <v>983</v>
      </c>
      <c r="G209" s="139">
        <v>80.794520547945211</v>
      </c>
      <c r="H209" s="139">
        <v>18</v>
      </c>
      <c r="I209" s="139">
        <v>63.369863013698634</v>
      </c>
      <c r="J209" s="139">
        <v>23.17808219178082</v>
      </c>
      <c r="K209" s="139">
        <v>63.863013698630141</v>
      </c>
      <c r="L209" s="139">
        <v>16.931506849315067</v>
      </c>
      <c r="M209" s="123">
        <v>0.93352326685660014</v>
      </c>
    </row>
    <row r="210" spans="1:13" x14ac:dyDescent="0.25">
      <c r="A210" s="133" t="s">
        <v>126</v>
      </c>
      <c r="B210" s="134" t="s">
        <v>1312</v>
      </c>
      <c r="C210" s="139">
        <v>12.166666666666666</v>
      </c>
      <c r="D210" s="139">
        <v>1282</v>
      </c>
      <c r="E210" s="139">
        <v>105.36986301369861</v>
      </c>
      <c r="F210" s="139">
        <v>1032</v>
      </c>
      <c r="G210" s="139">
        <v>84.821917808219169</v>
      </c>
      <c r="H210" s="139">
        <v>15</v>
      </c>
      <c r="I210" s="139">
        <v>80.054794520547944</v>
      </c>
      <c r="J210" s="139">
        <v>25.315068493150687</v>
      </c>
      <c r="K210" s="139">
        <v>61.726027397260282</v>
      </c>
      <c r="L210" s="139">
        <v>23.095890410958901</v>
      </c>
      <c r="M210" s="123">
        <v>0.80499219968798752</v>
      </c>
    </row>
    <row r="211" spans="1:13" x14ac:dyDescent="0.25">
      <c r="A211" s="133" t="s">
        <v>126</v>
      </c>
      <c r="B211" s="134" t="s">
        <v>1313</v>
      </c>
      <c r="C211" s="139">
        <v>12.166666666666666</v>
      </c>
      <c r="D211" s="139">
        <v>1076</v>
      </c>
      <c r="E211" s="139">
        <v>88.438356164383563</v>
      </c>
      <c r="F211" s="139">
        <v>1055</v>
      </c>
      <c r="G211" s="139">
        <v>86.71232876712331</v>
      </c>
      <c r="H211" s="139">
        <v>0</v>
      </c>
      <c r="I211" s="139">
        <v>64.438356164383563</v>
      </c>
      <c r="J211" s="139">
        <v>24.000000000000004</v>
      </c>
      <c r="K211" s="139">
        <v>64.438356164383563</v>
      </c>
      <c r="L211" s="139">
        <v>22.273972602739725</v>
      </c>
      <c r="M211" s="123">
        <v>0.98048327137546465</v>
      </c>
    </row>
    <row r="212" spans="1:13" x14ac:dyDescent="0.25">
      <c r="A212" s="133" t="s">
        <v>126</v>
      </c>
      <c r="B212" s="134" t="s">
        <v>1314</v>
      </c>
      <c r="C212" s="139">
        <v>12.166666666666666</v>
      </c>
      <c r="D212" s="139">
        <v>1073</v>
      </c>
      <c r="E212" s="139">
        <v>88.191780821917789</v>
      </c>
      <c r="F212" s="139">
        <v>1028</v>
      </c>
      <c r="G212" s="139">
        <v>84.493150684931507</v>
      </c>
      <c r="H212" s="139">
        <v>20</v>
      </c>
      <c r="I212" s="139">
        <v>64.273972602739718</v>
      </c>
      <c r="J212" s="139">
        <v>23.917808219178081</v>
      </c>
      <c r="K212" s="139">
        <v>62.219178082191782</v>
      </c>
      <c r="L212" s="139">
        <v>22.273972602739729</v>
      </c>
      <c r="M212" s="123">
        <v>0.95806150978564775</v>
      </c>
    </row>
    <row r="213" spans="1:13" x14ac:dyDescent="0.25">
      <c r="A213" s="133" t="s">
        <v>126</v>
      </c>
      <c r="B213" s="134" t="s">
        <v>1315</v>
      </c>
      <c r="C213" s="139">
        <v>12.166666666666666</v>
      </c>
      <c r="D213" s="139">
        <v>1120</v>
      </c>
      <c r="E213" s="139">
        <v>92.054794520547944</v>
      </c>
      <c r="F213" s="139">
        <v>1005</v>
      </c>
      <c r="G213" s="139">
        <v>82.602739726027394</v>
      </c>
      <c r="H213" s="139">
        <v>1</v>
      </c>
      <c r="I213" s="139">
        <v>68.465753424657521</v>
      </c>
      <c r="J213" s="139">
        <v>23.589041095890416</v>
      </c>
      <c r="K213" s="139">
        <v>68.383561643835606</v>
      </c>
      <c r="L213" s="139">
        <v>14.21917808219178</v>
      </c>
      <c r="M213" s="123">
        <v>0.8973214285714286</v>
      </c>
    </row>
    <row r="214" spans="1:13" x14ac:dyDescent="0.25">
      <c r="A214" s="133" t="s">
        <v>126</v>
      </c>
      <c r="B214" s="134" t="s">
        <v>1316</v>
      </c>
      <c r="C214" s="139">
        <v>12.166666666666666</v>
      </c>
      <c r="D214" s="139">
        <v>941</v>
      </c>
      <c r="E214" s="139">
        <v>77.342465753424676</v>
      </c>
      <c r="F214" s="139">
        <v>923</v>
      </c>
      <c r="G214" s="139">
        <v>75.863013698630141</v>
      </c>
      <c r="H214" s="139">
        <v>0</v>
      </c>
      <c r="I214" s="139">
        <v>54.082191780821937</v>
      </c>
      <c r="J214" s="139">
        <v>23.260273972602739</v>
      </c>
      <c r="K214" s="139">
        <v>54.000000000000021</v>
      </c>
      <c r="L214" s="139">
        <v>21.863013698630134</v>
      </c>
      <c r="M214" s="123">
        <v>0.9808714133900106</v>
      </c>
    </row>
    <row r="215" spans="1:13" x14ac:dyDescent="0.25">
      <c r="A215" s="133" t="s">
        <v>126</v>
      </c>
      <c r="B215" s="134" t="s">
        <v>1317</v>
      </c>
      <c r="C215" s="139">
        <v>12.166666666666666</v>
      </c>
      <c r="D215" s="139">
        <v>1076</v>
      </c>
      <c r="E215" s="139">
        <v>88.438356164383563</v>
      </c>
      <c r="F215" s="139">
        <v>1037</v>
      </c>
      <c r="G215" s="139">
        <v>85.232876712328775</v>
      </c>
      <c r="H215" s="139">
        <v>8</v>
      </c>
      <c r="I215" s="139">
        <v>63.61643835616438</v>
      </c>
      <c r="J215" s="139">
        <v>24.82191780821918</v>
      </c>
      <c r="K215" s="139">
        <v>63.61643835616438</v>
      </c>
      <c r="L215" s="139">
        <v>21.616438356164387</v>
      </c>
      <c r="M215" s="123">
        <v>0.96375464684014867</v>
      </c>
    </row>
    <row r="216" spans="1:13" x14ac:dyDescent="0.25">
      <c r="A216" s="124" t="s">
        <v>28</v>
      </c>
      <c r="B216" s="124"/>
      <c r="C216" s="125"/>
      <c r="D216" s="125"/>
      <c r="E216" s="125">
        <v>89.25</v>
      </c>
      <c r="F216" s="125"/>
      <c r="G216" s="125">
        <v>84.965753424657549</v>
      </c>
      <c r="H216" s="125"/>
      <c r="I216" s="125">
        <v>65.208904109589042</v>
      </c>
      <c r="J216" s="125">
        <v>24.041095890410961</v>
      </c>
      <c r="K216" s="125">
        <v>64.458904109589042</v>
      </c>
      <c r="L216" s="125">
        <v>20.506849315068493</v>
      </c>
      <c r="M216" s="125"/>
    </row>
    <row r="217" spans="1:13" x14ac:dyDescent="0.25">
      <c r="A217" s="126" t="s">
        <v>131</v>
      </c>
      <c r="B217" s="126"/>
      <c r="C217" s="127"/>
      <c r="D217" s="127">
        <v>8687</v>
      </c>
      <c r="E217" s="127"/>
      <c r="F217" s="127">
        <v>8270</v>
      </c>
      <c r="G217" s="127"/>
      <c r="H217" s="127">
        <v>81</v>
      </c>
      <c r="I217" s="127"/>
      <c r="J217" s="127"/>
      <c r="K217" s="127"/>
      <c r="L217" s="127"/>
      <c r="M217" s="128">
        <v>0.95199723725106478</v>
      </c>
    </row>
    <row r="218" spans="1:13" x14ac:dyDescent="0.25">
      <c r="A218" s="133" t="s">
        <v>132</v>
      </c>
      <c r="B218" s="134" t="s">
        <v>1347</v>
      </c>
      <c r="C218" s="139">
        <v>12.166666666666666</v>
      </c>
      <c r="D218" s="139">
        <v>927</v>
      </c>
      <c r="E218" s="139">
        <v>76.191780821917817</v>
      </c>
      <c r="F218" s="139">
        <v>696</v>
      </c>
      <c r="G218" s="139">
        <v>57.205479452054796</v>
      </c>
      <c r="H218" s="139">
        <v>412</v>
      </c>
      <c r="I218" s="139">
        <v>76.191780821917817</v>
      </c>
      <c r="J218" s="139"/>
      <c r="K218" s="139">
        <v>57.205479452054796</v>
      </c>
      <c r="L218" s="139"/>
      <c r="M218" s="123">
        <v>0.7508090614886731</v>
      </c>
    </row>
    <row r="219" spans="1:13" x14ac:dyDescent="0.25">
      <c r="A219" s="133" t="s">
        <v>132</v>
      </c>
      <c r="B219" s="134" t="s">
        <v>1318</v>
      </c>
      <c r="C219" s="139">
        <v>11.966666666666667</v>
      </c>
      <c r="D219" s="139">
        <v>1797</v>
      </c>
      <c r="E219" s="139">
        <v>150.16713091922006</v>
      </c>
      <c r="F219" s="139">
        <v>1720</v>
      </c>
      <c r="G219" s="139">
        <v>143.73259052924789</v>
      </c>
      <c r="H219" s="139">
        <v>7</v>
      </c>
      <c r="I219" s="139">
        <v>127.27019498607241</v>
      </c>
      <c r="J219" s="139">
        <v>22.896935933147631</v>
      </c>
      <c r="K219" s="139">
        <v>128.85793871866292</v>
      </c>
      <c r="L219" s="139">
        <v>14.874651810584957</v>
      </c>
      <c r="M219" s="123">
        <v>0.95715080690038956</v>
      </c>
    </row>
    <row r="220" spans="1:13" x14ac:dyDescent="0.25">
      <c r="A220" s="133" t="s">
        <v>132</v>
      </c>
      <c r="B220" s="134" t="s">
        <v>1319</v>
      </c>
      <c r="C220" s="139">
        <v>12.166666666666666</v>
      </c>
      <c r="D220" s="139">
        <v>2129</v>
      </c>
      <c r="E220" s="139">
        <v>174.98630136986299</v>
      </c>
      <c r="F220" s="139">
        <v>2115</v>
      </c>
      <c r="G220" s="139">
        <v>173.83561643835614</v>
      </c>
      <c r="H220" s="139">
        <v>5</v>
      </c>
      <c r="I220" s="139">
        <v>152.05479452054792</v>
      </c>
      <c r="J220" s="139">
        <v>22.93150684931507</v>
      </c>
      <c r="K220" s="139">
        <v>152.63013698630132</v>
      </c>
      <c r="L220" s="139">
        <v>21.205479452054796</v>
      </c>
      <c r="M220" s="123">
        <v>0.99342414279004232</v>
      </c>
    </row>
    <row r="221" spans="1:13" x14ac:dyDescent="0.25">
      <c r="A221" s="133" t="s">
        <v>132</v>
      </c>
      <c r="B221" s="134" t="s">
        <v>1320</v>
      </c>
      <c r="C221" s="139">
        <v>12.166666666666666</v>
      </c>
      <c r="D221" s="139">
        <v>1353</v>
      </c>
      <c r="E221" s="139">
        <v>111.20547945205479</v>
      </c>
      <c r="F221" s="139">
        <v>1233</v>
      </c>
      <c r="G221" s="139">
        <v>101.34246575342466</v>
      </c>
      <c r="H221" s="139">
        <v>9</v>
      </c>
      <c r="I221" s="139">
        <v>87.61643835616438</v>
      </c>
      <c r="J221" s="139">
        <v>23.589041095890412</v>
      </c>
      <c r="K221" s="139">
        <v>87.287671232876718</v>
      </c>
      <c r="L221" s="139">
        <v>14.054794520547947</v>
      </c>
      <c r="M221" s="123">
        <v>0.91130820399113077</v>
      </c>
    </row>
    <row r="222" spans="1:13" x14ac:dyDescent="0.25">
      <c r="A222" s="133" t="s">
        <v>132</v>
      </c>
      <c r="B222" s="134" t="s">
        <v>1321</v>
      </c>
      <c r="C222" s="139">
        <v>12.166666666666666</v>
      </c>
      <c r="D222" s="139">
        <v>2191</v>
      </c>
      <c r="E222" s="139">
        <v>180.082191780822</v>
      </c>
      <c r="F222" s="139">
        <v>2128</v>
      </c>
      <c r="G222" s="139">
        <v>174.90410958904116</v>
      </c>
      <c r="H222" s="139">
        <v>0</v>
      </c>
      <c r="I222" s="139">
        <v>157.39726027397265</v>
      </c>
      <c r="J222" s="139">
        <v>22.684931506849317</v>
      </c>
      <c r="K222" s="139">
        <v>157.39726027397265</v>
      </c>
      <c r="L222" s="139">
        <v>17.506849315068497</v>
      </c>
      <c r="M222" s="123">
        <v>0.97124600638977632</v>
      </c>
    </row>
    <row r="223" spans="1:13" x14ac:dyDescent="0.25">
      <c r="A223" s="133" t="s">
        <v>132</v>
      </c>
      <c r="B223" s="134" t="s">
        <v>1322</v>
      </c>
      <c r="C223" s="139">
        <v>12.166666666666666</v>
      </c>
      <c r="D223" s="139">
        <v>1561</v>
      </c>
      <c r="E223" s="139">
        <v>128.30136986301369</v>
      </c>
      <c r="F223" s="139">
        <v>1469</v>
      </c>
      <c r="G223" s="139">
        <v>120.73972602739727</v>
      </c>
      <c r="H223" s="139">
        <v>1</v>
      </c>
      <c r="I223" s="139">
        <v>104.46575342465752</v>
      </c>
      <c r="J223" s="139">
        <v>23.835616438356166</v>
      </c>
      <c r="K223" s="139">
        <v>104.21917808219177</v>
      </c>
      <c r="L223" s="139">
        <v>16.520547945205482</v>
      </c>
      <c r="M223" s="123">
        <v>0.94106342088404871</v>
      </c>
    </row>
    <row r="224" spans="1:13" x14ac:dyDescent="0.25">
      <c r="A224" s="133" t="s">
        <v>132</v>
      </c>
      <c r="B224" s="134" t="s">
        <v>1323</v>
      </c>
      <c r="C224" s="139">
        <v>12.166666666666666</v>
      </c>
      <c r="D224" s="139">
        <v>1747</v>
      </c>
      <c r="E224" s="139">
        <v>143.58904109589042</v>
      </c>
      <c r="F224" s="139">
        <v>1711</v>
      </c>
      <c r="G224" s="139">
        <v>140.63013698630141</v>
      </c>
      <c r="H224" s="139">
        <v>12</v>
      </c>
      <c r="I224" s="139">
        <v>117.61643835616439</v>
      </c>
      <c r="J224" s="139">
        <v>25.972602739726032</v>
      </c>
      <c r="K224" s="139">
        <v>117.78082191780824</v>
      </c>
      <c r="L224" s="139">
        <v>22.849315068493159</v>
      </c>
      <c r="M224" s="123">
        <v>0.97939324556382368</v>
      </c>
    </row>
    <row r="225" spans="1:13" x14ac:dyDescent="0.25">
      <c r="A225" s="133" t="s">
        <v>132</v>
      </c>
      <c r="B225" s="134" t="s">
        <v>1324</v>
      </c>
      <c r="C225" s="139">
        <v>12.166666666666666</v>
      </c>
      <c r="D225" s="139">
        <v>1582</v>
      </c>
      <c r="E225" s="139">
        <v>130.02739726027397</v>
      </c>
      <c r="F225" s="139">
        <v>1560</v>
      </c>
      <c r="G225" s="139">
        <v>128.21917808219177</v>
      </c>
      <c r="H225" s="139">
        <v>0</v>
      </c>
      <c r="I225" s="139">
        <v>105.86301369863014</v>
      </c>
      <c r="J225" s="139">
        <v>24.164383561643834</v>
      </c>
      <c r="K225" s="139">
        <v>105.53424657534246</v>
      </c>
      <c r="L225" s="139">
        <v>22.684931506849313</v>
      </c>
      <c r="M225" s="123">
        <v>0.98609355246523389</v>
      </c>
    </row>
    <row r="226" spans="1:13" x14ac:dyDescent="0.25">
      <c r="A226" s="133" t="s">
        <v>132</v>
      </c>
      <c r="B226" s="134" t="s">
        <v>1325</v>
      </c>
      <c r="C226" s="139">
        <v>12.166666666666666</v>
      </c>
      <c r="D226" s="139">
        <v>1637</v>
      </c>
      <c r="E226" s="139">
        <v>134.54794520547944</v>
      </c>
      <c r="F226" s="139">
        <v>1573</v>
      </c>
      <c r="G226" s="139">
        <v>129.28767123287668</v>
      </c>
      <c r="H226" s="139">
        <v>4</v>
      </c>
      <c r="I226" s="139">
        <v>110.95890410958901</v>
      </c>
      <c r="J226" s="139">
        <v>23.589041095890416</v>
      </c>
      <c r="K226" s="139">
        <v>110.95890410958901</v>
      </c>
      <c r="L226" s="139">
        <v>18.328767123287673</v>
      </c>
      <c r="M226" s="123">
        <v>0.96090409285277945</v>
      </c>
    </row>
    <row r="227" spans="1:13" x14ac:dyDescent="0.25">
      <c r="A227" s="133" t="s">
        <v>132</v>
      </c>
      <c r="B227" s="134" t="s">
        <v>1326</v>
      </c>
      <c r="C227" s="139">
        <v>12.166666666666666</v>
      </c>
      <c r="D227" s="139">
        <v>1626</v>
      </c>
      <c r="E227" s="139">
        <v>133.64383561643831</v>
      </c>
      <c r="F227" s="139">
        <v>1587</v>
      </c>
      <c r="G227" s="139">
        <v>130.43835616438352</v>
      </c>
      <c r="H227" s="139">
        <v>7</v>
      </c>
      <c r="I227" s="139">
        <v>109.47945205479448</v>
      </c>
      <c r="J227" s="139">
        <v>24.164383561643838</v>
      </c>
      <c r="K227" s="139">
        <v>110.21917808219176</v>
      </c>
      <c r="L227" s="139">
        <v>20.219178082191782</v>
      </c>
      <c r="M227" s="123">
        <v>0.97601476014760147</v>
      </c>
    </row>
    <row r="228" spans="1:13" x14ac:dyDescent="0.25">
      <c r="A228" s="133" t="s">
        <v>132</v>
      </c>
      <c r="B228" s="134" t="s">
        <v>1327</v>
      </c>
      <c r="C228" s="139">
        <v>12.166666666666666</v>
      </c>
      <c r="D228" s="139">
        <v>2210</v>
      </c>
      <c r="E228" s="139">
        <v>181.64383561643834</v>
      </c>
      <c r="F228" s="139">
        <v>2067</v>
      </c>
      <c r="G228" s="139">
        <v>169.89041095890411</v>
      </c>
      <c r="H228" s="139">
        <v>3</v>
      </c>
      <c r="I228" s="139">
        <v>156.98630136986301</v>
      </c>
      <c r="J228" s="139">
        <v>24.657534246575345</v>
      </c>
      <c r="K228" s="139">
        <v>156.98630136986304</v>
      </c>
      <c r="L228" s="139">
        <v>12.904109589041097</v>
      </c>
      <c r="M228" s="123">
        <v>0.93529411764705883</v>
      </c>
    </row>
    <row r="229" spans="1:13" x14ac:dyDescent="0.25">
      <c r="A229" s="133" t="s">
        <v>132</v>
      </c>
      <c r="B229" s="134" t="s">
        <v>1328</v>
      </c>
      <c r="C229" s="139">
        <v>12.166666666666666</v>
      </c>
      <c r="D229" s="139">
        <v>1451</v>
      </c>
      <c r="E229" s="139">
        <v>119.26027397260276</v>
      </c>
      <c r="F229" s="139">
        <v>1392</v>
      </c>
      <c r="G229" s="139">
        <v>114.41095890410962</v>
      </c>
      <c r="H229" s="139">
        <v>0</v>
      </c>
      <c r="I229" s="139">
        <v>96.41095890410962</v>
      </c>
      <c r="J229" s="139">
        <v>22.849315068493148</v>
      </c>
      <c r="K229" s="139">
        <v>96.493150684931535</v>
      </c>
      <c r="L229" s="139">
        <v>17.917808219178081</v>
      </c>
      <c r="M229" s="123">
        <v>0.95933838731909027</v>
      </c>
    </row>
    <row r="230" spans="1:13" x14ac:dyDescent="0.25">
      <c r="A230" s="133" t="s">
        <v>132</v>
      </c>
      <c r="B230" s="134" t="s">
        <v>1329</v>
      </c>
      <c r="C230" s="139">
        <v>12.166666666666666</v>
      </c>
      <c r="D230" s="139">
        <v>2317</v>
      </c>
      <c r="E230" s="139">
        <v>190.43835616438355</v>
      </c>
      <c r="F230" s="139">
        <v>2214</v>
      </c>
      <c r="G230" s="139">
        <v>181.97260273972606</v>
      </c>
      <c r="H230" s="139">
        <v>2</v>
      </c>
      <c r="I230" s="139">
        <v>165.78082191780825</v>
      </c>
      <c r="J230" s="139">
        <v>24.657534246575345</v>
      </c>
      <c r="K230" s="139">
        <v>165.20547945205482</v>
      </c>
      <c r="L230" s="139">
        <v>16.767123287671236</v>
      </c>
      <c r="M230" s="123">
        <v>0.95554596460940877</v>
      </c>
    </row>
    <row r="231" spans="1:13" x14ac:dyDescent="0.25">
      <c r="A231" s="133" t="s">
        <v>132</v>
      </c>
      <c r="B231" s="134" t="s">
        <v>1390</v>
      </c>
      <c r="C231" s="139">
        <v>3</v>
      </c>
      <c r="D231" s="139">
        <v>310</v>
      </c>
      <c r="E231" s="139">
        <v>103.33333333333333</v>
      </c>
      <c r="F231" s="139">
        <v>310</v>
      </c>
      <c r="G231" s="139">
        <v>103.33333333333333</v>
      </c>
      <c r="H231" s="139">
        <v>6</v>
      </c>
      <c r="I231" s="139">
        <v>100.33333333333333</v>
      </c>
      <c r="J231" s="139">
        <v>3</v>
      </c>
      <c r="K231" s="139">
        <v>100.33333333333333</v>
      </c>
      <c r="L231" s="139">
        <v>3</v>
      </c>
      <c r="M231" s="123">
        <v>1</v>
      </c>
    </row>
    <row r="232" spans="1:13" x14ac:dyDescent="0.25">
      <c r="A232" s="133" t="s">
        <v>132</v>
      </c>
      <c r="B232" s="134" t="s">
        <v>1330</v>
      </c>
      <c r="C232" s="139">
        <v>9.1</v>
      </c>
      <c r="D232" s="139">
        <v>379</v>
      </c>
      <c r="E232" s="139">
        <v>41.64835164835165</v>
      </c>
      <c r="F232" s="139">
        <v>389</v>
      </c>
      <c r="G232" s="139">
        <v>42.747252747252745</v>
      </c>
      <c r="H232" s="139">
        <v>422</v>
      </c>
      <c r="I232" s="139">
        <v>18.241758241758244</v>
      </c>
      <c r="J232" s="139">
        <v>23.406593406593405</v>
      </c>
      <c r="K232" s="139">
        <v>20.329670329670328</v>
      </c>
      <c r="L232" s="139">
        <v>22.41758241758242</v>
      </c>
      <c r="M232" s="123">
        <v>1.0263852242744063</v>
      </c>
    </row>
    <row r="233" spans="1:13" x14ac:dyDescent="0.25">
      <c r="A233" s="133" t="s">
        <v>132</v>
      </c>
      <c r="B233" s="134" t="s">
        <v>1331</v>
      </c>
      <c r="C233" s="139">
        <v>12.166666666666666</v>
      </c>
      <c r="D233" s="139">
        <v>1491</v>
      </c>
      <c r="E233" s="139">
        <v>122.54794520547945</v>
      </c>
      <c r="F233" s="139">
        <v>1437</v>
      </c>
      <c r="G233" s="139">
        <v>118.10958904109592</v>
      </c>
      <c r="H233" s="139">
        <v>19</v>
      </c>
      <c r="I233" s="139">
        <v>104.87671232876713</v>
      </c>
      <c r="J233" s="139">
        <v>17.671232876712327</v>
      </c>
      <c r="K233" s="139">
        <v>106.43835616438358</v>
      </c>
      <c r="L233" s="139">
        <v>11.671232876712329</v>
      </c>
      <c r="M233" s="123">
        <v>0.96378269617706236</v>
      </c>
    </row>
    <row r="234" spans="1:13" x14ac:dyDescent="0.25">
      <c r="A234" s="133" t="s">
        <v>132</v>
      </c>
      <c r="B234" s="134" t="s">
        <v>1332</v>
      </c>
      <c r="C234" s="139">
        <v>9.1</v>
      </c>
      <c r="D234" s="139">
        <v>1196</v>
      </c>
      <c r="E234" s="139">
        <v>131.42857142857144</v>
      </c>
      <c r="F234" s="139">
        <v>1150</v>
      </c>
      <c r="G234" s="139">
        <v>126.37362637362638</v>
      </c>
      <c r="H234" s="139">
        <v>36</v>
      </c>
      <c r="I234" s="139">
        <v>108.46153846153847</v>
      </c>
      <c r="J234" s="139">
        <v>22.967032967032964</v>
      </c>
      <c r="K234" s="139">
        <v>108.35164835164835</v>
      </c>
      <c r="L234" s="139">
        <v>18.021978021978022</v>
      </c>
      <c r="M234" s="123">
        <v>0.96153846153846156</v>
      </c>
    </row>
    <row r="235" spans="1:13" x14ac:dyDescent="0.25">
      <c r="A235" s="133" t="s">
        <v>132</v>
      </c>
      <c r="B235" s="134" t="s">
        <v>1333</v>
      </c>
      <c r="C235" s="139">
        <v>7.0666666666666664</v>
      </c>
      <c r="D235" s="139">
        <v>1009</v>
      </c>
      <c r="E235" s="139">
        <v>142.78301886792457</v>
      </c>
      <c r="F235" s="139">
        <v>981</v>
      </c>
      <c r="G235" s="139">
        <v>138.82075471698113</v>
      </c>
      <c r="H235" s="139">
        <v>7</v>
      </c>
      <c r="I235" s="139">
        <v>113.49056603773586</v>
      </c>
      <c r="J235" s="139">
        <v>29.29245283018868</v>
      </c>
      <c r="K235" s="139">
        <v>113.49056603773586</v>
      </c>
      <c r="L235" s="139">
        <v>25.330188679245285</v>
      </c>
      <c r="M235" s="123">
        <v>0.9722497522299306</v>
      </c>
    </row>
    <row r="236" spans="1:13" x14ac:dyDescent="0.25">
      <c r="A236" s="133" t="s">
        <v>132</v>
      </c>
      <c r="B236" s="134" t="s">
        <v>1334</v>
      </c>
      <c r="C236" s="139">
        <v>12.166666666666666</v>
      </c>
      <c r="D236" s="139">
        <v>1585</v>
      </c>
      <c r="E236" s="139">
        <v>130.27397260273972</v>
      </c>
      <c r="F236" s="139">
        <v>1543</v>
      </c>
      <c r="G236" s="139">
        <v>126.82191780821915</v>
      </c>
      <c r="H236" s="139">
        <v>17</v>
      </c>
      <c r="I236" s="139">
        <v>106.2739726027397</v>
      </c>
      <c r="J236" s="139">
        <v>24</v>
      </c>
      <c r="K236" s="139">
        <v>106.2739726027397</v>
      </c>
      <c r="L236" s="139">
        <v>20.547945205479454</v>
      </c>
      <c r="M236" s="123">
        <v>0.97350157728706621</v>
      </c>
    </row>
    <row r="237" spans="1:13" x14ac:dyDescent="0.25">
      <c r="A237" s="133" t="s">
        <v>132</v>
      </c>
      <c r="B237" s="134" t="s">
        <v>1335</v>
      </c>
      <c r="C237" s="139">
        <v>12.166666666666666</v>
      </c>
      <c r="D237" s="139">
        <v>1289</v>
      </c>
      <c r="E237" s="139">
        <v>105.94520547945203</v>
      </c>
      <c r="F237" s="139">
        <v>1289</v>
      </c>
      <c r="G237" s="139">
        <v>105.94520547945203</v>
      </c>
      <c r="H237" s="139">
        <v>0</v>
      </c>
      <c r="I237" s="139">
        <v>89.506849315068479</v>
      </c>
      <c r="J237" s="139">
        <v>16.438356164383563</v>
      </c>
      <c r="K237" s="139">
        <v>90.246575342465732</v>
      </c>
      <c r="L237" s="139">
        <v>15.698630136986303</v>
      </c>
      <c r="M237" s="123">
        <v>1</v>
      </c>
    </row>
    <row r="238" spans="1:13" x14ac:dyDescent="0.25">
      <c r="A238" s="133" t="s">
        <v>132</v>
      </c>
      <c r="B238" s="134" t="s">
        <v>1336</v>
      </c>
      <c r="C238" s="139">
        <v>12.166666666666666</v>
      </c>
      <c r="D238" s="139">
        <v>1865</v>
      </c>
      <c r="E238" s="139">
        <v>153.28767123287673</v>
      </c>
      <c r="F238" s="139">
        <v>1819</v>
      </c>
      <c r="G238" s="139">
        <v>149.50684931506851</v>
      </c>
      <c r="H238" s="139">
        <v>13</v>
      </c>
      <c r="I238" s="139">
        <v>129.20547945205479</v>
      </c>
      <c r="J238" s="139">
        <v>24.082191780821919</v>
      </c>
      <c r="K238" s="139">
        <v>129.36986301369865</v>
      </c>
      <c r="L238" s="139">
        <v>20.136986301369863</v>
      </c>
      <c r="M238" s="123">
        <v>0.97533512064343164</v>
      </c>
    </row>
    <row r="239" spans="1:13" x14ac:dyDescent="0.25">
      <c r="A239" s="133" t="s">
        <v>132</v>
      </c>
      <c r="B239" s="134" t="s">
        <v>1337</v>
      </c>
      <c r="C239" s="139">
        <v>12.166666666666666</v>
      </c>
      <c r="D239" s="139">
        <v>1881</v>
      </c>
      <c r="E239" s="139">
        <v>154.60273972602738</v>
      </c>
      <c r="F239" s="139">
        <v>1828</v>
      </c>
      <c r="G239" s="139">
        <v>150.24657534246575</v>
      </c>
      <c r="H239" s="139">
        <v>7</v>
      </c>
      <c r="I239" s="139">
        <v>130.10958904109589</v>
      </c>
      <c r="J239" s="139">
        <v>24.493150684931507</v>
      </c>
      <c r="K239" s="139">
        <v>130.10958904109589</v>
      </c>
      <c r="L239" s="139">
        <v>20.136986301369863</v>
      </c>
      <c r="M239" s="123">
        <v>0.97182349813928759</v>
      </c>
    </row>
    <row r="240" spans="1:13" x14ac:dyDescent="0.25">
      <c r="A240" s="133" t="s">
        <v>132</v>
      </c>
      <c r="B240" s="134" t="s">
        <v>1338</v>
      </c>
      <c r="C240" s="139">
        <v>12.166666666666666</v>
      </c>
      <c r="D240" s="139">
        <v>1690</v>
      </c>
      <c r="E240" s="139">
        <v>138.9041095890411</v>
      </c>
      <c r="F240" s="139">
        <v>1605</v>
      </c>
      <c r="G240" s="139">
        <v>131.91780821917806</v>
      </c>
      <c r="H240" s="139">
        <v>8</v>
      </c>
      <c r="I240" s="139">
        <v>113.83561643835614</v>
      </c>
      <c r="J240" s="139">
        <v>25.068493150684933</v>
      </c>
      <c r="K240" s="139">
        <v>102.9041095890411</v>
      </c>
      <c r="L240" s="139">
        <v>29.013698630136989</v>
      </c>
      <c r="M240" s="123">
        <v>0.94970414201183428</v>
      </c>
    </row>
    <row r="241" spans="1:13" x14ac:dyDescent="0.25">
      <c r="A241" s="133" t="s">
        <v>132</v>
      </c>
      <c r="B241" s="134" t="s">
        <v>1339</v>
      </c>
      <c r="C241" s="139">
        <v>12.166666666666666</v>
      </c>
      <c r="D241" s="139">
        <v>1938</v>
      </c>
      <c r="E241" s="139">
        <v>159.2876712328767</v>
      </c>
      <c r="F241" s="139">
        <v>1908</v>
      </c>
      <c r="G241" s="139">
        <v>156.82191780821918</v>
      </c>
      <c r="H241" s="139">
        <v>3</v>
      </c>
      <c r="I241" s="139">
        <v>135.53424657534248</v>
      </c>
      <c r="J241" s="139">
        <v>23.753424657534246</v>
      </c>
      <c r="K241" s="139">
        <v>135.78082191780825</v>
      </c>
      <c r="L241" s="139">
        <v>21.041095890410958</v>
      </c>
      <c r="M241" s="123">
        <v>0.98452012383900933</v>
      </c>
    </row>
    <row r="242" spans="1:13" x14ac:dyDescent="0.25">
      <c r="A242" s="133" t="s">
        <v>132</v>
      </c>
      <c r="B242" s="134" t="s">
        <v>1340</v>
      </c>
      <c r="C242" s="139">
        <v>12.166666666666666</v>
      </c>
      <c r="D242" s="139">
        <v>2520</v>
      </c>
      <c r="E242" s="139">
        <v>207.12328767123287</v>
      </c>
      <c r="F242" s="139">
        <v>2268</v>
      </c>
      <c r="G242" s="139">
        <v>186.41095890410949</v>
      </c>
      <c r="H242" s="139">
        <v>14</v>
      </c>
      <c r="I242" s="139">
        <v>184.43835616438349</v>
      </c>
      <c r="J242" s="139">
        <v>22.684931506849313</v>
      </c>
      <c r="K242" s="139">
        <v>165.28767123287662</v>
      </c>
      <c r="L242" s="139">
        <v>21.123287671232884</v>
      </c>
      <c r="M242" s="123">
        <v>0.9</v>
      </c>
    </row>
    <row r="243" spans="1:13" x14ac:dyDescent="0.25">
      <c r="A243" s="133" t="s">
        <v>132</v>
      </c>
      <c r="B243" s="134" t="s">
        <v>1341</v>
      </c>
      <c r="C243" s="139">
        <v>12.166666666666666</v>
      </c>
      <c r="D243" s="139">
        <v>1542</v>
      </c>
      <c r="E243" s="139">
        <v>126.73972602739725</v>
      </c>
      <c r="F243" s="139">
        <v>1416</v>
      </c>
      <c r="G243" s="139">
        <v>116.38356164383558</v>
      </c>
      <c r="H243" s="139">
        <v>11</v>
      </c>
      <c r="I243" s="139">
        <v>102.65753424657532</v>
      </c>
      <c r="J243" s="139">
        <v>24.082191780821923</v>
      </c>
      <c r="K243" s="139">
        <v>101.91780821917806</v>
      </c>
      <c r="L243" s="139">
        <v>14.465753424657535</v>
      </c>
      <c r="M243" s="123">
        <v>0.91828793774319062</v>
      </c>
    </row>
    <row r="244" spans="1:13" x14ac:dyDescent="0.25">
      <c r="A244" s="133" t="s">
        <v>132</v>
      </c>
      <c r="B244" s="134" t="s">
        <v>1342</v>
      </c>
      <c r="C244" s="139">
        <v>12.166666666666666</v>
      </c>
      <c r="D244" s="139">
        <v>1477</v>
      </c>
      <c r="E244" s="139">
        <v>121.39726027397256</v>
      </c>
      <c r="F244" s="139">
        <v>1321</v>
      </c>
      <c r="G244" s="139">
        <v>108.57534246575337</v>
      </c>
      <c r="H244" s="139">
        <v>0</v>
      </c>
      <c r="I244" s="139">
        <v>96.57534246575338</v>
      </c>
      <c r="J244" s="139">
        <v>24.821917808219183</v>
      </c>
      <c r="K244" s="139">
        <v>96.657534246575295</v>
      </c>
      <c r="L244" s="139">
        <v>11.917808219178081</v>
      </c>
      <c r="M244" s="123">
        <v>0.89438050101557209</v>
      </c>
    </row>
    <row r="245" spans="1:13" x14ac:dyDescent="0.25">
      <c r="A245" s="133" t="s">
        <v>132</v>
      </c>
      <c r="B245" s="134" t="s">
        <v>1343</v>
      </c>
      <c r="C245" s="139">
        <v>3</v>
      </c>
      <c r="D245" s="139">
        <v>537</v>
      </c>
      <c r="E245" s="139">
        <v>178.99999999999997</v>
      </c>
      <c r="F245" s="139">
        <v>534</v>
      </c>
      <c r="G245" s="139">
        <v>177.99999999999997</v>
      </c>
      <c r="H245" s="139">
        <v>0</v>
      </c>
      <c r="I245" s="139">
        <v>160.66666666666666</v>
      </c>
      <c r="J245" s="139">
        <v>18.333333333333332</v>
      </c>
      <c r="K245" s="139">
        <v>160.66666666666666</v>
      </c>
      <c r="L245" s="139">
        <v>17.333333333333332</v>
      </c>
      <c r="M245" s="123">
        <v>0.994413407821229</v>
      </c>
    </row>
    <row r="246" spans="1:13" x14ac:dyDescent="0.25">
      <c r="A246" s="133" t="s">
        <v>132</v>
      </c>
      <c r="B246" s="134" t="s">
        <v>1344</v>
      </c>
      <c r="C246" s="139">
        <v>12.166666666666666</v>
      </c>
      <c r="D246" s="139">
        <v>2023</v>
      </c>
      <c r="E246" s="139">
        <v>166.27397260273966</v>
      </c>
      <c r="F246" s="139">
        <v>1906</v>
      </c>
      <c r="G246" s="139">
        <v>156.6575342465753</v>
      </c>
      <c r="H246" s="139">
        <v>9</v>
      </c>
      <c r="I246" s="139">
        <v>142.84931506849313</v>
      </c>
      <c r="J246" s="139">
        <v>23.424657534246577</v>
      </c>
      <c r="K246" s="139">
        <v>143.01369863013693</v>
      </c>
      <c r="L246" s="139">
        <v>13.643835616438359</v>
      </c>
      <c r="M246" s="123">
        <v>0.94216510133465148</v>
      </c>
    </row>
    <row r="247" spans="1:13" x14ac:dyDescent="0.25">
      <c r="A247" s="133" t="s">
        <v>132</v>
      </c>
      <c r="B247" s="134" t="s">
        <v>1345</v>
      </c>
      <c r="C247" s="139">
        <v>12.166666666666666</v>
      </c>
      <c r="D247" s="139">
        <v>1786</v>
      </c>
      <c r="E247" s="139">
        <v>146.79452054794518</v>
      </c>
      <c r="F247" s="139">
        <v>1788</v>
      </c>
      <c r="G247" s="139">
        <v>146.95890410958901</v>
      </c>
      <c r="H247" s="139">
        <v>9</v>
      </c>
      <c r="I247" s="139">
        <v>121.47945205479449</v>
      </c>
      <c r="J247" s="139">
        <v>25.31506849315069</v>
      </c>
      <c r="K247" s="139">
        <v>127.23287671232875</v>
      </c>
      <c r="L247" s="139">
        <v>19.726027397260275</v>
      </c>
      <c r="M247" s="123">
        <v>1.0011198208286674</v>
      </c>
    </row>
    <row r="248" spans="1:13" x14ac:dyDescent="0.25">
      <c r="A248" s="133" t="s">
        <v>132</v>
      </c>
      <c r="B248" s="134" t="s">
        <v>1346</v>
      </c>
      <c r="C248" s="139">
        <v>9.1</v>
      </c>
      <c r="D248" s="139">
        <v>642</v>
      </c>
      <c r="E248" s="139">
        <v>70.549450549450555</v>
      </c>
      <c r="F248" s="139">
        <v>639</v>
      </c>
      <c r="G248" s="139">
        <v>70.219780219780219</v>
      </c>
      <c r="H248" s="139">
        <v>0</v>
      </c>
      <c r="I248" s="139">
        <v>70.549450549450555</v>
      </c>
      <c r="J248" s="139"/>
      <c r="K248" s="139">
        <v>70.219780219780219</v>
      </c>
      <c r="L248" s="139"/>
      <c r="M248" s="123">
        <v>0.99532710280373837</v>
      </c>
    </row>
    <row r="249" spans="1:13" x14ac:dyDescent="0.25">
      <c r="A249" s="133" t="s">
        <v>132</v>
      </c>
      <c r="B249" s="134" t="s">
        <v>1391</v>
      </c>
      <c r="C249" s="139">
        <v>12.066666666666666</v>
      </c>
      <c r="D249" s="139">
        <v>957</v>
      </c>
      <c r="E249" s="139">
        <v>79.309392265193381</v>
      </c>
      <c r="F249" s="139">
        <v>936</v>
      </c>
      <c r="G249" s="139">
        <v>77.569060773480686</v>
      </c>
      <c r="H249" s="139">
        <v>0</v>
      </c>
      <c r="I249" s="139">
        <v>79.309392265193381</v>
      </c>
      <c r="J249" s="139"/>
      <c r="K249" s="139">
        <v>77.569060773480686</v>
      </c>
      <c r="L249" s="139"/>
      <c r="M249" s="123">
        <v>0.9780564263322884</v>
      </c>
    </row>
    <row r="250" spans="1:13" x14ac:dyDescent="0.25">
      <c r="A250" s="133" t="s">
        <v>132</v>
      </c>
      <c r="B250" s="134" t="s">
        <v>1392</v>
      </c>
      <c r="C250" s="139">
        <v>12.166666666666666</v>
      </c>
      <c r="D250" s="139">
        <v>954</v>
      </c>
      <c r="E250" s="139">
        <v>78.410958904109577</v>
      </c>
      <c r="F250" s="139">
        <v>954</v>
      </c>
      <c r="G250" s="139">
        <v>78.410958904109577</v>
      </c>
      <c r="H250" s="139">
        <v>0</v>
      </c>
      <c r="I250" s="139">
        <v>78.410958904109577</v>
      </c>
      <c r="J250" s="139"/>
      <c r="K250" s="139">
        <v>78.410958904109577</v>
      </c>
      <c r="L250" s="139"/>
      <c r="M250" s="123">
        <v>1</v>
      </c>
    </row>
    <row r="251" spans="1:13" x14ac:dyDescent="0.25">
      <c r="A251" s="133" t="s">
        <v>132</v>
      </c>
      <c r="B251" s="134" t="s">
        <v>1393</v>
      </c>
      <c r="C251" s="139">
        <v>11.833333333333334</v>
      </c>
      <c r="D251" s="139">
        <v>801</v>
      </c>
      <c r="E251" s="139">
        <v>67.690140845070417</v>
      </c>
      <c r="F251" s="139">
        <v>799</v>
      </c>
      <c r="G251" s="139">
        <v>67.521126760563376</v>
      </c>
      <c r="H251" s="139">
        <v>0</v>
      </c>
      <c r="I251" s="139">
        <v>67.690140845070417</v>
      </c>
      <c r="J251" s="139"/>
      <c r="K251" s="139">
        <v>67.521126760563376</v>
      </c>
      <c r="L251" s="139"/>
      <c r="M251" s="123">
        <v>0.99750312109862671</v>
      </c>
    </row>
    <row r="252" spans="1:13" x14ac:dyDescent="0.25">
      <c r="A252" s="133" t="s">
        <v>132</v>
      </c>
      <c r="B252" s="134" t="s">
        <v>1394</v>
      </c>
      <c r="C252" s="139">
        <v>12.166666666666666</v>
      </c>
      <c r="D252" s="139">
        <v>811</v>
      </c>
      <c r="E252" s="139">
        <v>66.657534246575324</v>
      </c>
      <c r="F252" s="139">
        <v>754</v>
      </c>
      <c r="G252" s="139">
        <v>61.972602739726035</v>
      </c>
      <c r="H252" s="139">
        <v>0</v>
      </c>
      <c r="I252" s="139">
        <v>66.657534246575324</v>
      </c>
      <c r="J252" s="139"/>
      <c r="K252" s="139">
        <v>61.972602739726035</v>
      </c>
      <c r="L252" s="139"/>
      <c r="M252" s="123">
        <v>0.92971639950678175</v>
      </c>
    </row>
    <row r="253" spans="1:13" x14ac:dyDescent="0.25">
      <c r="A253" s="124" t="s">
        <v>28</v>
      </c>
      <c r="B253" s="124"/>
      <c r="C253" s="125"/>
      <c r="D253" s="125"/>
      <c r="E253" s="125">
        <v>129.94496495482173</v>
      </c>
      <c r="F253" s="125"/>
      <c r="G253" s="125">
        <v>124.74097039458373</v>
      </c>
      <c r="H253" s="125"/>
      <c r="I253" s="125">
        <v>111.12131194568992</v>
      </c>
      <c r="J253" s="125">
        <v>22.718201907572794</v>
      </c>
      <c r="K253" s="125">
        <v>109.85354393619666</v>
      </c>
      <c r="L253" s="125">
        <v>17.967583656673998</v>
      </c>
      <c r="M253" s="125"/>
    </row>
    <row r="254" spans="1:13" x14ac:dyDescent="0.25">
      <c r="A254" s="126" t="s">
        <v>148</v>
      </c>
      <c r="B254" s="126"/>
      <c r="C254" s="127"/>
      <c r="D254" s="127">
        <v>51211</v>
      </c>
      <c r="E254" s="127"/>
      <c r="F254" s="127">
        <v>49039</v>
      </c>
      <c r="G254" s="127"/>
      <c r="H254" s="127">
        <v>1043</v>
      </c>
      <c r="I254" s="127"/>
      <c r="J254" s="127"/>
      <c r="K254" s="127"/>
      <c r="L254" s="127"/>
      <c r="M254" s="128">
        <v>0.95758723711702565</v>
      </c>
    </row>
    <row r="255" spans="1:13" x14ac:dyDescent="0.25">
      <c r="A255" s="133" t="s">
        <v>149</v>
      </c>
      <c r="B255" s="134" t="s">
        <v>1395</v>
      </c>
      <c r="C255" s="139">
        <v>12.166666666666666</v>
      </c>
      <c r="D255" s="139">
        <v>826</v>
      </c>
      <c r="E255" s="139">
        <v>67.890410958904113</v>
      </c>
      <c r="F255" s="139">
        <v>809</v>
      </c>
      <c r="G255" s="139">
        <v>66.493150684931507</v>
      </c>
      <c r="H255" s="139">
        <v>0</v>
      </c>
      <c r="I255" s="139">
        <v>67.890410958904113</v>
      </c>
      <c r="J255" s="139"/>
      <c r="K255" s="139">
        <v>66.493150684931507</v>
      </c>
      <c r="L255" s="139"/>
      <c r="M255" s="123">
        <v>0.97941888619854722</v>
      </c>
    </row>
    <row r="256" spans="1:13" x14ac:dyDescent="0.25">
      <c r="A256" s="133" t="s">
        <v>149</v>
      </c>
      <c r="B256" s="134" t="s">
        <v>1396</v>
      </c>
      <c r="C256" s="139">
        <v>12.166666666666666</v>
      </c>
      <c r="D256" s="139">
        <v>750</v>
      </c>
      <c r="E256" s="139">
        <v>61.643835616438352</v>
      </c>
      <c r="F256" s="139">
        <v>802</v>
      </c>
      <c r="G256" s="139">
        <v>65.917808219178085</v>
      </c>
      <c r="H256" s="139">
        <v>0</v>
      </c>
      <c r="I256" s="139">
        <v>61.643835616438352</v>
      </c>
      <c r="J256" s="139"/>
      <c r="K256" s="139">
        <v>65.917808219178085</v>
      </c>
      <c r="L256" s="139"/>
      <c r="M256" s="123">
        <v>1.0693333333333332</v>
      </c>
    </row>
    <row r="257" spans="1:13" x14ac:dyDescent="0.25">
      <c r="A257" s="124" t="s">
        <v>28</v>
      </c>
      <c r="B257" s="124"/>
      <c r="C257" s="125"/>
      <c r="D257" s="125"/>
      <c r="E257" s="125">
        <v>64.767123287671239</v>
      </c>
      <c r="F257" s="125"/>
      <c r="G257" s="125">
        <v>66.205479452054789</v>
      </c>
      <c r="H257" s="125"/>
      <c r="I257" s="125">
        <v>64.767123287671239</v>
      </c>
      <c r="J257" s="125"/>
      <c r="K257" s="125">
        <v>66.205479452054789</v>
      </c>
      <c r="L257" s="125"/>
      <c r="M257" s="125"/>
    </row>
    <row r="258" spans="1:13" x14ac:dyDescent="0.25">
      <c r="A258" s="126" t="s">
        <v>153</v>
      </c>
      <c r="B258" s="126"/>
      <c r="C258" s="127"/>
      <c r="D258" s="127">
        <v>1576</v>
      </c>
      <c r="E258" s="127"/>
      <c r="F258" s="127">
        <v>1611</v>
      </c>
      <c r="G258" s="127"/>
      <c r="H258" s="127">
        <v>0</v>
      </c>
      <c r="I258" s="127"/>
      <c r="J258" s="127"/>
      <c r="K258" s="127"/>
      <c r="L258" s="127"/>
      <c r="M258" s="128">
        <v>1.0222081218274113</v>
      </c>
    </row>
    <row r="259" spans="1:13" x14ac:dyDescent="0.25">
      <c r="A259" s="133" t="s">
        <v>154</v>
      </c>
      <c r="B259" s="134" t="s">
        <v>1348</v>
      </c>
      <c r="C259" s="139">
        <v>12.166666666666666</v>
      </c>
      <c r="D259" s="139">
        <v>1952</v>
      </c>
      <c r="E259" s="139">
        <v>160.43835616438349</v>
      </c>
      <c r="F259" s="139">
        <v>1854</v>
      </c>
      <c r="G259" s="139">
        <v>152.38356164383555</v>
      </c>
      <c r="H259" s="139">
        <v>6</v>
      </c>
      <c r="I259" s="139">
        <v>142.60273972602735</v>
      </c>
      <c r="J259" s="139">
        <v>17.835616438356166</v>
      </c>
      <c r="K259" s="139">
        <v>141.86301369863008</v>
      </c>
      <c r="L259" s="139">
        <v>10.520547945205482</v>
      </c>
      <c r="M259" s="123">
        <v>0.94979508196721307</v>
      </c>
    </row>
    <row r="260" spans="1:13" x14ac:dyDescent="0.25">
      <c r="A260" s="133" t="s">
        <v>154</v>
      </c>
      <c r="B260" s="134" t="s">
        <v>1349</v>
      </c>
      <c r="C260" s="139">
        <v>12.166666666666666</v>
      </c>
      <c r="D260" s="139">
        <v>1967</v>
      </c>
      <c r="E260" s="139">
        <v>161.67123287671231</v>
      </c>
      <c r="F260" s="139">
        <v>1891</v>
      </c>
      <c r="G260" s="139">
        <v>155.42465753424656</v>
      </c>
      <c r="H260" s="139">
        <v>6</v>
      </c>
      <c r="I260" s="139">
        <v>145.72602739726028</v>
      </c>
      <c r="J260" s="139">
        <v>15.945205479452056</v>
      </c>
      <c r="K260" s="139">
        <v>146.05479452054797</v>
      </c>
      <c r="L260" s="139">
        <v>9.3698630136986303</v>
      </c>
      <c r="M260" s="123">
        <v>0.96136248093543464</v>
      </c>
    </row>
    <row r="261" spans="1:13" x14ac:dyDescent="0.25">
      <c r="A261" s="133" t="s">
        <v>154</v>
      </c>
      <c r="B261" s="134" t="s">
        <v>1350</v>
      </c>
      <c r="C261" s="139">
        <v>12.166666666666666</v>
      </c>
      <c r="D261" s="139">
        <v>1590</v>
      </c>
      <c r="E261" s="139">
        <v>130.68493150684932</v>
      </c>
      <c r="F261" s="139">
        <v>1506</v>
      </c>
      <c r="G261" s="139">
        <v>123.78082191780823</v>
      </c>
      <c r="H261" s="139">
        <v>2</v>
      </c>
      <c r="I261" s="139">
        <v>114.90410958904111</v>
      </c>
      <c r="J261" s="139">
        <v>15.78082191780822</v>
      </c>
      <c r="K261" s="139">
        <v>113.91780821917808</v>
      </c>
      <c r="L261" s="139">
        <v>9.8630136986301373</v>
      </c>
      <c r="M261" s="123">
        <v>0.94716981132075473</v>
      </c>
    </row>
    <row r="262" spans="1:13" x14ac:dyDescent="0.25">
      <c r="A262" s="133" t="s">
        <v>154</v>
      </c>
      <c r="B262" s="134" t="s">
        <v>1351</v>
      </c>
      <c r="C262" s="139">
        <v>12.166666666666666</v>
      </c>
      <c r="D262" s="139">
        <v>1697</v>
      </c>
      <c r="E262" s="139">
        <v>139.47945205479454</v>
      </c>
      <c r="F262" s="139">
        <v>1614</v>
      </c>
      <c r="G262" s="139">
        <v>132.65753424657532</v>
      </c>
      <c r="H262" s="139">
        <v>8</v>
      </c>
      <c r="I262" s="139">
        <v>123.28767123287675</v>
      </c>
      <c r="J262" s="139">
        <v>16.19178082191781</v>
      </c>
      <c r="K262" s="139">
        <v>121.64383561643837</v>
      </c>
      <c r="L262" s="139">
        <v>11.013698630136984</v>
      </c>
      <c r="M262" s="123">
        <v>0.95109015910430172</v>
      </c>
    </row>
    <row r="263" spans="1:13" x14ac:dyDescent="0.25">
      <c r="A263" s="133" t="s">
        <v>154</v>
      </c>
      <c r="B263" s="134" t="s">
        <v>1352</v>
      </c>
      <c r="C263" s="139">
        <v>12.166666666666666</v>
      </c>
      <c r="D263" s="139">
        <v>1932</v>
      </c>
      <c r="E263" s="139">
        <v>158.79452054794521</v>
      </c>
      <c r="F263" s="139">
        <v>1840</v>
      </c>
      <c r="G263" s="139">
        <v>151.23287671232873</v>
      </c>
      <c r="H263" s="139">
        <v>4</v>
      </c>
      <c r="I263" s="139">
        <v>142.84931506849315</v>
      </c>
      <c r="J263" s="139">
        <v>15.945205479452058</v>
      </c>
      <c r="K263" s="139">
        <v>136.43835616438355</v>
      </c>
      <c r="L263" s="139">
        <v>14.794520547945206</v>
      </c>
      <c r="M263" s="123">
        <v>0.95238095238095233</v>
      </c>
    </row>
    <row r="264" spans="1:13" x14ac:dyDescent="0.25">
      <c r="A264" s="124" t="s">
        <v>28</v>
      </c>
      <c r="B264" s="124"/>
      <c r="C264" s="125"/>
      <c r="D264" s="125"/>
      <c r="E264" s="125">
        <v>150.21369863013697</v>
      </c>
      <c r="F264" s="125"/>
      <c r="G264" s="125">
        <v>143.09589041095887</v>
      </c>
      <c r="H264" s="125"/>
      <c r="I264" s="125">
        <v>133.87397260273974</v>
      </c>
      <c r="J264" s="125">
        <v>16.339726027397262</v>
      </c>
      <c r="K264" s="125">
        <v>131.9835616438356</v>
      </c>
      <c r="L264" s="125">
        <v>11.112328767123287</v>
      </c>
      <c r="M264" s="125"/>
    </row>
    <row r="265" spans="1:13" x14ac:dyDescent="0.25">
      <c r="A265" s="126" t="s">
        <v>159</v>
      </c>
      <c r="B265" s="126"/>
      <c r="C265" s="127"/>
      <c r="D265" s="127">
        <v>9138</v>
      </c>
      <c r="E265" s="127"/>
      <c r="F265" s="127">
        <v>8705</v>
      </c>
      <c r="G265" s="127"/>
      <c r="H265" s="127">
        <v>26</v>
      </c>
      <c r="I265" s="127"/>
      <c r="J265" s="127"/>
      <c r="K265" s="127"/>
      <c r="L265" s="127"/>
      <c r="M265" s="128">
        <v>0.95261545195885311</v>
      </c>
    </row>
    <row r="266" spans="1:13" x14ac:dyDescent="0.25">
      <c r="A266" s="133" t="s">
        <v>160</v>
      </c>
      <c r="B266" s="134" t="s">
        <v>1353</v>
      </c>
      <c r="C266" s="139">
        <v>12.166666666666666</v>
      </c>
      <c r="D266" s="139">
        <v>2323</v>
      </c>
      <c r="E266" s="139">
        <v>190.9315068493151</v>
      </c>
      <c r="F266" s="139">
        <v>2272</v>
      </c>
      <c r="G266" s="139">
        <v>186.7397260273973</v>
      </c>
      <c r="H266" s="139">
        <v>5</v>
      </c>
      <c r="I266" s="139">
        <v>179.75342465753428</v>
      </c>
      <c r="J266" s="139">
        <v>11.178082191780822</v>
      </c>
      <c r="K266" s="139">
        <v>179.26027397260279</v>
      </c>
      <c r="L266" s="139">
        <v>7.4794520547945202</v>
      </c>
      <c r="M266" s="123">
        <v>0.97804563065002148</v>
      </c>
    </row>
    <row r="267" spans="1:13" x14ac:dyDescent="0.25">
      <c r="A267" s="133" t="s">
        <v>160</v>
      </c>
      <c r="B267" s="134" t="s">
        <v>1354</v>
      </c>
      <c r="C267" s="139">
        <v>12.166666666666666</v>
      </c>
      <c r="D267" s="139">
        <v>1922</v>
      </c>
      <c r="E267" s="139">
        <v>157.97260273972603</v>
      </c>
      <c r="F267" s="139">
        <v>1928</v>
      </c>
      <c r="G267" s="139">
        <v>158.46575342465749</v>
      </c>
      <c r="H267" s="139">
        <v>1</v>
      </c>
      <c r="I267" s="139">
        <v>150</v>
      </c>
      <c r="J267" s="139">
        <v>7.9726027397260282</v>
      </c>
      <c r="K267" s="139">
        <v>148.93150684931504</v>
      </c>
      <c r="L267" s="139">
        <v>9.5342465753424683</v>
      </c>
      <c r="M267" s="123">
        <v>1.0031217481789803</v>
      </c>
    </row>
    <row r="268" spans="1:13" x14ac:dyDescent="0.25">
      <c r="A268" s="133" t="s">
        <v>160</v>
      </c>
      <c r="B268" s="134" t="s">
        <v>1355</v>
      </c>
      <c r="C268" s="139">
        <v>12.166666666666666</v>
      </c>
      <c r="D268" s="139">
        <v>1791</v>
      </c>
      <c r="E268" s="139">
        <v>147.20547945205476</v>
      </c>
      <c r="F268" s="139">
        <v>1811</v>
      </c>
      <c r="G268" s="139">
        <v>148.8493150684931</v>
      </c>
      <c r="H268" s="139">
        <v>5</v>
      </c>
      <c r="I268" s="139">
        <v>136.93150684931507</v>
      </c>
      <c r="J268" s="139">
        <v>10.273972602739729</v>
      </c>
      <c r="K268" s="139">
        <v>140.79452054794518</v>
      </c>
      <c r="L268" s="139">
        <v>8.0547945205479454</v>
      </c>
      <c r="M268" s="123">
        <v>1.0111669458403127</v>
      </c>
    </row>
    <row r="269" spans="1:13" x14ac:dyDescent="0.25">
      <c r="A269" s="133" t="s">
        <v>160</v>
      </c>
      <c r="B269" s="134" t="s">
        <v>1397</v>
      </c>
      <c r="C269" s="139">
        <v>12.033333333333333</v>
      </c>
      <c r="D269" s="139">
        <v>1468</v>
      </c>
      <c r="E269" s="139">
        <v>121.99445983379501</v>
      </c>
      <c r="F269" s="139">
        <v>1486</v>
      </c>
      <c r="G269" s="139">
        <v>123.49030470914126</v>
      </c>
      <c r="H269" s="139">
        <v>0</v>
      </c>
      <c r="I269" s="139">
        <v>121.99445983379501</v>
      </c>
      <c r="J269" s="139"/>
      <c r="K269" s="139">
        <v>123.49030470914126</v>
      </c>
      <c r="L269" s="139"/>
      <c r="M269" s="123">
        <v>1.0122615803814714</v>
      </c>
    </row>
    <row r="270" spans="1:13" x14ac:dyDescent="0.25">
      <c r="A270" s="133" t="s">
        <v>160</v>
      </c>
      <c r="B270" s="134" t="s">
        <v>1398</v>
      </c>
      <c r="C270" s="139">
        <v>12.166666666666666</v>
      </c>
      <c r="D270" s="139">
        <v>1218</v>
      </c>
      <c r="E270" s="139">
        <v>100.10958904109586</v>
      </c>
      <c r="F270" s="139">
        <v>1205</v>
      </c>
      <c r="G270" s="139">
        <v>99.041095890410929</v>
      </c>
      <c r="H270" s="139">
        <v>0</v>
      </c>
      <c r="I270" s="139">
        <v>100.10958904109586</v>
      </c>
      <c r="J270" s="139"/>
      <c r="K270" s="139">
        <v>99.041095890410929</v>
      </c>
      <c r="L270" s="139"/>
      <c r="M270" s="123">
        <v>0.98932676518883411</v>
      </c>
    </row>
    <row r="271" spans="1:13" x14ac:dyDescent="0.25">
      <c r="A271" s="124" t="s">
        <v>28</v>
      </c>
      <c r="B271" s="124"/>
      <c r="C271" s="125"/>
      <c r="D271" s="125"/>
      <c r="E271" s="125">
        <v>143.64272758319734</v>
      </c>
      <c r="F271" s="125"/>
      <c r="G271" s="125">
        <v>143.31723902402001</v>
      </c>
      <c r="H271" s="125"/>
      <c r="I271" s="125">
        <v>137.75779607634803</v>
      </c>
      <c r="J271" s="125">
        <v>9.8082191780821937</v>
      </c>
      <c r="K271" s="125">
        <v>138.30354039388305</v>
      </c>
      <c r="L271" s="125">
        <v>8.3561643835616461</v>
      </c>
      <c r="M271" s="125"/>
    </row>
    <row r="272" spans="1:13" x14ac:dyDescent="0.25">
      <c r="A272" s="126" t="s">
        <v>165</v>
      </c>
      <c r="B272" s="126"/>
      <c r="C272" s="127"/>
      <c r="D272" s="127">
        <v>8722</v>
      </c>
      <c r="E272" s="127"/>
      <c r="F272" s="127">
        <v>8702</v>
      </c>
      <c r="G272" s="127"/>
      <c r="H272" s="127">
        <v>11</v>
      </c>
      <c r="I272" s="127"/>
      <c r="J272" s="127"/>
      <c r="K272" s="127"/>
      <c r="L272" s="127"/>
      <c r="M272" s="128">
        <v>0.99770694794771841</v>
      </c>
    </row>
    <row r="273" spans="1:13" x14ac:dyDescent="0.25">
      <c r="A273" s="133" t="s">
        <v>166</v>
      </c>
      <c r="B273" s="134" t="s">
        <v>1356</v>
      </c>
      <c r="C273" s="139">
        <v>12.166666666666666</v>
      </c>
      <c r="D273" s="139">
        <v>1832</v>
      </c>
      <c r="E273" s="139">
        <v>150.57534246575341</v>
      </c>
      <c r="F273" s="139">
        <v>1471</v>
      </c>
      <c r="G273" s="139">
        <v>120.9041095890411</v>
      </c>
      <c r="H273" s="139">
        <v>29</v>
      </c>
      <c r="I273" s="139">
        <v>115.72602739726027</v>
      </c>
      <c r="J273" s="139">
        <v>34.849315068493148</v>
      </c>
      <c r="K273" s="139">
        <v>89.342465753424648</v>
      </c>
      <c r="L273" s="139">
        <v>31.561643835616444</v>
      </c>
      <c r="M273" s="123">
        <v>0.80294759825327511</v>
      </c>
    </row>
    <row r="274" spans="1:13" x14ac:dyDescent="0.25">
      <c r="A274" s="133" t="s">
        <v>166</v>
      </c>
      <c r="B274" s="134" t="s">
        <v>1357</v>
      </c>
      <c r="C274" s="139">
        <v>12.166666666666666</v>
      </c>
      <c r="D274" s="139">
        <v>1907</v>
      </c>
      <c r="E274" s="139">
        <v>156.73972602739721</v>
      </c>
      <c r="F274" s="139">
        <v>1528</v>
      </c>
      <c r="G274" s="139">
        <v>125.58904109589034</v>
      </c>
      <c r="H274" s="139">
        <v>8</v>
      </c>
      <c r="I274" s="139">
        <v>119.42465753424655</v>
      </c>
      <c r="J274" s="139">
        <v>37.31506849315069</v>
      </c>
      <c r="K274" s="139">
        <v>91.068493150684944</v>
      </c>
      <c r="L274" s="139">
        <v>34.520547945205479</v>
      </c>
      <c r="M274" s="123">
        <v>0.80125852123754593</v>
      </c>
    </row>
    <row r="275" spans="1:13" x14ac:dyDescent="0.25">
      <c r="A275" s="133" t="s">
        <v>166</v>
      </c>
      <c r="B275" s="134" t="s">
        <v>1358</v>
      </c>
      <c r="C275" s="139">
        <v>12.166666666666666</v>
      </c>
      <c r="D275" s="139">
        <v>1745</v>
      </c>
      <c r="E275" s="139">
        <v>143.42465753424653</v>
      </c>
      <c r="F275" s="139">
        <v>1695</v>
      </c>
      <c r="G275" s="139">
        <v>139.31506849315068</v>
      </c>
      <c r="H275" s="139">
        <v>2</v>
      </c>
      <c r="I275" s="139">
        <v>109.64383561643835</v>
      </c>
      <c r="J275" s="139">
        <v>33.780821917808225</v>
      </c>
      <c r="K275" s="139">
        <v>109.47945205479452</v>
      </c>
      <c r="L275" s="139">
        <v>29.835616438356169</v>
      </c>
      <c r="M275" s="123">
        <v>0.97134670487106012</v>
      </c>
    </row>
    <row r="276" spans="1:13" x14ac:dyDescent="0.25">
      <c r="A276" s="133" t="s">
        <v>166</v>
      </c>
      <c r="B276" s="134" t="s">
        <v>1359</v>
      </c>
      <c r="C276" s="139">
        <v>12.166666666666666</v>
      </c>
      <c r="D276" s="139">
        <v>1860</v>
      </c>
      <c r="E276" s="139">
        <v>152.8767123287671</v>
      </c>
      <c r="F276" s="139">
        <v>1300</v>
      </c>
      <c r="G276" s="139">
        <v>106.84931506849313</v>
      </c>
      <c r="H276" s="139">
        <v>7</v>
      </c>
      <c r="I276" s="139">
        <v>115.0684931506849</v>
      </c>
      <c r="J276" s="139">
        <v>37.808219178082197</v>
      </c>
      <c r="K276" s="139">
        <v>82.767123287671239</v>
      </c>
      <c r="L276" s="139">
        <v>24.082191780821919</v>
      </c>
      <c r="M276" s="123">
        <v>0.69892473118279574</v>
      </c>
    </row>
    <row r="277" spans="1:13" x14ac:dyDescent="0.25">
      <c r="A277" s="133" t="s">
        <v>166</v>
      </c>
      <c r="B277" s="134" t="s">
        <v>1360</v>
      </c>
      <c r="C277" s="139">
        <v>12.166666666666666</v>
      </c>
      <c r="D277" s="139">
        <v>2234</v>
      </c>
      <c r="E277" s="139">
        <v>183.61643835616428</v>
      </c>
      <c r="F277" s="139">
        <v>1971</v>
      </c>
      <c r="G277" s="139">
        <v>161.99999999999994</v>
      </c>
      <c r="H277" s="139">
        <v>5</v>
      </c>
      <c r="I277" s="139">
        <v>145.72602739726022</v>
      </c>
      <c r="J277" s="139">
        <v>37.890410958904106</v>
      </c>
      <c r="K277" s="139">
        <v>127.06849315068494</v>
      </c>
      <c r="L277" s="139">
        <v>34.93150684931507</v>
      </c>
      <c r="M277" s="123">
        <v>0.88227394807520143</v>
      </c>
    </row>
    <row r="278" spans="1:13" x14ac:dyDescent="0.25">
      <c r="A278" s="133" t="s">
        <v>166</v>
      </c>
      <c r="B278" s="134" t="s">
        <v>1361</v>
      </c>
      <c r="C278" s="139">
        <v>12.166666666666666</v>
      </c>
      <c r="D278" s="139">
        <v>1671</v>
      </c>
      <c r="E278" s="139">
        <v>137.34246575342459</v>
      </c>
      <c r="F278" s="139">
        <v>1596</v>
      </c>
      <c r="G278" s="139">
        <v>131.17808219178076</v>
      </c>
      <c r="H278" s="139">
        <v>10</v>
      </c>
      <c r="I278" s="139">
        <v>101.99999999999999</v>
      </c>
      <c r="J278" s="139">
        <v>35.342465753424662</v>
      </c>
      <c r="K278" s="139">
        <v>101.99999999999999</v>
      </c>
      <c r="L278" s="139">
        <v>29.178082191780828</v>
      </c>
      <c r="M278" s="123">
        <v>0.95511669658886889</v>
      </c>
    </row>
    <row r="279" spans="1:13" x14ac:dyDescent="0.25">
      <c r="A279" s="133" t="s">
        <v>166</v>
      </c>
      <c r="B279" s="134" t="s">
        <v>1362</v>
      </c>
      <c r="C279" s="139">
        <v>12.166666666666666</v>
      </c>
      <c r="D279" s="139">
        <v>692</v>
      </c>
      <c r="E279" s="139">
        <v>56.876712328767127</v>
      </c>
      <c r="F279" s="139">
        <v>599</v>
      </c>
      <c r="G279" s="139">
        <v>49.232876712328782</v>
      </c>
      <c r="H279" s="139">
        <v>4</v>
      </c>
      <c r="I279" s="139">
        <v>34.273972602739732</v>
      </c>
      <c r="J279" s="139">
        <v>22.602739726027401</v>
      </c>
      <c r="K279" s="139">
        <v>28.191780821917806</v>
      </c>
      <c r="L279" s="139">
        <v>21.041095890410961</v>
      </c>
      <c r="M279" s="123">
        <v>0.86560693641618502</v>
      </c>
    </row>
    <row r="280" spans="1:13" x14ac:dyDescent="0.25">
      <c r="A280" s="124" t="s">
        <v>28</v>
      </c>
      <c r="B280" s="124"/>
      <c r="C280" s="125"/>
      <c r="D280" s="125"/>
      <c r="E280" s="125">
        <v>140.20743639921719</v>
      </c>
      <c r="F280" s="125"/>
      <c r="G280" s="125">
        <v>119.2954990215264</v>
      </c>
      <c r="H280" s="125"/>
      <c r="I280" s="125">
        <v>105.98043052837571</v>
      </c>
      <c r="J280" s="125">
        <v>34.227005870841495</v>
      </c>
      <c r="K280" s="125">
        <v>89.988258317025455</v>
      </c>
      <c r="L280" s="125">
        <v>29.307240704500977</v>
      </c>
      <c r="M280" s="125"/>
    </row>
    <row r="281" spans="1:13" x14ac:dyDescent="0.25">
      <c r="A281" s="126" t="s">
        <v>170</v>
      </c>
      <c r="B281" s="126"/>
      <c r="C281" s="127"/>
      <c r="D281" s="127">
        <v>11941</v>
      </c>
      <c r="E281" s="127"/>
      <c r="F281" s="127">
        <v>10160</v>
      </c>
      <c r="G281" s="127"/>
      <c r="H281" s="127">
        <v>65</v>
      </c>
      <c r="I281" s="127"/>
      <c r="J281" s="127"/>
      <c r="K281" s="127"/>
      <c r="L281" s="127"/>
      <c r="M281" s="128">
        <v>0.85085001256176196</v>
      </c>
    </row>
    <row r="282" spans="1:13" x14ac:dyDescent="0.25">
      <c r="A282" s="133" t="s">
        <v>171</v>
      </c>
      <c r="B282" s="134" t="s">
        <v>1363</v>
      </c>
      <c r="C282" s="139">
        <v>9.1</v>
      </c>
      <c r="D282" s="139">
        <v>780</v>
      </c>
      <c r="E282" s="139">
        <v>85.714285714285708</v>
      </c>
      <c r="F282" s="139">
        <v>85</v>
      </c>
      <c r="G282" s="139">
        <v>9.3406593406593394</v>
      </c>
      <c r="H282" s="139">
        <v>8</v>
      </c>
      <c r="I282" s="139">
        <v>72.307692307692292</v>
      </c>
      <c r="J282" s="139">
        <v>13.406593406593409</v>
      </c>
      <c r="K282" s="139">
        <v>0</v>
      </c>
      <c r="L282" s="139">
        <v>9.3406593406593394</v>
      </c>
      <c r="M282" s="123">
        <v>0.10897435897435898</v>
      </c>
    </row>
    <row r="283" spans="1:13" x14ac:dyDescent="0.25">
      <c r="A283" s="133" t="s">
        <v>171</v>
      </c>
      <c r="B283" s="134" t="s">
        <v>1364</v>
      </c>
      <c r="C283" s="139">
        <v>11.966666666666667</v>
      </c>
      <c r="D283" s="139">
        <v>1066</v>
      </c>
      <c r="E283" s="139">
        <v>89.080779944289731</v>
      </c>
      <c r="F283" s="139">
        <v>634</v>
      </c>
      <c r="G283" s="139">
        <v>52.980501392757681</v>
      </c>
      <c r="H283" s="139">
        <v>11</v>
      </c>
      <c r="I283" s="139">
        <v>73.537604456824525</v>
      </c>
      <c r="J283" s="139">
        <v>15.543175487465184</v>
      </c>
      <c r="K283" s="139">
        <v>39.526462395543184</v>
      </c>
      <c r="L283" s="139">
        <v>13.454038997214484</v>
      </c>
      <c r="M283" s="123">
        <v>0.59474671669793622</v>
      </c>
    </row>
    <row r="284" spans="1:13" x14ac:dyDescent="0.25">
      <c r="A284" s="133" t="s">
        <v>171</v>
      </c>
      <c r="B284" s="134" t="s">
        <v>1365</v>
      </c>
      <c r="C284" s="139">
        <v>12.166666666666666</v>
      </c>
      <c r="D284" s="139">
        <v>1287</v>
      </c>
      <c r="E284" s="139">
        <v>105.78082191780821</v>
      </c>
      <c r="F284" s="139">
        <v>222</v>
      </c>
      <c r="G284" s="139">
        <v>18.246575342465757</v>
      </c>
      <c r="H284" s="139">
        <v>12</v>
      </c>
      <c r="I284" s="139">
        <v>86.136986301369845</v>
      </c>
      <c r="J284" s="139">
        <v>19.643835616438359</v>
      </c>
      <c r="K284" s="139">
        <v>0</v>
      </c>
      <c r="L284" s="139">
        <v>18.246575342465757</v>
      </c>
      <c r="M284" s="123">
        <v>0.17249417249417248</v>
      </c>
    </row>
    <row r="285" spans="1:13" x14ac:dyDescent="0.25">
      <c r="A285" s="133" t="s">
        <v>171</v>
      </c>
      <c r="B285" s="134" t="s">
        <v>1366</v>
      </c>
      <c r="C285" s="139">
        <v>12.166666666666666</v>
      </c>
      <c r="D285" s="139">
        <v>1120</v>
      </c>
      <c r="E285" s="139">
        <v>92.054794520547929</v>
      </c>
      <c r="F285" s="139">
        <v>1052</v>
      </c>
      <c r="G285" s="139">
        <v>86.465753424657521</v>
      </c>
      <c r="H285" s="139">
        <v>0</v>
      </c>
      <c r="I285" s="139">
        <v>78.657534246575338</v>
      </c>
      <c r="J285" s="139">
        <v>13.397260273972604</v>
      </c>
      <c r="K285" s="139">
        <v>76.767123287671225</v>
      </c>
      <c r="L285" s="139">
        <v>9.6986301369863028</v>
      </c>
      <c r="M285" s="123">
        <v>0.93928571428571428</v>
      </c>
    </row>
    <row r="286" spans="1:13" x14ac:dyDescent="0.25">
      <c r="A286" s="133" t="s">
        <v>171</v>
      </c>
      <c r="B286" s="134" t="s">
        <v>1367</v>
      </c>
      <c r="C286" s="139">
        <v>12.166666666666666</v>
      </c>
      <c r="D286" s="139">
        <v>995</v>
      </c>
      <c r="E286" s="139">
        <v>81.780821917808211</v>
      </c>
      <c r="F286" s="139">
        <v>115</v>
      </c>
      <c r="G286" s="139">
        <v>9.4520547945205475</v>
      </c>
      <c r="H286" s="139">
        <v>15</v>
      </c>
      <c r="I286" s="139">
        <v>66.082191780821915</v>
      </c>
      <c r="J286" s="139">
        <v>15.698630136986303</v>
      </c>
      <c r="K286" s="139">
        <v>0</v>
      </c>
      <c r="L286" s="139">
        <v>9.4520547945205475</v>
      </c>
      <c r="M286" s="123">
        <v>0.11557788944723618</v>
      </c>
    </row>
    <row r="287" spans="1:13" x14ac:dyDescent="0.25">
      <c r="A287" s="133" t="s">
        <v>171</v>
      </c>
      <c r="B287" s="134" t="s">
        <v>1399</v>
      </c>
      <c r="C287" s="139">
        <v>11.8</v>
      </c>
      <c r="D287" s="139">
        <v>769</v>
      </c>
      <c r="E287" s="139">
        <v>65.169491525423723</v>
      </c>
      <c r="F287" s="139">
        <v>767</v>
      </c>
      <c r="G287" s="139">
        <v>65</v>
      </c>
      <c r="H287" s="139">
        <v>0</v>
      </c>
      <c r="I287" s="139">
        <v>65.169491525423723</v>
      </c>
      <c r="J287" s="139"/>
      <c r="K287" s="139">
        <v>65</v>
      </c>
      <c r="L287" s="139"/>
      <c r="M287" s="123">
        <v>0.99739921976592982</v>
      </c>
    </row>
    <row r="288" spans="1:13" x14ac:dyDescent="0.25">
      <c r="A288" s="133" t="s">
        <v>171</v>
      </c>
      <c r="B288" s="134" t="s">
        <v>1400</v>
      </c>
      <c r="C288" s="139">
        <v>12.166666666666666</v>
      </c>
      <c r="D288" s="139">
        <v>553</v>
      </c>
      <c r="E288" s="139">
        <v>45.452054794520549</v>
      </c>
      <c r="F288" s="139">
        <v>485</v>
      </c>
      <c r="G288" s="139">
        <v>39.863013698630148</v>
      </c>
      <c r="H288" s="139">
        <v>0</v>
      </c>
      <c r="I288" s="139">
        <v>45.452054794520549</v>
      </c>
      <c r="J288" s="139"/>
      <c r="K288" s="139">
        <v>39.863013698630148</v>
      </c>
      <c r="L288" s="139"/>
      <c r="M288" s="123">
        <v>0.87703435804701624</v>
      </c>
    </row>
    <row r="289" spans="1:13" x14ac:dyDescent="0.25">
      <c r="A289" s="124" t="s">
        <v>28</v>
      </c>
      <c r="B289" s="124"/>
      <c r="C289" s="125"/>
      <c r="D289" s="125"/>
      <c r="E289" s="125">
        <v>80.719007190669146</v>
      </c>
      <c r="F289" s="125"/>
      <c r="G289" s="125">
        <v>40.192651141955857</v>
      </c>
      <c r="H289" s="125"/>
      <c r="I289" s="125">
        <v>69.620507916175455</v>
      </c>
      <c r="J289" s="125">
        <v>15.537898984291171</v>
      </c>
      <c r="K289" s="125">
        <v>31.593799911692081</v>
      </c>
      <c r="L289" s="125">
        <v>12.038391722369287</v>
      </c>
      <c r="M289" s="125"/>
    </row>
    <row r="290" spans="1:13" x14ac:dyDescent="0.25">
      <c r="A290" s="126" t="s">
        <v>176</v>
      </c>
      <c r="B290" s="126"/>
      <c r="C290" s="127"/>
      <c r="D290" s="127">
        <v>6570</v>
      </c>
      <c r="E290" s="127"/>
      <c r="F290" s="127">
        <v>3360</v>
      </c>
      <c r="G290" s="127"/>
      <c r="H290" s="127">
        <v>46</v>
      </c>
      <c r="I290" s="127"/>
      <c r="J290" s="127"/>
      <c r="K290" s="127"/>
      <c r="L290" s="127"/>
      <c r="M290" s="128">
        <v>0.51141552511415522</v>
      </c>
    </row>
    <row r="291" spans="1:13" x14ac:dyDescent="0.25">
      <c r="A291" s="133" t="s">
        <v>574</v>
      </c>
      <c r="B291" s="134" t="s">
        <v>1368</v>
      </c>
      <c r="C291" s="139">
        <v>12.166666666666666</v>
      </c>
      <c r="D291" s="139">
        <v>613</v>
      </c>
      <c r="E291" s="139">
        <v>50.383561643835613</v>
      </c>
      <c r="F291" s="139">
        <v>589</v>
      </c>
      <c r="G291" s="139">
        <v>48.410958904109584</v>
      </c>
      <c r="H291" s="139">
        <v>7</v>
      </c>
      <c r="I291" s="139">
        <v>41.671232876712331</v>
      </c>
      <c r="J291" s="139">
        <v>8.7123287671232887</v>
      </c>
      <c r="K291" s="139">
        <v>41.178082191780831</v>
      </c>
      <c r="L291" s="139">
        <v>7.2328767123287676</v>
      </c>
      <c r="M291" s="123">
        <v>0.96084828711256121</v>
      </c>
    </row>
    <row r="292" spans="1:13" x14ac:dyDescent="0.25">
      <c r="A292" s="133" t="s">
        <v>574</v>
      </c>
      <c r="B292" s="134" t="s">
        <v>1401</v>
      </c>
      <c r="C292" s="139">
        <v>12.166666666666666</v>
      </c>
      <c r="D292" s="139">
        <v>402</v>
      </c>
      <c r="E292" s="139">
        <v>33.041095890410965</v>
      </c>
      <c r="F292" s="139">
        <v>99</v>
      </c>
      <c r="G292" s="139">
        <v>8.1369863013698644</v>
      </c>
      <c r="H292" s="139">
        <v>0</v>
      </c>
      <c r="I292" s="139">
        <v>33.041095890410965</v>
      </c>
      <c r="J292" s="139"/>
      <c r="K292" s="139">
        <v>8.1369863013698644</v>
      </c>
      <c r="L292" s="139"/>
      <c r="M292" s="123"/>
    </row>
    <row r="293" spans="1:13" x14ac:dyDescent="0.25">
      <c r="A293" s="133" t="s">
        <v>574</v>
      </c>
      <c r="B293" s="134" t="s">
        <v>1402</v>
      </c>
      <c r="C293" s="139">
        <v>12.166666666666666</v>
      </c>
      <c r="D293" s="139">
        <v>435</v>
      </c>
      <c r="E293" s="139">
        <v>35.753424657534254</v>
      </c>
      <c r="F293" s="139">
        <v>567</v>
      </c>
      <c r="G293" s="139">
        <v>46.602739726027401</v>
      </c>
      <c r="H293" s="139">
        <v>0</v>
      </c>
      <c r="I293" s="139">
        <v>35.753424657534254</v>
      </c>
      <c r="J293" s="139"/>
      <c r="K293" s="139">
        <v>46.602739726027401</v>
      </c>
      <c r="L293" s="139"/>
      <c r="M293" s="123">
        <v>1.3034482758620689</v>
      </c>
    </row>
    <row r="294" spans="1:13" x14ac:dyDescent="0.25">
      <c r="A294" s="124" t="s">
        <v>28</v>
      </c>
      <c r="B294" s="124"/>
      <c r="C294" s="125"/>
      <c r="D294" s="125"/>
      <c r="E294" s="125">
        <v>50.383561643835613</v>
      </c>
      <c r="F294" s="125"/>
      <c r="G294" s="125">
        <v>48.410958904109584</v>
      </c>
      <c r="H294" s="125"/>
      <c r="I294" s="125">
        <v>41.671232876712331</v>
      </c>
      <c r="J294" s="125"/>
      <c r="K294" s="125">
        <v>41.178082191780831</v>
      </c>
      <c r="L294" s="125"/>
      <c r="M294" s="125"/>
    </row>
    <row r="295" spans="1:13" x14ac:dyDescent="0.25">
      <c r="A295" s="126" t="s">
        <v>82</v>
      </c>
      <c r="B295" s="126"/>
      <c r="C295" s="127"/>
      <c r="D295" s="127">
        <v>1450</v>
      </c>
      <c r="E295" s="127"/>
      <c r="F295" s="127">
        <v>1255</v>
      </c>
      <c r="G295" s="127"/>
      <c r="H295" s="127">
        <v>7</v>
      </c>
      <c r="I295" s="127"/>
      <c r="J295" s="127"/>
      <c r="K295" s="127"/>
      <c r="L295" s="127"/>
      <c r="M295" s="128">
        <v>0.8655172413793103</v>
      </c>
    </row>
    <row r="296" spans="1:13" x14ac:dyDescent="0.25">
      <c r="A296" s="133" t="s">
        <v>177</v>
      </c>
      <c r="B296" s="134" t="s">
        <v>1369</v>
      </c>
      <c r="C296" s="139">
        <v>6.0333333333333332</v>
      </c>
      <c r="D296" s="139">
        <v>27</v>
      </c>
      <c r="E296" s="139">
        <v>4.4751381215469612</v>
      </c>
      <c r="F296" s="139">
        <v>23</v>
      </c>
      <c r="G296" s="139">
        <v>3.8121546961325965</v>
      </c>
      <c r="H296" s="139">
        <v>6</v>
      </c>
      <c r="I296" s="139"/>
      <c r="J296" s="139">
        <v>4.4751381215469612</v>
      </c>
      <c r="K296" s="139"/>
      <c r="L296" s="139">
        <v>3.8121546961325965</v>
      </c>
      <c r="M296" s="123">
        <v>0.85185185185185186</v>
      </c>
    </row>
    <row r="297" spans="1:13" x14ac:dyDescent="0.25">
      <c r="A297" s="133" t="s">
        <v>177</v>
      </c>
      <c r="B297" s="134" t="s">
        <v>1403</v>
      </c>
      <c r="C297" s="139">
        <v>3</v>
      </c>
      <c r="D297" s="139">
        <v>249</v>
      </c>
      <c r="E297" s="139">
        <v>83</v>
      </c>
      <c r="F297" s="139">
        <v>249</v>
      </c>
      <c r="G297" s="139">
        <v>83</v>
      </c>
      <c r="H297" s="139">
        <v>0</v>
      </c>
      <c r="I297" s="139">
        <v>83</v>
      </c>
      <c r="J297" s="139"/>
      <c r="K297" s="139">
        <v>83</v>
      </c>
      <c r="L297" s="139"/>
      <c r="M297" s="123">
        <v>1</v>
      </c>
    </row>
    <row r="298" spans="1:13" x14ac:dyDescent="0.25">
      <c r="A298" s="124" t="s">
        <v>28</v>
      </c>
      <c r="B298" s="124"/>
      <c r="C298" s="125"/>
      <c r="D298" s="125"/>
      <c r="E298" s="125">
        <v>43.737569060773481</v>
      </c>
      <c r="F298" s="125"/>
      <c r="G298" s="125">
        <v>43.406077348066297</v>
      </c>
      <c r="H298" s="125"/>
      <c r="I298" s="125">
        <v>83</v>
      </c>
      <c r="J298" s="125">
        <v>4.4751381215469612</v>
      </c>
      <c r="K298" s="125">
        <v>83</v>
      </c>
      <c r="L298" s="125">
        <v>3.8121546961325965</v>
      </c>
      <c r="M298" s="125"/>
    </row>
    <row r="299" spans="1:13" x14ac:dyDescent="0.25">
      <c r="A299" s="126" t="s">
        <v>180</v>
      </c>
      <c r="B299" s="126"/>
      <c r="C299" s="127"/>
      <c r="D299" s="127">
        <v>276</v>
      </c>
      <c r="E299" s="127"/>
      <c r="F299" s="127">
        <v>272</v>
      </c>
      <c r="G299" s="127"/>
      <c r="H299" s="127">
        <v>6</v>
      </c>
      <c r="I299" s="127"/>
      <c r="J299" s="127"/>
      <c r="K299" s="127"/>
      <c r="L299" s="127"/>
      <c r="M299" s="128">
        <v>0.98550724637681164</v>
      </c>
    </row>
    <row r="300" spans="1:13" x14ac:dyDescent="0.25">
      <c r="A300" s="133" t="s">
        <v>186</v>
      </c>
      <c r="B300" s="134" t="s">
        <v>1404</v>
      </c>
      <c r="C300" s="139">
        <v>12.066666666666666</v>
      </c>
      <c r="D300" s="139">
        <v>673</v>
      </c>
      <c r="E300" s="139">
        <v>55.773480662983438</v>
      </c>
      <c r="F300" s="139">
        <v>666</v>
      </c>
      <c r="G300" s="139">
        <v>55.193370165745861</v>
      </c>
      <c r="H300" s="139">
        <v>0</v>
      </c>
      <c r="I300" s="139">
        <v>55.773480662983438</v>
      </c>
      <c r="J300" s="139"/>
      <c r="K300" s="139">
        <v>55.193370165745861</v>
      </c>
      <c r="L300" s="139"/>
      <c r="M300" s="123">
        <v>0.9895988112927192</v>
      </c>
    </row>
    <row r="301" spans="1:13" x14ac:dyDescent="0.25">
      <c r="A301" s="133" t="s">
        <v>186</v>
      </c>
      <c r="B301" s="134" t="s">
        <v>1405</v>
      </c>
      <c r="C301" s="139">
        <v>12.166666666666666</v>
      </c>
      <c r="D301" s="139">
        <v>586</v>
      </c>
      <c r="E301" s="139">
        <v>48.164383561643845</v>
      </c>
      <c r="F301" s="139">
        <v>586</v>
      </c>
      <c r="G301" s="139">
        <v>48.164383561643845</v>
      </c>
      <c r="H301" s="139">
        <v>0</v>
      </c>
      <c r="I301" s="139">
        <v>48.164383561643845</v>
      </c>
      <c r="J301" s="139"/>
      <c r="K301" s="139">
        <v>48.164383561643845</v>
      </c>
      <c r="L301" s="139"/>
      <c r="M301" s="123">
        <v>1</v>
      </c>
    </row>
    <row r="302" spans="1:13" x14ac:dyDescent="0.25">
      <c r="A302" s="124" t="s">
        <v>28</v>
      </c>
      <c r="B302" s="124"/>
      <c r="C302" s="125"/>
      <c r="D302" s="125"/>
      <c r="E302" s="125">
        <v>51.968932112313638</v>
      </c>
      <c r="F302" s="125"/>
      <c r="G302" s="125">
        <v>51.678876863694853</v>
      </c>
      <c r="H302" s="125">
        <v>0</v>
      </c>
      <c r="I302" s="125">
        <v>51.968932112313638</v>
      </c>
      <c r="J302" s="125"/>
      <c r="K302" s="125">
        <v>51.678876863694853</v>
      </c>
      <c r="L302" s="125"/>
      <c r="M302" s="125"/>
    </row>
    <row r="303" spans="1:13" x14ac:dyDescent="0.25">
      <c r="A303" s="126" t="s">
        <v>190</v>
      </c>
      <c r="B303" s="126"/>
      <c r="C303" s="127"/>
      <c r="D303" s="127">
        <v>1259</v>
      </c>
      <c r="E303" s="127"/>
      <c r="F303" s="127">
        <v>1252</v>
      </c>
      <c r="G303" s="127"/>
      <c r="H303" s="127">
        <v>0</v>
      </c>
      <c r="I303" s="127"/>
      <c r="J303" s="127"/>
      <c r="K303" s="127"/>
      <c r="L303" s="127"/>
      <c r="M303" s="128">
        <v>0.99444003177124707</v>
      </c>
    </row>
    <row r="304" spans="1:13" x14ac:dyDescent="0.25">
      <c r="A304" s="133" t="s">
        <v>601</v>
      </c>
      <c r="B304" s="134" t="s">
        <v>1370</v>
      </c>
      <c r="C304" s="139">
        <v>11.966666666666667</v>
      </c>
      <c r="D304" s="139">
        <v>703</v>
      </c>
      <c r="E304" s="139">
        <v>58.746518105849596</v>
      </c>
      <c r="F304" s="139">
        <v>701</v>
      </c>
      <c r="G304" s="139">
        <v>58.579387186629539</v>
      </c>
      <c r="H304" s="139">
        <v>0</v>
      </c>
      <c r="I304" s="139">
        <v>51.392757660167142</v>
      </c>
      <c r="J304" s="139">
        <v>7.3537604456824512</v>
      </c>
      <c r="K304" s="139">
        <v>51.392757660167142</v>
      </c>
      <c r="L304" s="139">
        <v>7.1866295264623954</v>
      </c>
      <c r="M304" s="123">
        <v>0.99715504978662872</v>
      </c>
    </row>
    <row r="305" spans="1:13" x14ac:dyDescent="0.25">
      <c r="A305" s="124" t="s">
        <v>28</v>
      </c>
      <c r="B305" s="124"/>
      <c r="C305" s="125"/>
      <c r="D305" s="125"/>
      <c r="E305" s="125">
        <v>58.746518105849596</v>
      </c>
      <c r="F305" s="125"/>
      <c r="G305" s="125">
        <v>58.579387186629539</v>
      </c>
      <c r="H305" s="125"/>
      <c r="I305" s="125">
        <v>51.392757660167142</v>
      </c>
      <c r="J305" s="125">
        <v>7.3537604456824512</v>
      </c>
      <c r="K305" s="125">
        <v>51.392757660167142</v>
      </c>
      <c r="L305" s="125">
        <v>7.1866295264623954</v>
      </c>
      <c r="M305" s="125"/>
    </row>
    <row r="306" spans="1:13" x14ac:dyDescent="0.25">
      <c r="A306" s="126" t="s">
        <v>606</v>
      </c>
      <c r="B306" s="126"/>
      <c r="C306" s="127"/>
      <c r="D306" s="127">
        <v>703</v>
      </c>
      <c r="E306" s="127"/>
      <c r="F306" s="127">
        <v>701</v>
      </c>
      <c r="G306" s="127"/>
      <c r="H306" s="127">
        <v>0</v>
      </c>
      <c r="I306" s="127"/>
      <c r="J306" s="127"/>
      <c r="K306" s="127"/>
      <c r="L306" s="127"/>
      <c r="M306" s="128">
        <v>0.99715504978662872</v>
      </c>
    </row>
    <row r="307" spans="1:13" x14ac:dyDescent="0.25">
      <c r="A307" s="133" t="s">
        <v>191</v>
      </c>
      <c r="B307" s="134" t="s">
        <v>1406</v>
      </c>
      <c r="C307" s="139">
        <v>12.166666666666666</v>
      </c>
      <c r="D307" s="139">
        <v>659</v>
      </c>
      <c r="E307" s="139">
        <v>54.164383561643838</v>
      </c>
      <c r="F307" s="139">
        <v>604</v>
      </c>
      <c r="G307" s="139">
        <v>49.643835616438366</v>
      </c>
      <c r="H307" s="139">
        <v>0</v>
      </c>
      <c r="I307" s="139">
        <v>54.164383561643838</v>
      </c>
      <c r="J307" s="139"/>
      <c r="K307" s="139">
        <v>49.643835616438366</v>
      </c>
      <c r="L307" s="139"/>
      <c r="M307" s="123">
        <v>0.91654021244309558</v>
      </c>
    </row>
    <row r="308" spans="1:13" x14ac:dyDescent="0.25">
      <c r="A308" s="133" t="s">
        <v>191</v>
      </c>
      <c r="B308" s="134" t="s">
        <v>1407</v>
      </c>
      <c r="C308" s="139">
        <v>12.166666666666666</v>
      </c>
      <c r="D308" s="139">
        <v>765</v>
      </c>
      <c r="E308" s="139">
        <v>62.876712328767134</v>
      </c>
      <c r="F308" s="139">
        <v>772</v>
      </c>
      <c r="G308" s="139">
        <v>63.452054794520564</v>
      </c>
      <c r="H308" s="139">
        <v>0</v>
      </c>
      <c r="I308" s="139">
        <v>62.876712328767134</v>
      </c>
      <c r="J308" s="139"/>
      <c r="K308" s="139">
        <v>63.452054794520564</v>
      </c>
      <c r="L308" s="139"/>
      <c r="M308" s="123">
        <v>1.0091503267973856</v>
      </c>
    </row>
    <row r="309" spans="1:13" x14ac:dyDescent="0.25">
      <c r="A309" s="124" t="s">
        <v>28</v>
      </c>
      <c r="B309" s="124"/>
      <c r="C309" s="125"/>
      <c r="D309" s="125"/>
      <c r="E309" s="125">
        <v>58.520547945205486</v>
      </c>
      <c r="F309" s="125"/>
      <c r="G309" s="125">
        <v>56.547945205479465</v>
      </c>
      <c r="H309" s="125"/>
      <c r="I309" s="125">
        <v>58.520547945205486</v>
      </c>
      <c r="J309" s="125"/>
      <c r="K309" s="125">
        <v>56.547945205479465</v>
      </c>
      <c r="L309" s="125"/>
      <c r="M309" s="125"/>
    </row>
    <row r="310" spans="1:13" x14ac:dyDescent="0.25">
      <c r="A310" s="126" t="s">
        <v>194</v>
      </c>
      <c r="B310" s="126"/>
      <c r="C310" s="127"/>
      <c r="D310" s="127">
        <v>1424</v>
      </c>
      <c r="E310" s="127"/>
      <c r="F310" s="127">
        <v>1376</v>
      </c>
      <c r="G310" s="127"/>
      <c r="H310" s="127">
        <v>0</v>
      </c>
      <c r="I310" s="127"/>
      <c r="J310" s="127"/>
      <c r="K310" s="127"/>
      <c r="L310" s="127"/>
      <c r="M310" s="128">
        <v>0.9662921348314607</v>
      </c>
    </row>
    <row r="311" spans="1:13" x14ac:dyDescent="0.25">
      <c r="A311" s="133" t="s">
        <v>195</v>
      </c>
      <c r="B311" s="134" t="s">
        <v>1371</v>
      </c>
      <c r="C311" s="139">
        <v>12.166666666666666</v>
      </c>
      <c r="D311" s="139">
        <v>614</v>
      </c>
      <c r="E311" s="139">
        <v>50.465753424657528</v>
      </c>
      <c r="F311" s="139">
        <v>605</v>
      </c>
      <c r="G311" s="139">
        <v>49.726027397260268</v>
      </c>
      <c r="H311" s="139">
        <v>2</v>
      </c>
      <c r="I311" s="139">
        <v>42.493150684931507</v>
      </c>
      <c r="J311" s="139">
        <v>7.9726027397260282</v>
      </c>
      <c r="K311" s="139">
        <v>42.493150684931507</v>
      </c>
      <c r="L311" s="139">
        <v>7.2328767123287676</v>
      </c>
      <c r="M311" s="123">
        <v>0.98534201954397393</v>
      </c>
    </row>
    <row r="312" spans="1:13" x14ac:dyDescent="0.25">
      <c r="A312" s="124" t="s">
        <v>28</v>
      </c>
      <c r="B312" s="124"/>
      <c r="C312" s="125"/>
      <c r="D312" s="125"/>
      <c r="E312" s="125">
        <v>50.465753424657528</v>
      </c>
      <c r="F312" s="125"/>
      <c r="G312" s="125">
        <v>49.726027397260268</v>
      </c>
      <c r="H312" s="125"/>
      <c r="I312" s="125">
        <v>42.493150684931507</v>
      </c>
      <c r="J312" s="125">
        <v>7.9726027397260282</v>
      </c>
      <c r="K312" s="125">
        <v>42.493150684931507</v>
      </c>
      <c r="L312" s="125">
        <v>7.2328767123287676</v>
      </c>
      <c r="M312" s="125"/>
    </row>
    <row r="313" spans="1:13" x14ac:dyDescent="0.25">
      <c r="A313" s="126" t="s">
        <v>200</v>
      </c>
      <c r="B313" s="126"/>
      <c r="C313" s="127"/>
      <c r="D313" s="127">
        <v>614</v>
      </c>
      <c r="E313" s="127"/>
      <c r="F313" s="127">
        <v>605</v>
      </c>
      <c r="G313" s="127"/>
      <c r="H313" s="127">
        <v>2</v>
      </c>
      <c r="I313" s="127"/>
      <c r="J313" s="127"/>
      <c r="K313" s="127"/>
      <c r="L313" s="127"/>
      <c r="M313" s="128">
        <v>0.98534201954397393</v>
      </c>
    </row>
    <row r="314" spans="1:13" x14ac:dyDescent="0.25">
      <c r="A314" s="133" t="s">
        <v>201</v>
      </c>
      <c r="B314" s="134" t="s">
        <v>1372</v>
      </c>
      <c r="C314" s="139">
        <v>12.166666666666666</v>
      </c>
      <c r="D314" s="139">
        <v>2223</v>
      </c>
      <c r="E314" s="139">
        <v>182.71232876712332</v>
      </c>
      <c r="F314" s="139">
        <v>2150</v>
      </c>
      <c r="G314" s="139">
        <v>176.71232876712332</v>
      </c>
      <c r="H314" s="139">
        <v>6</v>
      </c>
      <c r="I314" s="139">
        <v>152.38356164383561</v>
      </c>
      <c r="J314" s="139">
        <v>30.328767123287673</v>
      </c>
      <c r="K314" s="139">
        <v>153.61643835616437</v>
      </c>
      <c r="L314" s="139">
        <v>23.095890410958908</v>
      </c>
      <c r="M314" s="123">
        <v>0.96716149347728297</v>
      </c>
    </row>
    <row r="315" spans="1:13" x14ac:dyDescent="0.25">
      <c r="A315" s="133" t="s">
        <v>201</v>
      </c>
      <c r="B315" s="134" t="s">
        <v>1373</v>
      </c>
      <c r="C315" s="139">
        <v>12.166666666666666</v>
      </c>
      <c r="D315" s="139">
        <v>1715</v>
      </c>
      <c r="E315" s="139">
        <v>140.95890410958901</v>
      </c>
      <c r="F315" s="139">
        <v>1689</v>
      </c>
      <c r="G315" s="139">
        <v>138.82191780821915</v>
      </c>
      <c r="H315" s="139">
        <v>20</v>
      </c>
      <c r="I315" s="139">
        <v>112.19178082191782</v>
      </c>
      <c r="J315" s="139">
        <v>28.767123287671232</v>
      </c>
      <c r="K315" s="139">
        <v>112.19178082191782</v>
      </c>
      <c r="L315" s="139">
        <v>26.63013698630137</v>
      </c>
      <c r="M315" s="123">
        <v>0.98483965014577257</v>
      </c>
    </row>
    <row r="316" spans="1:13" x14ac:dyDescent="0.25">
      <c r="A316" s="133" t="s">
        <v>201</v>
      </c>
      <c r="B316" s="134" t="s">
        <v>1374</v>
      </c>
      <c r="C316" s="139">
        <v>12.166666666666666</v>
      </c>
      <c r="D316" s="139">
        <v>2084</v>
      </c>
      <c r="E316" s="139">
        <v>171.28767123287668</v>
      </c>
      <c r="F316" s="139">
        <v>2073</v>
      </c>
      <c r="G316" s="139">
        <v>170.38356164383558</v>
      </c>
      <c r="H316" s="139">
        <v>10</v>
      </c>
      <c r="I316" s="139">
        <v>142.027397260274</v>
      </c>
      <c r="J316" s="139">
        <v>29.260273972602743</v>
      </c>
      <c r="K316" s="139">
        <v>142.027397260274</v>
      </c>
      <c r="L316" s="139">
        <v>28.356164383561644</v>
      </c>
      <c r="M316" s="123">
        <v>0.99472168905950098</v>
      </c>
    </row>
    <row r="317" spans="1:13" x14ac:dyDescent="0.25">
      <c r="A317" s="133" t="s">
        <v>201</v>
      </c>
      <c r="B317" s="134" t="s">
        <v>1375</v>
      </c>
      <c r="C317" s="139">
        <v>12.166666666666666</v>
      </c>
      <c r="D317" s="139">
        <v>2269</v>
      </c>
      <c r="E317" s="139">
        <v>186.49315068493149</v>
      </c>
      <c r="F317" s="139">
        <v>2263</v>
      </c>
      <c r="G317" s="139">
        <v>186</v>
      </c>
      <c r="H317" s="139">
        <v>11</v>
      </c>
      <c r="I317" s="139">
        <v>149.01369863013696</v>
      </c>
      <c r="J317" s="139">
        <v>37.479452054794521</v>
      </c>
      <c r="K317" s="139">
        <v>149.01369863013696</v>
      </c>
      <c r="L317" s="139">
        <v>36.986301369863014</v>
      </c>
      <c r="M317" s="123">
        <v>0.99735566328779202</v>
      </c>
    </row>
    <row r="318" spans="1:13" x14ac:dyDescent="0.25">
      <c r="A318" s="133" t="s">
        <v>201</v>
      </c>
      <c r="B318" s="134" t="s">
        <v>1408</v>
      </c>
      <c r="C318" s="139">
        <v>12.166666666666666</v>
      </c>
      <c r="D318" s="139">
        <v>1650</v>
      </c>
      <c r="E318" s="139">
        <v>135.61643835616434</v>
      </c>
      <c r="F318" s="139">
        <v>1644</v>
      </c>
      <c r="G318" s="139">
        <v>135.12328767123284</v>
      </c>
      <c r="H318" s="139">
        <v>0</v>
      </c>
      <c r="I318" s="139">
        <v>135.61643835616434</v>
      </c>
      <c r="J318" s="139"/>
      <c r="K318" s="139">
        <v>135.12328767123284</v>
      </c>
      <c r="L318" s="139"/>
      <c r="M318" s="123">
        <v>0.99636363636363634</v>
      </c>
    </row>
    <row r="319" spans="1:13" x14ac:dyDescent="0.25">
      <c r="A319" s="133" t="s">
        <v>201</v>
      </c>
      <c r="B319" s="134" t="s">
        <v>1409</v>
      </c>
      <c r="C319" s="139">
        <v>11.733333333333333</v>
      </c>
      <c r="D319" s="139">
        <v>1221</v>
      </c>
      <c r="E319" s="139">
        <v>104.0625</v>
      </c>
      <c r="F319" s="139">
        <v>1308</v>
      </c>
      <c r="G319" s="139">
        <v>111.47727272727273</v>
      </c>
      <c r="H319" s="139">
        <v>0</v>
      </c>
      <c r="I319" s="139">
        <v>104.0625</v>
      </c>
      <c r="J319" s="139"/>
      <c r="K319" s="139">
        <v>111.47727272727273</v>
      </c>
      <c r="L319" s="139"/>
      <c r="M319" s="123">
        <v>1.0712530712530712</v>
      </c>
    </row>
    <row r="320" spans="1:13" x14ac:dyDescent="0.25">
      <c r="A320" s="124" t="s">
        <v>28</v>
      </c>
      <c r="B320" s="124"/>
      <c r="C320" s="125"/>
      <c r="D320" s="125"/>
      <c r="E320" s="125">
        <v>153.52183219178082</v>
      </c>
      <c r="F320" s="125"/>
      <c r="G320" s="125">
        <v>153.08639476961392</v>
      </c>
      <c r="H320" s="125"/>
      <c r="I320" s="125">
        <v>132.54922945205476</v>
      </c>
      <c r="J320" s="125">
        <v>31.458904109589042</v>
      </c>
      <c r="K320" s="125">
        <v>133.90831257783313</v>
      </c>
      <c r="L320" s="125">
        <v>28.767123287671236</v>
      </c>
      <c r="M320" s="125"/>
    </row>
    <row r="321" spans="1:13" x14ac:dyDescent="0.25">
      <c r="A321" s="126" t="s">
        <v>205</v>
      </c>
      <c r="B321" s="126"/>
      <c r="C321" s="127"/>
      <c r="D321" s="127">
        <v>11162</v>
      </c>
      <c r="E321" s="127"/>
      <c r="F321" s="127">
        <v>11127</v>
      </c>
      <c r="G321" s="127"/>
      <c r="H321" s="127">
        <v>47</v>
      </c>
      <c r="I321" s="127"/>
      <c r="J321" s="127"/>
      <c r="K321" s="127"/>
      <c r="L321" s="127"/>
      <c r="M321" s="128">
        <v>0.99686436122558686</v>
      </c>
    </row>
    <row r="322" spans="1:13" x14ac:dyDescent="0.25">
      <c r="A322" s="133" t="s">
        <v>206</v>
      </c>
      <c r="B322" s="134" t="s">
        <v>1376</v>
      </c>
      <c r="C322" s="139">
        <v>12.166666666666666</v>
      </c>
      <c r="D322" s="139">
        <v>1127</v>
      </c>
      <c r="E322" s="139">
        <v>92.630136986301338</v>
      </c>
      <c r="F322" s="139">
        <v>1093</v>
      </c>
      <c r="G322" s="139">
        <v>89.835616438356126</v>
      </c>
      <c r="H322" s="139">
        <v>3</v>
      </c>
      <c r="I322" s="139">
        <v>81.616438356164394</v>
      </c>
      <c r="J322" s="139">
        <v>11.013698630136986</v>
      </c>
      <c r="K322" s="139">
        <v>80.876712328767127</v>
      </c>
      <c r="L322" s="139">
        <v>8.9589041095890423</v>
      </c>
      <c r="M322" s="123">
        <v>0.96983141082519964</v>
      </c>
    </row>
    <row r="323" spans="1:13" x14ac:dyDescent="0.25">
      <c r="A323" s="133" t="s">
        <v>206</v>
      </c>
      <c r="B323" s="134" t="s">
        <v>1377</v>
      </c>
      <c r="C323" s="139">
        <v>12.166666666666666</v>
      </c>
      <c r="D323" s="139">
        <v>1264</v>
      </c>
      <c r="E323" s="139">
        <v>103.89041095890413</v>
      </c>
      <c r="F323" s="139">
        <v>1203</v>
      </c>
      <c r="G323" s="139">
        <v>98.876712328767141</v>
      </c>
      <c r="H323" s="139">
        <v>5</v>
      </c>
      <c r="I323" s="139">
        <v>87.780821917808225</v>
      </c>
      <c r="J323" s="139">
        <v>16.109589041095891</v>
      </c>
      <c r="K323" s="139">
        <v>84.986301369863028</v>
      </c>
      <c r="L323" s="139">
        <v>13.890410958904106</v>
      </c>
      <c r="M323" s="123">
        <v>0.95174050632911389</v>
      </c>
    </row>
    <row r="324" spans="1:13" x14ac:dyDescent="0.25">
      <c r="A324" s="133" t="s">
        <v>206</v>
      </c>
      <c r="B324" s="134" t="s">
        <v>1378</v>
      </c>
      <c r="C324" s="139">
        <v>12.133333333333333</v>
      </c>
      <c r="D324" s="139">
        <v>1296</v>
      </c>
      <c r="E324" s="139">
        <v>106.81318681318682</v>
      </c>
      <c r="F324" s="139">
        <v>1265</v>
      </c>
      <c r="G324" s="139">
        <v>104.25824175824175</v>
      </c>
      <c r="H324" s="139">
        <v>5</v>
      </c>
      <c r="I324" s="139">
        <v>90.906593406593416</v>
      </c>
      <c r="J324" s="139">
        <v>15.906593406593407</v>
      </c>
      <c r="K324" s="139">
        <v>90.247252747252759</v>
      </c>
      <c r="L324" s="139">
        <v>14.010989010989013</v>
      </c>
      <c r="M324" s="123">
        <v>0.9760802469135802</v>
      </c>
    </row>
    <row r="325" spans="1:13" x14ac:dyDescent="0.25">
      <c r="A325" s="133" t="s">
        <v>206</v>
      </c>
      <c r="B325" s="134" t="s">
        <v>1410</v>
      </c>
      <c r="C325" s="139">
        <v>12.166666666666666</v>
      </c>
      <c r="D325" s="139">
        <v>1451</v>
      </c>
      <c r="E325" s="139">
        <v>119.26027397260273</v>
      </c>
      <c r="F325" s="139">
        <v>1364</v>
      </c>
      <c r="G325" s="139">
        <v>112.1095890410959</v>
      </c>
      <c r="H325" s="139">
        <v>8</v>
      </c>
      <c r="I325" s="139">
        <v>99.863013698630127</v>
      </c>
      <c r="J325" s="139">
        <v>19.397260273972606</v>
      </c>
      <c r="K325" s="139">
        <v>97.232876712328775</v>
      </c>
      <c r="L325" s="139">
        <v>14.876712328767121</v>
      </c>
      <c r="M325" s="123">
        <v>0.94004135079255691</v>
      </c>
    </row>
    <row r="326" spans="1:13" x14ac:dyDescent="0.25">
      <c r="A326" s="133" t="s">
        <v>206</v>
      </c>
      <c r="B326" s="134" t="s">
        <v>1411</v>
      </c>
      <c r="C326" s="139">
        <v>12.166666666666666</v>
      </c>
      <c r="D326" s="139">
        <v>1228</v>
      </c>
      <c r="E326" s="139">
        <v>100.93150684931507</v>
      </c>
      <c r="F326" s="139">
        <v>1228</v>
      </c>
      <c r="G326" s="139">
        <v>100.93150684931507</v>
      </c>
      <c r="H326" s="139">
        <v>0</v>
      </c>
      <c r="I326" s="139">
        <v>100.93150684931507</v>
      </c>
      <c r="J326" s="139"/>
      <c r="K326" s="139">
        <v>100.93150684931507</v>
      </c>
      <c r="L326" s="139"/>
      <c r="M326" s="123">
        <v>1</v>
      </c>
    </row>
    <row r="327" spans="1:13" x14ac:dyDescent="0.25">
      <c r="A327" s="133" t="s">
        <v>206</v>
      </c>
      <c r="B327" s="134" t="s">
        <v>1412</v>
      </c>
      <c r="C327" s="139">
        <v>12.166666666666666</v>
      </c>
      <c r="D327" s="139">
        <v>1382</v>
      </c>
      <c r="E327" s="139">
        <v>113.58904109589041</v>
      </c>
      <c r="F327" s="139">
        <v>1371</v>
      </c>
      <c r="G327" s="139">
        <v>112.6849315068493</v>
      </c>
      <c r="H327" s="139">
        <v>0</v>
      </c>
      <c r="I327" s="139">
        <v>113.58904109589041</v>
      </c>
      <c r="J327" s="139"/>
      <c r="K327" s="139">
        <v>112.6849315068493</v>
      </c>
      <c r="L327" s="139"/>
      <c r="M327" s="123">
        <v>0.99204052098408102</v>
      </c>
    </row>
    <row r="328" spans="1:13" x14ac:dyDescent="0.25">
      <c r="A328" s="133" t="s">
        <v>206</v>
      </c>
      <c r="B328" s="134" t="s">
        <v>1413</v>
      </c>
      <c r="C328" s="139">
        <v>9.1</v>
      </c>
      <c r="D328" s="139">
        <v>694</v>
      </c>
      <c r="E328" s="139">
        <v>76.263736263736263</v>
      </c>
      <c r="F328" s="139">
        <v>926</v>
      </c>
      <c r="G328" s="139">
        <v>101.75824175824177</v>
      </c>
      <c r="H328" s="139">
        <v>0</v>
      </c>
      <c r="I328" s="139">
        <v>76.263736263736263</v>
      </c>
      <c r="J328" s="139"/>
      <c r="K328" s="139">
        <v>101.75824175824177</v>
      </c>
      <c r="L328" s="139"/>
      <c r="M328" s="123">
        <v>1.3342939481268012</v>
      </c>
    </row>
    <row r="329" spans="1:13" x14ac:dyDescent="0.25">
      <c r="A329" s="124" t="s">
        <v>28</v>
      </c>
      <c r="B329" s="124"/>
      <c r="C329" s="125"/>
      <c r="D329" s="125"/>
      <c r="E329" s="125">
        <v>101.91118470570525</v>
      </c>
      <c r="F329" s="125"/>
      <c r="G329" s="125">
        <v>102.92211995440957</v>
      </c>
      <c r="H329" s="125"/>
      <c r="I329" s="125">
        <v>92.993021655448274</v>
      </c>
      <c r="J329" s="125">
        <v>15.606785337949722</v>
      </c>
      <c r="K329" s="125">
        <v>95.531117610373954</v>
      </c>
      <c r="L329" s="125">
        <v>12.934254102062321</v>
      </c>
      <c r="M329" s="125"/>
    </row>
    <row r="330" spans="1:13" x14ac:dyDescent="0.25">
      <c r="A330" s="126" t="s">
        <v>210</v>
      </c>
      <c r="B330" s="126"/>
      <c r="C330" s="127"/>
      <c r="D330" s="127">
        <v>8442</v>
      </c>
      <c r="E330" s="127"/>
      <c r="F330" s="127">
        <v>8450</v>
      </c>
      <c r="G330" s="127"/>
      <c r="H330" s="127">
        <v>21</v>
      </c>
      <c r="I330" s="127"/>
      <c r="J330" s="127"/>
      <c r="K330" s="127"/>
      <c r="L330" s="127"/>
      <c r="M330" s="128">
        <v>1.0009476427386874</v>
      </c>
    </row>
    <row r="331" spans="1:13" x14ac:dyDescent="0.25">
      <c r="A331" s="124" t="s">
        <v>211</v>
      </c>
      <c r="B331" s="124"/>
      <c r="C331" s="125"/>
      <c r="D331" s="125"/>
      <c r="E331" s="125">
        <v>98</v>
      </c>
      <c r="F331" s="125"/>
      <c r="G331" s="125">
        <v>87</v>
      </c>
      <c r="H331" s="125"/>
      <c r="I331" s="125">
        <v>86</v>
      </c>
      <c r="J331" s="125">
        <v>15</v>
      </c>
      <c r="K331" s="125">
        <v>77</v>
      </c>
      <c r="L331" s="125">
        <v>12</v>
      </c>
      <c r="M331" s="125"/>
    </row>
    <row r="332" spans="1:13" x14ac:dyDescent="0.25">
      <c r="A332" s="126" t="s">
        <v>212</v>
      </c>
      <c r="B332" s="126"/>
      <c r="C332" s="127"/>
      <c r="D332" s="127">
        <v>307994</v>
      </c>
      <c r="E332" s="127"/>
      <c r="F332" s="127">
        <v>271268</v>
      </c>
      <c r="G332" s="127"/>
      <c r="H332" s="127">
        <v>3487</v>
      </c>
      <c r="I332" s="127"/>
      <c r="J332" s="127"/>
      <c r="K332" s="127"/>
      <c r="L332" s="127"/>
      <c r="M332" s="128">
        <v>0.88075741735228608</v>
      </c>
    </row>
    <row r="333" spans="1:13" x14ac:dyDescent="0.25">
      <c r="A333" s="34" t="s">
        <v>213</v>
      </c>
      <c r="B333" s="35"/>
    </row>
    <row r="334" spans="1:13" x14ac:dyDescent="0.25">
      <c r="A334" s="34" t="s">
        <v>214</v>
      </c>
      <c r="B334" s="35"/>
    </row>
    <row r="335" spans="1:13" x14ac:dyDescent="0.25">
      <c r="A335" s="34" t="s">
        <v>215</v>
      </c>
      <c r="B335" s="35"/>
    </row>
    <row r="336" spans="1:13" x14ac:dyDescent="0.25">
      <c r="A336" s="39"/>
      <c r="B336" s="39"/>
    </row>
  </sheetData>
  <mergeCells count="7">
    <mergeCell ref="A11:M11"/>
    <mergeCell ref="I12:J12"/>
    <mergeCell ref="K12:L12"/>
    <mergeCell ref="A3:B3"/>
    <mergeCell ref="C3:G3"/>
    <mergeCell ref="A4:B4"/>
    <mergeCell ref="C4:G4"/>
  </mergeCells>
  <pageMargins left="0.23622047244094491" right="0.23622047244094491" top="0.74803149606299213" bottom="0.74803149606299213" header="0.31496062992125984" footer="0.31496062992125984"/>
  <pageSetup scale="59" fitToHeight="0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showGridLines="0" zoomScaleNormal="100" zoomScaleSheetLayoutView="90" workbookViewId="0">
      <pane ySplit="13" topLeftCell="A14" activePane="bottomLeft" state="frozen"/>
      <selection activeCell="A14" sqref="A14"/>
      <selection pane="bottomLeft" activeCell="B18" sqref="B18"/>
    </sheetView>
  </sheetViews>
  <sheetFormatPr baseColWidth="10" defaultRowHeight="15" x14ac:dyDescent="0.25"/>
  <cols>
    <col min="1" max="1" width="21.140625" customWidth="1"/>
    <col min="2" max="2" width="85.85546875" customWidth="1"/>
    <col min="5" max="5" width="12" bestFit="1" customWidth="1"/>
    <col min="10" max="10" width="13.42578125" customWidth="1"/>
    <col min="12" max="12" width="12.28515625" customWidth="1"/>
    <col min="13" max="13" width="11.42578125" style="130"/>
  </cols>
  <sheetData>
    <row r="1" spans="1:13" x14ac:dyDescent="0.25">
      <c r="A1" s="1"/>
      <c r="B1" s="2"/>
    </row>
    <row r="2" spans="1:13" ht="19.5" customHeight="1" x14ac:dyDescent="0.25">
      <c r="A2" s="193"/>
      <c r="B2" s="193"/>
      <c r="D2" s="173" t="s">
        <v>0</v>
      </c>
      <c r="E2" s="195"/>
      <c r="F2" s="195"/>
      <c r="G2" s="195"/>
      <c r="H2" s="195"/>
      <c r="I2" s="195"/>
    </row>
    <row r="3" spans="1:13" ht="15" customHeight="1" x14ac:dyDescent="0.25">
      <c r="A3" s="194"/>
      <c r="B3" s="194"/>
      <c r="D3" s="172" t="s">
        <v>1</v>
      </c>
      <c r="E3" s="189"/>
      <c r="F3" s="189"/>
      <c r="G3" s="189"/>
      <c r="H3" s="189"/>
      <c r="I3" s="189"/>
    </row>
    <row r="4" spans="1:13" x14ac:dyDescent="0.25">
      <c r="A4" s="212"/>
      <c r="B4" s="212"/>
      <c r="C4" s="206"/>
      <c r="D4" s="206"/>
      <c r="E4" s="206"/>
      <c r="F4" s="206"/>
    </row>
    <row r="5" spans="1:13" x14ac:dyDescent="0.25">
      <c r="A5" s="9" t="s">
        <v>216</v>
      </c>
      <c r="B5" s="2"/>
    </row>
    <row r="6" spans="1:13" x14ac:dyDescent="0.25">
      <c r="A6" s="10" t="s">
        <v>2</v>
      </c>
      <c r="B6" s="2"/>
    </row>
    <row r="7" spans="1:13" ht="18" x14ac:dyDescent="0.25">
      <c r="A7" s="10" t="s">
        <v>952</v>
      </c>
      <c r="B7" s="2"/>
    </row>
    <row r="8" spans="1:13" ht="18" x14ac:dyDescent="0.25">
      <c r="A8" s="10" t="s">
        <v>953</v>
      </c>
      <c r="B8" s="2"/>
    </row>
    <row r="9" spans="1:13" x14ac:dyDescent="0.25">
      <c r="A9" s="10" t="s">
        <v>5</v>
      </c>
      <c r="B9" s="11"/>
    </row>
    <row r="10" spans="1:13" x14ac:dyDescent="0.25">
      <c r="A10" s="14" t="s">
        <v>6</v>
      </c>
      <c r="B10" s="11"/>
    </row>
    <row r="11" spans="1:13" ht="47.25" customHeight="1" x14ac:dyDescent="0.25">
      <c r="A11" s="215" t="s">
        <v>246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</row>
    <row r="12" spans="1:13" ht="28.5" customHeight="1" x14ac:dyDescent="0.25">
      <c r="A12" s="74"/>
      <c r="B12" s="75"/>
      <c r="C12" s="74"/>
      <c r="D12" s="74"/>
      <c r="E12" s="74"/>
      <c r="F12" s="74"/>
      <c r="G12" s="74"/>
      <c r="H12" s="74"/>
      <c r="I12" s="209" t="s">
        <v>732</v>
      </c>
      <c r="J12" s="210"/>
      <c r="K12" s="209" t="s">
        <v>642</v>
      </c>
      <c r="L12" s="210"/>
      <c r="M12" s="152"/>
    </row>
    <row r="13" spans="1:13" s="198" customFormat="1" ht="51" x14ac:dyDescent="0.2">
      <c r="A13" s="196" t="s">
        <v>10</v>
      </c>
      <c r="B13" s="196" t="s">
        <v>11</v>
      </c>
      <c r="C13" s="196" t="s">
        <v>12</v>
      </c>
      <c r="D13" s="196" t="s">
        <v>718</v>
      </c>
      <c r="E13" s="196" t="s">
        <v>233</v>
      </c>
      <c r="F13" s="196" t="s">
        <v>15</v>
      </c>
      <c r="G13" s="196" t="s">
        <v>234</v>
      </c>
      <c r="H13" s="196" t="s">
        <v>954</v>
      </c>
      <c r="I13" s="197" t="s">
        <v>18</v>
      </c>
      <c r="J13" s="197" t="s">
        <v>19</v>
      </c>
      <c r="K13" s="197" t="s">
        <v>18</v>
      </c>
      <c r="L13" s="197" t="s">
        <v>19</v>
      </c>
      <c r="M13" s="196" t="s">
        <v>20</v>
      </c>
    </row>
    <row r="14" spans="1:13" x14ac:dyDescent="0.25">
      <c r="A14" s="30" t="s">
        <v>273</v>
      </c>
      <c r="B14" s="31" t="s">
        <v>955</v>
      </c>
      <c r="C14" s="153">
        <v>12.166666666666666</v>
      </c>
      <c r="D14" s="153">
        <v>651</v>
      </c>
      <c r="E14" s="153">
        <v>53.5068493150685</v>
      </c>
      <c r="F14" s="153">
        <v>642</v>
      </c>
      <c r="G14" s="153">
        <v>52.767123287671239</v>
      </c>
      <c r="H14" s="153">
        <v>9</v>
      </c>
      <c r="I14" s="153">
        <v>42.575342465753423</v>
      </c>
      <c r="J14" s="153">
        <v>10.931506849315069</v>
      </c>
      <c r="K14" s="153">
        <v>43.150684931506845</v>
      </c>
      <c r="L14" s="153">
        <v>9.6164383561643838</v>
      </c>
      <c r="M14" s="22">
        <v>0.98617511520737322</v>
      </c>
    </row>
    <row r="15" spans="1:13" x14ac:dyDescent="0.25">
      <c r="A15" s="30" t="s">
        <v>273</v>
      </c>
      <c r="B15" s="31" t="s">
        <v>956</v>
      </c>
      <c r="C15" s="153">
        <v>12.166666666666666</v>
      </c>
      <c r="D15" s="153">
        <v>683</v>
      </c>
      <c r="E15" s="153">
        <v>56.136986301369866</v>
      </c>
      <c r="F15" s="153">
        <v>664</v>
      </c>
      <c r="G15" s="153">
        <v>54.575342465753415</v>
      </c>
      <c r="H15" s="153">
        <v>9</v>
      </c>
      <c r="I15" s="153">
        <v>44.630136986301359</v>
      </c>
      <c r="J15" s="153">
        <v>11.506849315068495</v>
      </c>
      <c r="K15" s="153">
        <v>44.630136986301359</v>
      </c>
      <c r="L15" s="153">
        <v>9.9452054794520528</v>
      </c>
      <c r="M15" s="22">
        <v>0.97218155197657397</v>
      </c>
    </row>
    <row r="16" spans="1:13" x14ac:dyDescent="0.25">
      <c r="A16" s="24" t="s">
        <v>28</v>
      </c>
      <c r="B16" s="24"/>
      <c r="C16" s="25"/>
      <c r="D16" s="25"/>
      <c r="E16" s="25">
        <v>54.821917808219183</v>
      </c>
      <c r="F16" s="25"/>
      <c r="G16" s="25">
        <v>53.671232876712324</v>
      </c>
      <c r="H16" s="25"/>
      <c r="I16" s="25">
        <v>43.602739726027394</v>
      </c>
      <c r="J16" s="25">
        <v>11.219178082191782</v>
      </c>
      <c r="K16" s="25">
        <v>43.890410958904098</v>
      </c>
      <c r="L16" s="25">
        <v>9.7808219178082183</v>
      </c>
      <c r="M16" s="25"/>
    </row>
    <row r="17" spans="1:13" x14ac:dyDescent="0.25">
      <c r="A17" s="26" t="s">
        <v>957</v>
      </c>
      <c r="B17" s="26"/>
      <c r="C17" s="27"/>
      <c r="D17" s="27">
        <v>1334</v>
      </c>
      <c r="E17" s="27"/>
      <c r="F17" s="27">
        <v>1306</v>
      </c>
      <c r="G17" s="27"/>
      <c r="H17" s="27">
        <v>18</v>
      </c>
      <c r="I17" s="27"/>
      <c r="J17" s="27"/>
      <c r="K17" s="27"/>
      <c r="L17" s="27"/>
      <c r="M17" s="28">
        <v>0.97901049475262369</v>
      </c>
    </row>
    <row r="18" spans="1:13" x14ac:dyDescent="0.25">
      <c r="A18" s="30" t="s">
        <v>30</v>
      </c>
      <c r="B18" s="31" t="s">
        <v>958</v>
      </c>
      <c r="C18" s="153">
        <v>12.166666666666666</v>
      </c>
      <c r="D18" s="153">
        <v>442</v>
      </c>
      <c r="E18" s="153">
        <v>36.328767123287669</v>
      </c>
      <c r="F18" s="153">
        <v>401</v>
      </c>
      <c r="G18" s="153">
        <v>32.958904109589042</v>
      </c>
      <c r="H18" s="153">
        <v>5</v>
      </c>
      <c r="I18" s="153">
        <v>19.315068493150687</v>
      </c>
      <c r="J18" s="153">
        <v>17.013698630136986</v>
      </c>
      <c r="K18" s="153">
        <v>19.315068493150687</v>
      </c>
      <c r="L18" s="153">
        <v>13.643835616438356</v>
      </c>
      <c r="M18" s="22">
        <v>0.90723981900452488</v>
      </c>
    </row>
    <row r="19" spans="1:13" x14ac:dyDescent="0.25">
      <c r="A19" s="30" t="s">
        <v>30</v>
      </c>
      <c r="B19" s="31" t="s">
        <v>959</v>
      </c>
      <c r="C19" s="153">
        <v>12.166666666666666</v>
      </c>
      <c r="D19" s="153">
        <v>427</v>
      </c>
      <c r="E19" s="153">
        <v>35.095890410958916</v>
      </c>
      <c r="F19" s="153">
        <v>364</v>
      </c>
      <c r="G19" s="153">
        <v>29.917808219178088</v>
      </c>
      <c r="H19" s="153">
        <v>11</v>
      </c>
      <c r="I19" s="153">
        <v>17.671232876712331</v>
      </c>
      <c r="J19" s="153">
        <v>17.424657534246577</v>
      </c>
      <c r="K19" s="153">
        <v>17.342465753424658</v>
      </c>
      <c r="L19" s="153">
        <v>12.575342465753424</v>
      </c>
      <c r="M19" s="22">
        <v>0.85245901639344257</v>
      </c>
    </row>
    <row r="20" spans="1:13" x14ac:dyDescent="0.25">
      <c r="A20" s="30" t="s">
        <v>30</v>
      </c>
      <c r="B20" s="31" t="s">
        <v>960</v>
      </c>
      <c r="C20" s="153">
        <v>12.166666666666666</v>
      </c>
      <c r="D20" s="153">
        <v>450</v>
      </c>
      <c r="E20" s="153">
        <v>36.986301369863014</v>
      </c>
      <c r="F20" s="153">
        <v>393</v>
      </c>
      <c r="G20" s="153">
        <v>32.301369863013704</v>
      </c>
      <c r="H20" s="153">
        <v>8</v>
      </c>
      <c r="I20" s="153">
        <v>19.232876712328771</v>
      </c>
      <c r="J20" s="153">
        <v>17.753424657534246</v>
      </c>
      <c r="K20" s="153">
        <v>17.506849315068489</v>
      </c>
      <c r="L20" s="153">
        <v>14.794520547945208</v>
      </c>
      <c r="M20" s="22">
        <v>0.87333333333333329</v>
      </c>
    </row>
    <row r="21" spans="1:13" x14ac:dyDescent="0.25">
      <c r="A21" s="24" t="s">
        <v>28</v>
      </c>
      <c r="B21" s="24"/>
      <c r="C21" s="25"/>
      <c r="D21" s="25"/>
      <c r="E21" s="25">
        <v>36.136986301369866</v>
      </c>
      <c r="F21" s="25"/>
      <c r="G21" s="25">
        <v>31.726027397260278</v>
      </c>
      <c r="H21" s="25"/>
      <c r="I21" s="25">
        <v>18.739726027397264</v>
      </c>
      <c r="J21" s="25">
        <v>17.397260273972602</v>
      </c>
      <c r="K21" s="25">
        <v>18.054794520547944</v>
      </c>
      <c r="L21" s="25">
        <v>13.671232876712329</v>
      </c>
      <c r="M21" s="25"/>
    </row>
    <row r="22" spans="1:13" x14ac:dyDescent="0.25">
      <c r="A22" s="26" t="s">
        <v>34</v>
      </c>
      <c r="B22" s="26"/>
      <c r="C22" s="27"/>
      <c r="D22" s="27">
        <v>1319</v>
      </c>
      <c r="E22" s="27"/>
      <c r="F22" s="27">
        <v>1158</v>
      </c>
      <c r="G22" s="27"/>
      <c r="H22" s="27">
        <v>24</v>
      </c>
      <c r="I22" s="27"/>
      <c r="J22" s="27"/>
      <c r="K22" s="27"/>
      <c r="L22" s="27"/>
      <c r="M22" s="28">
        <v>0.87793783169067474</v>
      </c>
    </row>
    <row r="23" spans="1:13" x14ac:dyDescent="0.25">
      <c r="A23" s="30" t="s">
        <v>35</v>
      </c>
      <c r="B23" s="31" t="s">
        <v>961</v>
      </c>
      <c r="C23" s="153">
        <v>12.166666666666666</v>
      </c>
      <c r="D23" s="153">
        <v>560</v>
      </c>
      <c r="E23" s="153">
        <v>46.027397260273972</v>
      </c>
      <c r="F23" s="153">
        <v>466</v>
      </c>
      <c r="G23" s="153">
        <v>38.301369863013704</v>
      </c>
      <c r="H23" s="153">
        <v>7</v>
      </c>
      <c r="I23" s="153">
        <v>27.041095890410961</v>
      </c>
      <c r="J23" s="153">
        <v>18.986301369863014</v>
      </c>
      <c r="K23" s="153">
        <v>26.794520547945208</v>
      </c>
      <c r="L23" s="153">
        <v>11.506849315068493</v>
      </c>
      <c r="M23" s="22">
        <v>0.83214285714285718</v>
      </c>
    </row>
    <row r="24" spans="1:13" x14ac:dyDescent="0.25">
      <c r="A24" s="30" t="s">
        <v>35</v>
      </c>
      <c r="B24" s="31" t="s">
        <v>962</v>
      </c>
      <c r="C24" s="153">
        <v>12.166666666666666</v>
      </c>
      <c r="D24" s="153">
        <v>414</v>
      </c>
      <c r="E24" s="153">
        <v>34.027397260273972</v>
      </c>
      <c r="F24" s="153">
        <v>362</v>
      </c>
      <c r="G24" s="153">
        <v>29.753424657534239</v>
      </c>
      <c r="H24" s="153">
        <v>16</v>
      </c>
      <c r="I24" s="153">
        <v>17.506849315068493</v>
      </c>
      <c r="J24" s="153">
        <v>16.520547945205482</v>
      </c>
      <c r="K24" s="153">
        <v>19.56164383561644</v>
      </c>
      <c r="L24" s="153">
        <v>10.19178082191781</v>
      </c>
      <c r="M24" s="22">
        <v>0.87439613526570048</v>
      </c>
    </row>
    <row r="25" spans="1:13" x14ac:dyDescent="0.25">
      <c r="A25" s="30" t="s">
        <v>35</v>
      </c>
      <c r="B25" s="31" t="s">
        <v>963</v>
      </c>
      <c r="C25" s="153">
        <v>12.166666666666666</v>
      </c>
      <c r="D25" s="153">
        <v>535</v>
      </c>
      <c r="E25" s="153">
        <v>43.972602739726021</v>
      </c>
      <c r="F25" s="153">
        <v>407</v>
      </c>
      <c r="G25" s="153">
        <v>33.452054794520549</v>
      </c>
      <c r="H25" s="153">
        <v>13</v>
      </c>
      <c r="I25" s="153">
        <v>26.054794520547947</v>
      </c>
      <c r="J25" s="153">
        <v>17.917808219178085</v>
      </c>
      <c r="K25" s="153">
        <v>25.068493150684933</v>
      </c>
      <c r="L25" s="153">
        <v>8.3835616438356162</v>
      </c>
      <c r="M25" s="22">
        <v>0.76074766355140189</v>
      </c>
    </row>
    <row r="26" spans="1:13" x14ac:dyDescent="0.25">
      <c r="A26" s="24" t="s">
        <v>28</v>
      </c>
      <c r="B26" s="24"/>
      <c r="C26" s="25"/>
      <c r="D26" s="25"/>
      <c r="E26" s="25">
        <v>41.342465753424655</v>
      </c>
      <c r="F26" s="25"/>
      <c r="G26" s="25">
        <v>33.835616438356162</v>
      </c>
      <c r="H26" s="25"/>
      <c r="I26" s="25">
        <v>23.534246575342465</v>
      </c>
      <c r="J26" s="25">
        <v>17.808219178082194</v>
      </c>
      <c r="K26" s="25">
        <v>23.808219178082194</v>
      </c>
      <c r="L26" s="25">
        <v>10.027397260273974</v>
      </c>
      <c r="M26" s="25"/>
    </row>
    <row r="27" spans="1:13" x14ac:dyDescent="0.25">
      <c r="A27" s="26" t="s">
        <v>40</v>
      </c>
      <c r="B27" s="26"/>
      <c r="C27" s="27"/>
      <c r="D27" s="27">
        <v>1509</v>
      </c>
      <c r="E27" s="27"/>
      <c r="F27" s="27">
        <v>1235</v>
      </c>
      <c r="G27" s="27"/>
      <c r="H27" s="27">
        <v>36</v>
      </c>
      <c r="I27" s="27"/>
      <c r="J27" s="27"/>
      <c r="K27" s="27"/>
      <c r="L27" s="27"/>
      <c r="M27" s="28">
        <v>0.81842279655400929</v>
      </c>
    </row>
    <row r="28" spans="1:13" x14ac:dyDescent="0.25">
      <c r="A28" s="30" t="s">
        <v>41</v>
      </c>
      <c r="B28" s="31" t="s">
        <v>964</v>
      </c>
      <c r="C28" s="153">
        <v>12.166666666666666</v>
      </c>
      <c r="D28" s="153">
        <v>1046</v>
      </c>
      <c r="E28" s="153">
        <v>85.972602739726042</v>
      </c>
      <c r="F28" s="153">
        <v>824</v>
      </c>
      <c r="G28" s="153">
        <v>67.726027397260268</v>
      </c>
      <c r="H28" s="153">
        <v>39</v>
      </c>
      <c r="I28" s="153">
        <v>74.219178082191775</v>
      </c>
      <c r="J28" s="153">
        <v>11.753424657534246</v>
      </c>
      <c r="K28" s="153">
        <v>60.164383561643845</v>
      </c>
      <c r="L28" s="153">
        <v>7.5616438356164384</v>
      </c>
      <c r="M28" s="22">
        <v>0.78776290630975143</v>
      </c>
    </row>
    <row r="29" spans="1:13" x14ac:dyDescent="0.25">
      <c r="A29" s="30" t="s">
        <v>41</v>
      </c>
      <c r="B29" s="31" t="s">
        <v>965</v>
      </c>
      <c r="C29" s="153">
        <v>12.166666666666666</v>
      </c>
      <c r="D29" s="153">
        <v>1027</v>
      </c>
      <c r="E29" s="153">
        <v>84.410958904109592</v>
      </c>
      <c r="F29" s="153">
        <v>992</v>
      </c>
      <c r="G29" s="153">
        <v>81.534246575342465</v>
      </c>
      <c r="H29" s="153">
        <v>9</v>
      </c>
      <c r="I29" s="153">
        <v>72.657534246575338</v>
      </c>
      <c r="J29" s="153">
        <v>11.753424657534245</v>
      </c>
      <c r="K29" s="153">
        <v>72.739726027397253</v>
      </c>
      <c r="L29" s="153">
        <v>8.794520547945206</v>
      </c>
      <c r="M29" s="22">
        <v>0.96592015579357349</v>
      </c>
    </row>
    <row r="30" spans="1:13" x14ac:dyDescent="0.25">
      <c r="A30" s="30" t="s">
        <v>41</v>
      </c>
      <c r="B30" s="31" t="s">
        <v>966</v>
      </c>
      <c r="C30" s="153">
        <v>12.166666666666666</v>
      </c>
      <c r="D30" s="153">
        <v>1128</v>
      </c>
      <c r="E30" s="153">
        <v>92.712328767123296</v>
      </c>
      <c r="F30" s="153">
        <v>1031</v>
      </c>
      <c r="G30" s="153">
        <v>84.739726027397253</v>
      </c>
      <c r="H30" s="153">
        <v>15</v>
      </c>
      <c r="I30" s="153">
        <v>80.383561643835606</v>
      </c>
      <c r="J30" s="153">
        <v>12.328767123287673</v>
      </c>
      <c r="K30" s="153">
        <v>76.191780821917817</v>
      </c>
      <c r="L30" s="153">
        <v>8.5479452054794525</v>
      </c>
      <c r="M30" s="22">
        <v>0.91400709219858156</v>
      </c>
    </row>
    <row r="31" spans="1:13" x14ac:dyDescent="0.25">
      <c r="A31" s="30" t="s">
        <v>41</v>
      </c>
      <c r="B31" s="31" t="s">
        <v>967</v>
      </c>
      <c r="C31" s="153">
        <v>12.166666666666666</v>
      </c>
      <c r="D31" s="153">
        <v>187</v>
      </c>
      <c r="E31" s="153">
        <v>15.36986301369863</v>
      </c>
      <c r="F31" s="153">
        <v>185</v>
      </c>
      <c r="G31" s="153">
        <v>15.205479452054796</v>
      </c>
      <c r="H31" s="153">
        <v>0</v>
      </c>
      <c r="I31" s="153">
        <v>11.424657534246579</v>
      </c>
      <c r="J31" s="153">
        <v>3.9452054794520555</v>
      </c>
      <c r="K31" s="153">
        <v>11.424657534246577</v>
      </c>
      <c r="L31" s="153">
        <v>3.7808219178082192</v>
      </c>
      <c r="M31" s="22">
        <v>0.98930481283422456</v>
      </c>
    </row>
    <row r="32" spans="1:13" x14ac:dyDescent="0.25">
      <c r="A32" s="30" t="s">
        <v>41</v>
      </c>
      <c r="B32" s="31" t="s">
        <v>968</v>
      </c>
      <c r="C32" s="153">
        <v>12.166666666666666</v>
      </c>
      <c r="D32" s="153">
        <v>1013</v>
      </c>
      <c r="E32" s="153">
        <v>83.260273972602732</v>
      </c>
      <c r="F32" s="153">
        <v>959</v>
      </c>
      <c r="G32" s="153">
        <v>78.821917808219169</v>
      </c>
      <c r="H32" s="153">
        <v>0</v>
      </c>
      <c r="I32" s="153">
        <v>73.643835616438352</v>
      </c>
      <c r="J32" s="153">
        <v>9.6164383561643838</v>
      </c>
      <c r="K32" s="153">
        <v>73.643835616438352</v>
      </c>
      <c r="L32" s="153">
        <v>5.1780821917808222</v>
      </c>
      <c r="M32" s="22">
        <v>0.94669299111549854</v>
      </c>
    </row>
    <row r="33" spans="1:13" x14ac:dyDescent="0.25">
      <c r="A33" s="30" t="s">
        <v>41</v>
      </c>
      <c r="B33" s="31" t="s">
        <v>969</v>
      </c>
      <c r="C33" s="153">
        <v>12.166666666666666</v>
      </c>
      <c r="D33" s="153">
        <v>1075</v>
      </c>
      <c r="E33" s="153">
        <v>88.356164383561648</v>
      </c>
      <c r="F33" s="153">
        <v>1031</v>
      </c>
      <c r="G33" s="153">
        <v>84.739726027397268</v>
      </c>
      <c r="H33" s="153">
        <v>0</v>
      </c>
      <c r="I33" s="153">
        <v>76.191780821917817</v>
      </c>
      <c r="J33" s="153">
        <v>12.164383561643836</v>
      </c>
      <c r="K33" s="153">
        <v>76.027397260273986</v>
      </c>
      <c r="L33" s="153">
        <v>8.7123287671232887</v>
      </c>
      <c r="M33" s="22">
        <v>0.95906976744186045</v>
      </c>
    </row>
    <row r="34" spans="1:13" x14ac:dyDescent="0.25">
      <c r="A34" s="30" t="s">
        <v>41</v>
      </c>
      <c r="B34" s="31" t="s">
        <v>970</v>
      </c>
      <c r="C34" s="153">
        <v>12.166666666666666</v>
      </c>
      <c r="D34" s="153">
        <v>1024</v>
      </c>
      <c r="E34" s="153">
        <v>84.164383561643831</v>
      </c>
      <c r="F34" s="153">
        <v>970</v>
      </c>
      <c r="G34" s="153">
        <v>79.726027397260253</v>
      </c>
      <c r="H34" s="153">
        <v>7</v>
      </c>
      <c r="I34" s="153">
        <v>71.506849315068479</v>
      </c>
      <c r="J34" s="153">
        <v>12.657534246575343</v>
      </c>
      <c r="K34" s="153">
        <v>70.109589041095873</v>
      </c>
      <c r="L34" s="153">
        <v>9.6164383561643838</v>
      </c>
      <c r="M34" s="22">
        <v>0.947265625</v>
      </c>
    </row>
    <row r="35" spans="1:13" x14ac:dyDescent="0.25">
      <c r="A35" s="30" t="s">
        <v>41</v>
      </c>
      <c r="B35" s="31" t="s">
        <v>971</v>
      </c>
      <c r="C35" s="153">
        <v>11.8</v>
      </c>
      <c r="D35" s="153">
        <v>960</v>
      </c>
      <c r="E35" s="153">
        <v>81.355932203389798</v>
      </c>
      <c r="F35" s="153">
        <v>929</v>
      </c>
      <c r="G35" s="153">
        <v>78.728813559322035</v>
      </c>
      <c r="H35" s="153">
        <v>3</v>
      </c>
      <c r="I35" s="153">
        <v>69.745762711864401</v>
      </c>
      <c r="J35" s="153">
        <v>11.610169491525422</v>
      </c>
      <c r="K35" s="153">
        <v>69.152542372881356</v>
      </c>
      <c r="L35" s="153">
        <v>9.5762711864406782</v>
      </c>
      <c r="M35" s="22">
        <v>0.96770833333333328</v>
      </c>
    </row>
    <row r="36" spans="1:13" x14ac:dyDescent="0.25">
      <c r="A36" s="24" t="s">
        <v>28</v>
      </c>
      <c r="B36" s="24"/>
      <c r="C36" s="25"/>
      <c r="D36" s="25"/>
      <c r="E36" s="25">
        <v>76.950313443231948</v>
      </c>
      <c r="F36" s="25"/>
      <c r="G36" s="25">
        <v>71.402745530531689</v>
      </c>
      <c r="H36" s="25"/>
      <c r="I36" s="25">
        <v>66.221644996517284</v>
      </c>
      <c r="J36" s="25">
        <v>10.728668446714652</v>
      </c>
      <c r="K36" s="25">
        <v>63.681739029486891</v>
      </c>
      <c r="L36" s="25">
        <v>7.7210065010448119</v>
      </c>
      <c r="M36" s="25"/>
    </row>
    <row r="37" spans="1:13" x14ac:dyDescent="0.25">
      <c r="A37" s="26" t="s">
        <v>74</v>
      </c>
      <c r="B37" s="26"/>
      <c r="C37" s="27"/>
      <c r="D37" s="27">
        <v>7460</v>
      </c>
      <c r="E37" s="27"/>
      <c r="F37" s="27">
        <v>6921</v>
      </c>
      <c r="G37" s="27"/>
      <c r="H37" s="27">
        <v>73</v>
      </c>
      <c r="I37" s="27"/>
      <c r="J37" s="27"/>
      <c r="K37" s="27"/>
      <c r="L37" s="27"/>
      <c r="M37" s="28">
        <v>0.92774798927613944</v>
      </c>
    </row>
    <row r="38" spans="1:13" x14ac:dyDescent="0.25">
      <c r="A38" s="30" t="s">
        <v>75</v>
      </c>
      <c r="B38" s="31" t="s">
        <v>1039</v>
      </c>
      <c r="C38" s="153">
        <v>9.1</v>
      </c>
      <c r="D38" s="153">
        <v>497</v>
      </c>
      <c r="E38" s="153">
        <v>54.615384615384613</v>
      </c>
      <c r="F38" s="153">
        <v>496</v>
      </c>
      <c r="G38" s="153">
        <v>54.505494505494497</v>
      </c>
      <c r="H38" s="153">
        <v>4</v>
      </c>
      <c r="I38" s="153">
        <v>41.758241758241752</v>
      </c>
      <c r="J38" s="153">
        <v>12.857142857142856</v>
      </c>
      <c r="K38" s="153">
        <v>41.538461538461533</v>
      </c>
      <c r="L38" s="153">
        <v>12.967032967032967</v>
      </c>
      <c r="M38" s="22">
        <v>0.99798792756539234</v>
      </c>
    </row>
    <row r="39" spans="1:13" x14ac:dyDescent="0.25">
      <c r="A39" s="30" t="s">
        <v>75</v>
      </c>
      <c r="B39" s="31" t="s">
        <v>972</v>
      </c>
      <c r="C39" s="153">
        <v>12.166666666666666</v>
      </c>
      <c r="D39" s="153">
        <v>705</v>
      </c>
      <c r="E39" s="153">
        <v>57.945205479452056</v>
      </c>
      <c r="F39" s="153">
        <v>653</v>
      </c>
      <c r="G39" s="153">
        <v>53.671232876712324</v>
      </c>
      <c r="H39" s="153">
        <v>7</v>
      </c>
      <c r="I39" s="153">
        <v>42.246575342465754</v>
      </c>
      <c r="J39" s="153">
        <v>15.698630136986305</v>
      </c>
      <c r="K39" s="153">
        <v>41.342465753424655</v>
      </c>
      <c r="L39" s="153">
        <v>12.328767123287673</v>
      </c>
      <c r="M39" s="22">
        <v>0.92624113475177305</v>
      </c>
    </row>
    <row r="40" spans="1:13" x14ac:dyDescent="0.25">
      <c r="A40" s="30" t="s">
        <v>75</v>
      </c>
      <c r="B40" s="31" t="s">
        <v>973</v>
      </c>
      <c r="C40" s="153">
        <v>12.166666666666666</v>
      </c>
      <c r="D40" s="153">
        <v>694</v>
      </c>
      <c r="E40" s="153">
        <v>57.041095890410958</v>
      </c>
      <c r="F40" s="153">
        <v>685</v>
      </c>
      <c r="G40" s="153">
        <v>56.301369863013704</v>
      </c>
      <c r="H40" s="153">
        <v>12</v>
      </c>
      <c r="I40" s="153">
        <v>42.821917808219183</v>
      </c>
      <c r="J40" s="153">
        <v>14.219178082191782</v>
      </c>
      <c r="K40" s="153">
        <v>44.465753424657542</v>
      </c>
      <c r="L40" s="153">
        <v>11.835616438356166</v>
      </c>
      <c r="M40" s="22">
        <v>0.98703170028818443</v>
      </c>
    </row>
    <row r="41" spans="1:13" x14ac:dyDescent="0.25">
      <c r="A41" s="30" t="s">
        <v>75</v>
      </c>
      <c r="B41" s="31" t="s">
        <v>974</v>
      </c>
      <c r="C41" s="153">
        <v>12.166666666666666</v>
      </c>
      <c r="D41" s="153">
        <v>616</v>
      </c>
      <c r="E41" s="153">
        <v>50.63013698630138</v>
      </c>
      <c r="F41" s="153">
        <v>606</v>
      </c>
      <c r="G41" s="153">
        <v>49.808219178082204</v>
      </c>
      <c r="H41" s="153">
        <v>16</v>
      </c>
      <c r="I41" s="153">
        <v>36.410958904109599</v>
      </c>
      <c r="J41" s="153">
        <v>14.219178082191783</v>
      </c>
      <c r="K41" s="153">
        <v>37.643835616438359</v>
      </c>
      <c r="L41" s="153">
        <v>12.164383561643836</v>
      </c>
      <c r="M41" s="22">
        <v>0.98376623376623373</v>
      </c>
    </row>
    <row r="42" spans="1:13" x14ac:dyDescent="0.25">
      <c r="A42" s="24" t="s">
        <v>28</v>
      </c>
      <c r="B42" s="24"/>
      <c r="C42" s="25"/>
      <c r="D42" s="25"/>
      <c r="E42" s="25">
        <v>55.057955742887252</v>
      </c>
      <c r="F42" s="25"/>
      <c r="G42" s="25">
        <v>53.571579105825677</v>
      </c>
      <c r="H42" s="25">
        <v>9.75</v>
      </c>
      <c r="I42" s="25">
        <v>40.809423453259072</v>
      </c>
      <c r="J42" s="25">
        <v>14.248532289628182</v>
      </c>
      <c r="K42" s="25">
        <v>41.247629083245528</v>
      </c>
      <c r="L42" s="25">
        <v>12.323950022580162</v>
      </c>
      <c r="M42" s="25"/>
    </row>
    <row r="43" spans="1:13" x14ac:dyDescent="0.25">
      <c r="A43" s="26" t="s">
        <v>228</v>
      </c>
      <c r="B43" s="26"/>
      <c r="C43" s="27"/>
      <c r="D43" s="27">
        <v>2512</v>
      </c>
      <c r="E43" s="27"/>
      <c r="F43" s="27">
        <v>2440</v>
      </c>
      <c r="G43" s="27"/>
      <c r="H43" s="27">
        <v>39</v>
      </c>
      <c r="I43" s="27"/>
      <c r="J43" s="27"/>
      <c r="K43" s="27"/>
      <c r="L43" s="27"/>
      <c r="M43" s="28">
        <v>0.9713375796178344</v>
      </c>
    </row>
    <row r="44" spans="1:13" x14ac:dyDescent="0.25">
      <c r="A44" s="30" t="s">
        <v>83</v>
      </c>
      <c r="B44" s="31" t="s">
        <v>975</v>
      </c>
      <c r="C44" s="153">
        <v>12.166666666666666</v>
      </c>
      <c r="D44" s="153">
        <v>386</v>
      </c>
      <c r="E44" s="153">
        <v>31.726027397260278</v>
      </c>
      <c r="F44" s="153">
        <v>338</v>
      </c>
      <c r="G44" s="153">
        <v>27.780821917808222</v>
      </c>
      <c r="H44" s="153">
        <v>17</v>
      </c>
      <c r="I44" s="153">
        <v>19.726027397260275</v>
      </c>
      <c r="J44" s="153">
        <v>12.000000000000002</v>
      </c>
      <c r="K44" s="153">
        <v>19.150684931506849</v>
      </c>
      <c r="L44" s="153">
        <v>8.6301369863013697</v>
      </c>
      <c r="M44" s="22">
        <v>0.87564766839378239</v>
      </c>
    </row>
    <row r="45" spans="1:13" x14ac:dyDescent="0.25">
      <c r="A45" s="30" t="s">
        <v>83</v>
      </c>
      <c r="B45" s="31" t="s">
        <v>1040</v>
      </c>
      <c r="C45" s="153">
        <v>12.166666666666666</v>
      </c>
      <c r="D45" s="153">
        <v>483</v>
      </c>
      <c r="E45" s="153">
        <v>39.698630136986303</v>
      </c>
      <c r="F45" s="153">
        <v>467</v>
      </c>
      <c r="G45" s="153">
        <v>38.38356164383562</v>
      </c>
      <c r="H45" s="153">
        <v>0</v>
      </c>
      <c r="I45" s="153">
        <v>21.863013698630141</v>
      </c>
      <c r="J45" s="153">
        <v>17.835616438356166</v>
      </c>
      <c r="K45" s="153">
        <v>21.205479452054796</v>
      </c>
      <c r="L45" s="153">
        <v>17.178082191780824</v>
      </c>
      <c r="M45" s="22">
        <v>0.9668737060041408</v>
      </c>
    </row>
    <row r="46" spans="1:13" x14ac:dyDescent="0.25">
      <c r="A46" s="24" t="s">
        <v>28</v>
      </c>
      <c r="B46" s="24"/>
      <c r="C46" s="25"/>
      <c r="D46" s="25"/>
      <c r="E46" s="25">
        <v>35.712328767123289</v>
      </c>
      <c r="F46" s="25"/>
      <c r="G46" s="25">
        <v>33.082191780821923</v>
      </c>
      <c r="H46" s="25"/>
      <c r="I46" s="25">
        <v>20.794520547945208</v>
      </c>
      <c r="J46" s="25">
        <v>14.917808219178085</v>
      </c>
      <c r="K46" s="25">
        <v>20.178082191780824</v>
      </c>
      <c r="L46" s="25">
        <v>12.904109589041097</v>
      </c>
      <c r="M46" s="25"/>
    </row>
    <row r="47" spans="1:13" x14ac:dyDescent="0.25">
      <c r="A47" s="26" t="s">
        <v>89</v>
      </c>
      <c r="B47" s="26"/>
      <c r="C47" s="27"/>
      <c r="D47" s="27">
        <v>869</v>
      </c>
      <c r="E47" s="27"/>
      <c r="F47" s="27">
        <v>805</v>
      </c>
      <c r="G47" s="27"/>
      <c r="H47" s="27">
        <v>17</v>
      </c>
      <c r="I47" s="27"/>
      <c r="J47" s="27"/>
      <c r="K47" s="27"/>
      <c r="L47" s="27"/>
      <c r="M47" s="28">
        <v>0.92635212888377449</v>
      </c>
    </row>
    <row r="48" spans="1:13" x14ac:dyDescent="0.25">
      <c r="A48" s="30" t="s">
        <v>90</v>
      </c>
      <c r="B48" s="31" t="s">
        <v>976</v>
      </c>
      <c r="C48" s="153">
        <v>12.166666666666666</v>
      </c>
      <c r="D48" s="153">
        <v>411</v>
      </c>
      <c r="E48" s="153">
        <v>33.780821917808218</v>
      </c>
      <c r="F48" s="153">
        <v>409</v>
      </c>
      <c r="G48" s="153">
        <v>33.616438356164394</v>
      </c>
      <c r="H48" s="153">
        <v>9</v>
      </c>
      <c r="I48" s="153">
        <v>16.767123287671232</v>
      </c>
      <c r="J48" s="153">
        <v>17.013698630136986</v>
      </c>
      <c r="K48" s="153">
        <v>17.506849315068493</v>
      </c>
      <c r="L48" s="153">
        <v>16.109589041095894</v>
      </c>
      <c r="M48" s="22">
        <v>0.99513381995133821</v>
      </c>
    </row>
    <row r="49" spans="1:13" x14ac:dyDescent="0.25">
      <c r="A49" s="30" t="s">
        <v>90</v>
      </c>
      <c r="B49" s="31" t="s">
        <v>977</v>
      </c>
      <c r="C49" s="153">
        <v>12.166666666666666</v>
      </c>
      <c r="D49" s="153">
        <v>435</v>
      </c>
      <c r="E49" s="153">
        <v>35.753424657534246</v>
      </c>
      <c r="F49" s="153">
        <v>537</v>
      </c>
      <c r="G49" s="153">
        <v>44.136986301369873</v>
      </c>
      <c r="H49" s="153">
        <v>0</v>
      </c>
      <c r="I49" s="153">
        <v>20.301369863013701</v>
      </c>
      <c r="J49" s="153">
        <v>15.452054794520548</v>
      </c>
      <c r="K49" s="153">
        <v>31.397260273972602</v>
      </c>
      <c r="L49" s="153">
        <v>12.739726027397262</v>
      </c>
      <c r="M49" s="22">
        <v>1.2344827586206897</v>
      </c>
    </row>
    <row r="50" spans="1:13" x14ac:dyDescent="0.25">
      <c r="A50" s="30" t="s">
        <v>90</v>
      </c>
      <c r="B50" s="31" t="s">
        <v>978</v>
      </c>
      <c r="C50" s="153">
        <v>12.166666666666666</v>
      </c>
      <c r="D50" s="153">
        <v>502</v>
      </c>
      <c r="E50" s="153">
        <v>41.260273972602739</v>
      </c>
      <c r="F50" s="153">
        <v>470</v>
      </c>
      <c r="G50" s="153">
        <v>38.630136986301373</v>
      </c>
      <c r="H50" s="153">
        <v>33</v>
      </c>
      <c r="I50" s="153">
        <v>31.068493150684937</v>
      </c>
      <c r="J50" s="153">
        <v>10.19178082191781</v>
      </c>
      <c r="K50" s="153">
        <v>31.150684931506852</v>
      </c>
      <c r="L50" s="153">
        <v>7.4794520547945211</v>
      </c>
      <c r="M50" s="22">
        <v>0.93625498007968122</v>
      </c>
    </row>
    <row r="51" spans="1:13" x14ac:dyDescent="0.25">
      <c r="A51" s="30" t="s">
        <v>90</v>
      </c>
      <c r="B51" s="31" t="s">
        <v>979</v>
      </c>
      <c r="C51" s="153">
        <v>12.166666666666666</v>
      </c>
      <c r="D51" s="153">
        <v>643</v>
      </c>
      <c r="E51" s="153">
        <v>52.849315068493148</v>
      </c>
      <c r="F51" s="153">
        <v>604</v>
      </c>
      <c r="G51" s="153">
        <v>49.643835616438352</v>
      </c>
      <c r="H51" s="153">
        <v>13</v>
      </c>
      <c r="I51" s="153">
        <v>36.986301369863014</v>
      </c>
      <c r="J51" s="153">
        <v>15.863013698630139</v>
      </c>
      <c r="K51" s="153">
        <v>36.986301369863014</v>
      </c>
      <c r="L51" s="153">
        <v>12.657534246575342</v>
      </c>
      <c r="M51" s="22">
        <v>0.93934681181959567</v>
      </c>
    </row>
    <row r="52" spans="1:13" x14ac:dyDescent="0.25">
      <c r="A52" s="30" t="s">
        <v>90</v>
      </c>
      <c r="B52" s="31" t="s">
        <v>980</v>
      </c>
      <c r="C52" s="153">
        <v>12.166666666666666</v>
      </c>
      <c r="D52" s="153">
        <v>608</v>
      </c>
      <c r="E52" s="153">
        <v>49.972602739726021</v>
      </c>
      <c r="F52" s="153">
        <v>556</v>
      </c>
      <c r="G52" s="153">
        <v>45.698630136986296</v>
      </c>
      <c r="H52" s="153">
        <v>10</v>
      </c>
      <c r="I52" s="153">
        <v>36.410958904109592</v>
      </c>
      <c r="J52" s="153">
        <v>13.561643835616438</v>
      </c>
      <c r="K52" s="153">
        <v>36.575342465753423</v>
      </c>
      <c r="L52" s="153">
        <v>9.1232876712328768</v>
      </c>
      <c r="M52" s="22">
        <v>0.91447368421052633</v>
      </c>
    </row>
    <row r="53" spans="1:13" x14ac:dyDescent="0.25">
      <c r="A53" s="30" t="s">
        <v>90</v>
      </c>
      <c r="B53" s="31" t="s">
        <v>981</v>
      </c>
      <c r="C53" s="153">
        <v>12.166666666666666</v>
      </c>
      <c r="D53" s="153">
        <v>722</v>
      </c>
      <c r="E53" s="153">
        <v>59.342465753424662</v>
      </c>
      <c r="F53" s="153">
        <v>661</v>
      </c>
      <c r="G53" s="153">
        <v>54.328767123287676</v>
      </c>
      <c r="H53" s="153">
        <v>11</v>
      </c>
      <c r="I53" s="153">
        <v>43.726027397260282</v>
      </c>
      <c r="J53" s="153">
        <v>15.616438356164386</v>
      </c>
      <c r="K53" s="153">
        <v>43.31506849315069</v>
      </c>
      <c r="L53" s="153">
        <v>11.013698630136986</v>
      </c>
      <c r="M53" s="22">
        <v>0.91551246537396125</v>
      </c>
    </row>
    <row r="54" spans="1:13" x14ac:dyDescent="0.25">
      <c r="A54" s="24" t="s">
        <v>28</v>
      </c>
      <c r="B54" s="24"/>
      <c r="C54" s="25"/>
      <c r="D54" s="25"/>
      <c r="E54" s="25">
        <v>45.493150684931514</v>
      </c>
      <c r="F54" s="25"/>
      <c r="G54" s="25">
        <v>44.342465753424655</v>
      </c>
      <c r="H54" s="25">
        <v>12.666666666666666</v>
      </c>
      <c r="I54" s="25">
        <v>30.876712328767127</v>
      </c>
      <c r="J54" s="25">
        <v>14.616438356164386</v>
      </c>
      <c r="K54" s="25">
        <v>32.821917808219183</v>
      </c>
      <c r="L54" s="25">
        <v>11.520547945205479</v>
      </c>
      <c r="M54" s="25"/>
    </row>
    <row r="55" spans="1:13" x14ac:dyDescent="0.25">
      <c r="A55" s="26" t="s">
        <v>100</v>
      </c>
      <c r="B55" s="26"/>
      <c r="C55" s="27"/>
      <c r="D55" s="27">
        <v>3321</v>
      </c>
      <c r="E55" s="27"/>
      <c r="F55" s="27">
        <v>3237</v>
      </c>
      <c r="G55" s="27"/>
      <c r="H55" s="27">
        <v>76</v>
      </c>
      <c r="I55" s="27"/>
      <c r="J55" s="27"/>
      <c r="K55" s="27"/>
      <c r="L55" s="27"/>
      <c r="M55" s="28">
        <v>0.97470641373080402</v>
      </c>
    </row>
    <row r="56" spans="1:13" x14ac:dyDescent="0.25">
      <c r="A56" s="30" t="s">
        <v>101</v>
      </c>
      <c r="B56" s="31" t="s">
        <v>982</v>
      </c>
      <c r="C56" s="153">
        <v>12.166666666666666</v>
      </c>
      <c r="D56" s="153">
        <v>451</v>
      </c>
      <c r="E56" s="153">
        <v>37.06849315068493</v>
      </c>
      <c r="F56" s="153">
        <v>395</v>
      </c>
      <c r="G56" s="153">
        <v>32.465753424657535</v>
      </c>
      <c r="H56" s="153">
        <v>10</v>
      </c>
      <c r="I56" s="153">
        <v>16.109589041095894</v>
      </c>
      <c r="J56" s="153">
        <v>20.958904109589046</v>
      </c>
      <c r="K56" s="153">
        <v>15.698630136986301</v>
      </c>
      <c r="L56" s="153">
        <v>16.767123287671236</v>
      </c>
      <c r="M56" s="22">
        <v>0.87583148558758317</v>
      </c>
    </row>
    <row r="57" spans="1:13" x14ac:dyDescent="0.25">
      <c r="A57" s="30" t="s">
        <v>101</v>
      </c>
      <c r="B57" s="31" t="s">
        <v>983</v>
      </c>
      <c r="C57" s="153">
        <v>12.166666666666666</v>
      </c>
      <c r="D57" s="153">
        <v>445</v>
      </c>
      <c r="E57" s="153">
        <v>36.57534246575343</v>
      </c>
      <c r="F57" s="153">
        <v>325</v>
      </c>
      <c r="G57" s="153">
        <v>26.712328767123282</v>
      </c>
      <c r="H57" s="153">
        <v>0</v>
      </c>
      <c r="I57" s="153">
        <v>15.616438356164384</v>
      </c>
      <c r="J57" s="153">
        <v>20.958904109589046</v>
      </c>
      <c r="K57" s="153">
        <v>15.123287671232879</v>
      </c>
      <c r="L57" s="153">
        <v>11.589041095890412</v>
      </c>
      <c r="M57" s="22">
        <v>0.7303370786516854</v>
      </c>
    </row>
    <row r="58" spans="1:13" x14ac:dyDescent="0.25">
      <c r="A58" s="30" t="s">
        <v>101</v>
      </c>
      <c r="B58" s="31" t="s">
        <v>984</v>
      </c>
      <c r="C58" s="153">
        <v>12.166666666666666</v>
      </c>
      <c r="D58" s="153">
        <v>461</v>
      </c>
      <c r="E58" s="153">
        <v>37.890410958904113</v>
      </c>
      <c r="F58" s="153">
        <v>346</v>
      </c>
      <c r="G58" s="153">
        <v>28.43835616438356</v>
      </c>
      <c r="H58" s="153">
        <v>8</v>
      </c>
      <c r="I58" s="153">
        <v>15.78082191780822</v>
      </c>
      <c r="J58" s="153">
        <v>22.109589041095891</v>
      </c>
      <c r="K58" s="153">
        <v>15.041095890410963</v>
      </c>
      <c r="L58" s="153">
        <v>13.397260273972602</v>
      </c>
      <c r="M58" s="22">
        <v>0.75054229934924077</v>
      </c>
    </row>
    <row r="59" spans="1:13" x14ac:dyDescent="0.25">
      <c r="A59" s="24" t="s">
        <v>28</v>
      </c>
      <c r="B59" s="24"/>
      <c r="C59" s="25"/>
      <c r="D59" s="25"/>
      <c r="E59" s="25">
        <v>37.178082191780824</v>
      </c>
      <c r="F59" s="25"/>
      <c r="G59" s="25">
        <v>29.205479452054792</v>
      </c>
      <c r="H59" s="25"/>
      <c r="I59" s="25">
        <v>15.835616438356167</v>
      </c>
      <c r="J59" s="25">
        <v>21.342465753424662</v>
      </c>
      <c r="K59" s="25">
        <v>15.287671232876713</v>
      </c>
      <c r="L59" s="25">
        <v>13.917808219178085</v>
      </c>
      <c r="M59" s="25"/>
    </row>
    <row r="60" spans="1:13" x14ac:dyDescent="0.25">
      <c r="A60" s="26" t="s">
        <v>105</v>
      </c>
      <c r="B60" s="26"/>
      <c r="C60" s="27"/>
      <c r="D60" s="27">
        <v>1357</v>
      </c>
      <c r="E60" s="27"/>
      <c r="F60" s="27">
        <v>1066</v>
      </c>
      <c r="G60" s="27"/>
      <c r="H60" s="27">
        <v>18</v>
      </c>
      <c r="I60" s="27"/>
      <c r="J60" s="27"/>
      <c r="K60" s="27"/>
      <c r="L60" s="27"/>
      <c r="M60" s="28">
        <v>0.78555637435519532</v>
      </c>
    </row>
    <row r="61" spans="1:13" x14ac:dyDescent="0.25">
      <c r="A61" s="30" t="s">
        <v>106</v>
      </c>
      <c r="B61" s="31" t="s">
        <v>985</v>
      </c>
      <c r="C61" s="153">
        <v>12.166666666666666</v>
      </c>
      <c r="D61" s="153">
        <v>974</v>
      </c>
      <c r="E61" s="153">
        <v>80.054794520547901</v>
      </c>
      <c r="F61" s="153">
        <v>937</v>
      </c>
      <c r="G61" s="153">
        <v>77.013698630136943</v>
      </c>
      <c r="H61" s="153">
        <v>0</v>
      </c>
      <c r="I61" s="153">
        <v>10.027397260273974</v>
      </c>
      <c r="J61" s="153">
        <v>70.027397260273958</v>
      </c>
      <c r="K61" s="153">
        <v>10.191780821917808</v>
      </c>
      <c r="L61" s="153">
        <v>66.821917808219169</v>
      </c>
      <c r="M61" s="22">
        <v>0.96201232032854211</v>
      </c>
    </row>
    <row r="62" spans="1:13" x14ac:dyDescent="0.25">
      <c r="A62" s="30" t="s">
        <v>106</v>
      </c>
      <c r="B62" s="31" t="s">
        <v>986</v>
      </c>
      <c r="C62" s="153">
        <v>12.166666666666666</v>
      </c>
      <c r="D62" s="153">
        <v>944</v>
      </c>
      <c r="E62" s="153">
        <v>77.58904109589038</v>
      </c>
      <c r="F62" s="153">
        <v>757</v>
      </c>
      <c r="G62" s="153">
        <v>62.219178082191782</v>
      </c>
      <c r="H62" s="153">
        <v>32</v>
      </c>
      <c r="I62" s="153">
        <v>10.767123287671234</v>
      </c>
      <c r="J62" s="153">
        <v>66.821917808219183</v>
      </c>
      <c r="K62" s="153">
        <v>10.356164383561644</v>
      </c>
      <c r="L62" s="153">
        <v>51.863013698630141</v>
      </c>
      <c r="M62" s="22">
        <v>0.80190677966101698</v>
      </c>
    </row>
    <row r="63" spans="1:13" x14ac:dyDescent="0.25">
      <c r="A63" s="30" t="s">
        <v>106</v>
      </c>
      <c r="B63" s="31" t="s">
        <v>987</v>
      </c>
      <c r="C63" s="153">
        <v>12.166666666666666</v>
      </c>
      <c r="D63" s="153">
        <v>968</v>
      </c>
      <c r="E63" s="153">
        <v>79.561643835616408</v>
      </c>
      <c r="F63" s="153">
        <v>755</v>
      </c>
      <c r="G63" s="153">
        <v>62.054794520547937</v>
      </c>
      <c r="H63" s="153">
        <v>19</v>
      </c>
      <c r="I63" s="153">
        <v>12.410958904109592</v>
      </c>
      <c r="J63" s="153">
        <v>67.150684931506845</v>
      </c>
      <c r="K63" s="153">
        <v>12.164383561643838</v>
      </c>
      <c r="L63" s="153">
        <v>49.890410958904098</v>
      </c>
      <c r="M63" s="22">
        <v>0.7799586776859504</v>
      </c>
    </row>
    <row r="64" spans="1:13" x14ac:dyDescent="0.25">
      <c r="A64" s="24" t="s">
        <v>28</v>
      </c>
      <c r="B64" s="24"/>
      <c r="C64" s="25"/>
      <c r="D64" s="25"/>
      <c r="E64" s="25">
        <v>79.068493150684901</v>
      </c>
      <c r="F64" s="25"/>
      <c r="G64" s="25">
        <v>67.095890410958887</v>
      </c>
      <c r="H64" s="25"/>
      <c r="I64" s="25">
        <v>11.068493150684935</v>
      </c>
      <c r="J64" s="25">
        <v>67.999999999999986</v>
      </c>
      <c r="K64" s="25">
        <v>10.904109589041097</v>
      </c>
      <c r="L64" s="25">
        <v>56.191780821917803</v>
      </c>
      <c r="M64" s="25"/>
    </row>
    <row r="65" spans="1:13" x14ac:dyDescent="0.25">
      <c r="A65" s="26" t="s">
        <v>110</v>
      </c>
      <c r="B65" s="26"/>
      <c r="C65" s="27"/>
      <c r="D65" s="27">
        <v>2886</v>
      </c>
      <c r="E65" s="27"/>
      <c r="F65" s="27">
        <v>2449</v>
      </c>
      <c r="G65" s="27"/>
      <c r="H65" s="27">
        <v>51</v>
      </c>
      <c r="I65" s="27"/>
      <c r="J65" s="27"/>
      <c r="K65" s="27"/>
      <c r="L65" s="27"/>
      <c r="M65" s="28">
        <v>0.84857934857934858</v>
      </c>
    </row>
    <row r="66" spans="1:13" x14ac:dyDescent="0.25">
      <c r="A66" s="30" t="s">
        <v>118</v>
      </c>
      <c r="B66" s="31" t="s">
        <v>988</v>
      </c>
      <c r="C66" s="153">
        <v>9.1</v>
      </c>
      <c r="D66" s="153">
        <v>246</v>
      </c>
      <c r="E66" s="153">
        <v>27.032967032967022</v>
      </c>
      <c r="F66" s="153">
        <v>223</v>
      </c>
      <c r="G66" s="153">
        <v>24.505494505494497</v>
      </c>
      <c r="H66" s="153">
        <v>0</v>
      </c>
      <c r="I66" s="153">
        <v>11.208791208791208</v>
      </c>
      <c r="J66" s="153">
        <v>15.824175824175825</v>
      </c>
      <c r="K66" s="153">
        <v>11.208791208791208</v>
      </c>
      <c r="L66" s="153">
        <v>13.296703296703297</v>
      </c>
      <c r="M66" s="22">
        <v>0.9065040650406504</v>
      </c>
    </row>
    <row r="67" spans="1:13" x14ac:dyDescent="0.25">
      <c r="A67" s="30" t="s">
        <v>118</v>
      </c>
      <c r="B67" s="31" t="s">
        <v>989</v>
      </c>
      <c r="C67" s="153">
        <v>12.166666666666666</v>
      </c>
      <c r="D67" s="153">
        <v>299</v>
      </c>
      <c r="E67" s="153">
        <v>24.575342465753433</v>
      </c>
      <c r="F67" s="153">
        <v>238</v>
      </c>
      <c r="G67" s="153">
        <v>19.561643835616444</v>
      </c>
      <c r="H67" s="153">
        <v>3</v>
      </c>
      <c r="I67" s="153">
        <v>11.095890410958907</v>
      </c>
      <c r="J67" s="153">
        <v>13.479452054794521</v>
      </c>
      <c r="K67" s="153">
        <v>11.095890410958907</v>
      </c>
      <c r="L67" s="153">
        <v>8.4657534246575352</v>
      </c>
      <c r="M67" s="22">
        <v>0.79598662207357862</v>
      </c>
    </row>
    <row r="68" spans="1:13" x14ac:dyDescent="0.25">
      <c r="A68" s="30" t="s">
        <v>118</v>
      </c>
      <c r="B68" s="31" t="s">
        <v>990</v>
      </c>
      <c r="C68" s="153">
        <v>12.166666666666666</v>
      </c>
      <c r="D68" s="153">
        <v>298</v>
      </c>
      <c r="E68" s="153">
        <v>24.493150684931511</v>
      </c>
      <c r="F68" s="153">
        <v>313</v>
      </c>
      <c r="G68" s="153">
        <v>25.726027397260278</v>
      </c>
      <c r="H68" s="153">
        <v>0</v>
      </c>
      <c r="I68" s="153">
        <v>9.8630136986301373</v>
      </c>
      <c r="J68" s="153">
        <v>14.63013698630137</v>
      </c>
      <c r="K68" s="153">
        <v>11.342465753424658</v>
      </c>
      <c r="L68" s="153">
        <v>14.383561643835616</v>
      </c>
      <c r="M68" s="22">
        <v>1.0503355704697988</v>
      </c>
    </row>
    <row r="69" spans="1:13" x14ac:dyDescent="0.25">
      <c r="A69" s="24" t="s">
        <v>28</v>
      </c>
      <c r="B69" s="24"/>
      <c r="C69" s="25"/>
      <c r="D69" s="25"/>
      <c r="E69" s="25">
        <v>25.367153394550655</v>
      </c>
      <c r="F69" s="25"/>
      <c r="G69" s="25">
        <v>23.264388579457073</v>
      </c>
      <c r="H69" s="25"/>
      <c r="I69" s="25">
        <v>10.722565106126751</v>
      </c>
      <c r="J69" s="25">
        <v>14.644588288423904</v>
      </c>
      <c r="K69" s="25">
        <v>11.215715791058258</v>
      </c>
      <c r="L69" s="25">
        <v>12.048672788398818</v>
      </c>
      <c r="M69" s="25"/>
    </row>
    <row r="70" spans="1:13" x14ac:dyDescent="0.25">
      <c r="A70" s="26" t="s">
        <v>125</v>
      </c>
      <c r="B70" s="26"/>
      <c r="C70" s="27"/>
      <c r="D70" s="27">
        <v>843</v>
      </c>
      <c r="E70" s="27"/>
      <c r="F70" s="27">
        <v>774</v>
      </c>
      <c r="G70" s="27"/>
      <c r="H70" s="27">
        <v>3</v>
      </c>
      <c r="I70" s="27"/>
      <c r="J70" s="27"/>
      <c r="K70" s="27"/>
      <c r="L70" s="27"/>
      <c r="M70" s="28">
        <v>0.91814946619217086</v>
      </c>
    </row>
    <row r="71" spans="1:13" x14ac:dyDescent="0.25">
      <c r="A71" s="30" t="s">
        <v>126</v>
      </c>
      <c r="B71" s="31" t="s">
        <v>991</v>
      </c>
      <c r="C71" s="153">
        <v>12.166666666666666</v>
      </c>
      <c r="D71" s="153">
        <v>480</v>
      </c>
      <c r="E71" s="153">
        <v>39.452054794520549</v>
      </c>
      <c r="F71" s="153">
        <v>446</v>
      </c>
      <c r="G71" s="153">
        <v>36.657534246575338</v>
      </c>
      <c r="H71" s="153">
        <v>13</v>
      </c>
      <c r="I71" s="153">
        <v>15.616438356164384</v>
      </c>
      <c r="J71" s="153">
        <v>23.835616438356169</v>
      </c>
      <c r="K71" s="153">
        <v>15.616438356164384</v>
      </c>
      <c r="L71" s="153">
        <v>21.041095890410954</v>
      </c>
      <c r="M71" s="22">
        <v>0.9291666666666667</v>
      </c>
    </row>
    <row r="72" spans="1:13" x14ac:dyDescent="0.25">
      <c r="A72" s="30" t="s">
        <v>126</v>
      </c>
      <c r="B72" s="31" t="s">
        <v>992</v>
      </c>
      <c r="C72" s="153">
        <v>12.166666666666666</v>
      </c>
      <c r="D72" s="153">
        <v>440</v>
      </c>
      <c r="E72" s="153">
        <v>36.164383561643845</v>
      </c>
      <c r="F72" s="153">
        <v>414</v>
      </c>
      <c r="G72" s="153">
        <v>34.027397260273979</v>
      </c>
      <c r="H72" s="153">
        <v>0</v>
      </c>
      <c r="I72" s="153">
        <v>13.232876712328768</v>
      </c>
      <c r="J72" s="153">
        <v>22.93150684931507</v>
      </c>
      <c r="K72" s="153">
        <v>13.232876712328768</v>
      </c>
      <c r="L72" s="153">
        <v>20.794520547945208</v>
      </c>
      <c r="M72" s="22">
        <v>0.94090909090909092</v>
      </c>
    </row>
    <row r="73" spans="1:13" x14ac:dyDescent="0.25">
      <c r="A73" s="30" t="s">
        <v>126</v>
      </c>
      <c r="B73" s="31" t="s">
        <v>993</v>
      </c>
      <c r="C73" s="153">
        <v>12.166666666666666</v>
      </c>
      <c r="D73" s="153">
        <v>446</v>
      </c>
      <c r="E73" s="153">
        <v>36.657534246575345</v>
      </c>
      <c r="F73" s="153">
        <v>404</v>
      </c>
      <c r="G73" s="153">
        <v>33.205479452054803</v>
      </c>
      <c r="H73" s="153">
        <v>17</v>
      </c>
      <c r="I73" s="153">
        <v>12.246575342465754</v>
      </c>
      <c r="J73" s="153">
        <v>24.410958904109595</v>
      </c>
      <c r="K73" s="153">
        <v>11.835616438356166</v>
      </c>
      <c r="L73" s="153">
        <v>21.369863013698637</v>
      </c>
      <c r="M73" s="22">
        <v>0.905829596412556</v>
      </c>
    </row>
    <row r="74" spans="1:13" x14ac:dyDescent="0.25">
      <c r="A74" s="24" t="s">
        <v>28</v>
      </c>
      <c r="B74" s="24"/>
      <c r="C74" s="25"/>
      <c r="D74" s="25"/>
      <c r="E74" s="25">
        <v>37.424657534246585</v>
      </c>
      <c r="F74" s="25"/>
      <c r="G74" s="25">
        <v>34.630136986301373</v>
      </c>
      <c r="H74" s="25"/>
      <c r="I74" s="25">
        <v>13.698630136986301</v>
      </c>
      <c r="J74" s="25">
        <v>23.726027397260278</v>
      </c>
      <c r="K74" s="25">
        <v>13.561643835616438</v>
      </c>
      <c r="L74" s="25">
        <v>21.068493150684933</v>
      </c>
      <c r="M74" s="25"/>
    </row>
    <row r="75" spans="1:13" x14ac:dyDescent="0.25">
      <c r="A75" s="26" t="s">
        <v>131</v>
      </c>
      <c r="B75" s="26"/>
      <c r="C75" s="27"/>
      <c r="D75" s="27">
        <v>1366</v>
      </c>
      <c r="E75" s="27"/>
      <c r="F75" s="27">
        <v>1264</v>
      </c>
      <c r="G75" s="27"/>
      <c r="H75" s="27">
        <v>30</v>
      </c>
      <c r="I75" s="27"/>
      <c r="J75" s="27"/>
      <c r="K75" s="27"/>
      <c r="L75" s="27"/>
      <c r="M75" s="28">
        <v>0.92532942898975112</v>
      </c>
    </row>
    <row r="76" spans="1:13" x14ac:dyDescent="0.25">
      <c r="A76" s="30" t="s">
        <v>132</v>
      </c>
      <c r="B76" s="31" t="s">
        <v>994</v>
      </c>
      <c r="C76" s="153">
        <v>12.166666666666666</v>
      </c>
      <c r="D76" s="153">
        <v>911</v>
      </c>
      <c r="E76" s="153">
        <v>74.876712328767113</v>
      </c>
      <c r="F76" s="153">
        <v>802</v>
      </c>
      <c r="G76" s="153">
        <v>65.917808219178085</v>
      </c>
      <c r="H76" s="153">
        <v>6</v>
      </c>
      <c r="I76" s="153">
        <v>51.616438356164394</v>
      </c>
      <c r="J76" s="153">
        <v>23.260273972602739</v>
      </c>
      <c r="K76" s="153">
        <v>50.876712328767141</v>
      </c>
      <c r="L76" s="153">
        <v>15.041095890410958</v>
      </c>
      <c r="M76" s="22">
        <v>0.88035126234906691</v>
      </c>
    </row>
    <row r="77" spans="1:13" x14ac:dyDescent="0.25">
      <c r="A77" s="30" t="s">
        <v>132</v>
      </c>
      <c r="B77" s="31" t="s">
        <v>995</v>
      </c>
      <c r="C77" s="153">
        <v>11.5</v>
      </c>
      <c r="D77" s="153">
        <v>660</v>
      </c>
      <c r="E77" s="153">
        <v>57.391304347826086</v>
      </c>
      <c r="F77" s="153">
        <v>530</v>
      </c>
      <c r="G77" s="153">
        <v>46.086956521739133</v>
      </c>
      <c r="H77" s="153">
        <v>2</v>
      </c>
      <c r="I77" s="153">
        <v>35.217391304347828</v>
      </c>
      <c r="J77" s="153">
        <v>22.173913043478262</v>
      </c>
      <c r="K77" s="153">
        <v>32.869565217391305</v>
      </c>
      <c r="L77" s="153">
        <v>13.217391304347828</v>
      </c>
      <c r="M77" s="22">
        <v>0.80303030303030298</v>
      </c>
    </row>
    <row r="78" spans="1:13" x14ac:dyDescent="0.25">
      <c r="A78" s="30" t="s">
        <v>132</v>
      </c>
      <c r="B78" s="31" t="s">
        <v>996</v>
      </c>
      <c r="C78" s="153">
        <v>12.166666666666666</v>
      </c>
      <c r="D78" s="153">
        <v>796</v>
      </c>
      <c r="E78" s="153">
        <v>65.424657534246563</v>
      </c>
      <c r="F78" s="153">
        <v>698</v>
      </c>
      <c r="G78" s="153">
        <v>57.369863013698648</v>
      </c>
      <c r="H78" s="153">
        <v>10</v>
      </c>
      <c r="I78" s="153">
        <v>43.31506849315069</v>
      </c>
      <c r="J78" s="153">
        <v>22.109589041095894</v>
      </c>
      <c r="K78" s="153">
        <v>38.712328767123296</v>
      </c>
      <c r="L78" s="153">
        <v>18.657534246575345</v>
      </c>
      <c r="M78" s="22">
        <v>0.87688442211055273</v>
      </c>
    </row>
    <row r="79" spans="1:13" x14ac:dyDescent="0.25">
      <c r="A79" s="30" t="s">
        <v>132</v>
      </c>
      <c r="B79" s="31" t="s">
        <v>997</v>
      </c>
      <c r="C79" s="153">
        <v>11.466666666666667</v>
      </c>
      <c r="D79" s="153">
        <v>180</v>
      </c>
      <c r="E79" s="153">
        <v>15.697674418604649</v>
      </c>
      <c r="F79" s="153">
        <v>175</v>
      </c>
      <c r="G79" s="153">
        <v>15.261627906976745</v>
      </c>
      <c r="H79" s="153">
        <v>0</v>
      </c>
      <c r="I79" s="153">
        <v>13.953488372093023</v>
      </c>
      <c r="J79" s="153">
        <v>1.7441860465116279</v>
      </c>
      <c r="K79" s="153">
        <v>13.953488372093023</v>
      </c>
      <c r="L79" s="153">
        <v>1.308139534883721</v>
      </c>
      <c r="M79" s="22">
        <v>0.97222222222222221</v>
      </c>
    </row>
    <row r="80" spans="1:13" x14ac:dyDescent="0.25">
      <c r="A80" s="30" t="s">
        <v>132</v>
      </c>
      <c r="B80" s="31" t="s">
        <v>998</v>
      </c>
      <c r="C80" s="153">
        <v>12.166666666666666</v>
      </c>
      <c r="D80" s="153">
        <v>718</v>
      </c>
      <c r="E80" s="153">
        <v>59.013698630136993</v>
      </c>
      <c r="F80" s="153">
        <v>633</v>
      </c>
      <c r="G80" s="153">
        <v>52.027397260273972</v>
      </c>
      <c r="H80" s="153">
        <v>5</v>
      </c>
      <c r="I80" s="153">
        <v>37.479452054794528</v>
      </c>
      <c r="J80" s="153">
        <v>21.534246575342468</v>
      </c>
      <c r="K80" s="153">
        <v>36.082191780821915</v>
      </c>
      <c r="L80" s="153">
        <v>15.945205479452056</v>
      </c>
      <c r="M80" s="22">
        <v>0.88161559888579388</v>
      </c>
    </row>
    <row r="81" spans="1:13" x14ac:dyDescent="0.25">
      <c r="A81" s="24" t="s">
        <v>28</v>
      </c>
      <c r="B81" s="24"/>
      <c r="C81" s="25"/>
      <c r="D81" s="25"/>
      <c r="E81" s="25">
        <v>54.480809451916286</v>
      </c>
      <c r="F81" s="25"/>
      <c r="G81" s="25">
        <v>47.332730584373316</v>
      </c>
      <c r="H81" s="25"/>
      <c r="I81" s="25">
        <v>36.316367716110094</v>
      </c>
      <c r="J81" s="25">
        <v>18.1644417358062</v>
      </c>
      <c r="K81" s="25">
        <v>34.49885729323934</v>
      </c>
      <c r="L81" s="25">
        <v>12.833873291133983</v>
      </c>
      <c r="M81" s="25"/>
    </row>
    <row r="82" spans="1:13" x14ac:dyDescent="0.25">
      <c r="A82" s="26" t="s">
        <v>148</v>
      </c>
      <c r="B82" s="26"/>
      <c r="C82" s="27"/>
      <c r="D82" s="27">
        <v>3265</v>
      </c>
      <c r="E82" s="27"/>
      <c r="F82" s="27">
        <v>2838</v>
      </c>
      <c r="G82" s="27"/>
      <c r="H82" s="27">
        <v>23</v>
      </c>
      <c r="I82" s="27"/>
      <c r="J82" s="27"/>
      <c r="K82" s="27"/>
      <c r="L82" s="27"/>
      <c r="M82" s="28">
        <v>0.86921898928024499</v>
      </c>
    </row>
    <row r="83" spans="1:13" x14ac:dyDescent="0.25">
      <c r="A83" s="30" t="s">
        <v>149</v>
      </c>
      <c r="B83" s="31" t="s">
        <v>999</v>
      </c>
      <c r="C83" s="153">
        <v>12.166666666666666</v>
      </c>
      <c r="D83" s="153">
        <v>455</v>
      </c>
      <c r="E83" s="153">
        <v>37.397260273972613</v>
      </c>
      <c r="F83" s="153">
        <v>406</v>
      </c>
      <c r="G83" s="153">
        <v>33.369863013698641</v>
      </c>
      <c r="H83" s="153">
        <v>11</v>
      </c>
      <c r="I83" s="153">
        <v>8.383561643835618</v>
      </c>
      <c r="J83" s="153">
        <v>29.013698630136993</v>
      </c>
      <c r="K83" s="153">
        <v>7.8904109589041109</v>
      </c>
      <c r="L83" s="153">
        <v>25.479452054794525</v>
      </c>
      <c r="M83" s="22">
        <v>0.89230769230769236</v>
      </c>
    </row>
    <row r="84" spans="1:13" x14ac:dyDescent="0.25">
      <c r="A84" s="30" t="s">
        <v>149</v>
      </c>
      <c r="B84" s="31" t="s">
        <v>1000</v>
      </c>
      <c r="C84" s="153">
        <v>12.166666666666666</v>
      </c>
      <c r="D84" s="153">
        <v>492</v>
      </c>
      <c r="E84" s="153">
        <v>40.438356164383563</v>
      </c>
      <c r="F84" s="153">
        <v>419</v>
      </c>
      <c r="G84" s="153">
        <v>34.438356164383578</v>
      </c>
      <c r="H84" s="153">
        <v>4</v>
      </c>
      <c r="I84" s="153">
        <v>11.095890410958905</v>
      </c>
      <c r="J84" s="153">
        <v>29.342465753424658</v>
      </c>
      <c r="K84" s="153">
        <v>11.095890410958905</v>
      </c>
      <c r="L84" s="153">
        <v>23.342465753424662</v>
      </c>
      <c r="M84" s="22">
        <v>0.85162601626016265</v>
      </c>
    </row>
    <row r="85" spans="1:13" x14ac:dyDescent="0.25">
      <c r="A85" s="30" t="s">
        <v>149</v>
      </c>
      <c r="B85" s="31" t="s">
        <v>1001</v>
      </c>
      <c r="C85" s="153">
        <v>12.166666666666666</v>
      </c>
      <c r="D85" s="153">
        <v>427</v>
      </c>
      <c r="E85" s="153">
        <v>35.095890410958901</v>
      </c>
      <c r="F85" s="153">
        <v>429</v>
      </c>
      <c r="G85" s="153">
        <v>35.260273972602732</v>
      </c>
      <c r="H85" s="153">
        <v>0</v>
      </c>
      <c r="I85" s="153">
        <v>7.2328767123287676</v>
      </c>
      <c r="J85" s="153">
        <v>27.863013698630141</v>
      </c>
      <c r="K85" s="153">
        <v>7.2328767123287676</v>
      </c>
      <c r="L85" s="153">
        <v>28.027397260273975</v>
      </c>
      <c r="M85" s="22">
        <v>1.0046838407494145</v>
      </c>
    </row>
    <row r="86" spans="1:13" x14ac:dyDescent="0.25">
      <c r="A86" s="24" t="s">
        <v>28</v>
      </c>
      <c r="B86" s="24"/>
      <c r="C86" s="25"/>
      <c r="D86" s="25"/>
      <c r="E86" s="25">
        <v>37.643835616438359</v>
      </c>
      <c r="F86" s="25"/>
      <c r="G86" s="25">
        <v>34.356164383561655</v>
      </c>
      <c r="H86" s="25"/>
      <c r="I86" s="25">
        <v>8.9041095890410968</v>
      </c>
      <c r="J86" s="25">
        <v>28.739726027397264</v>
      </c>
      <c r="K86" s="25">
        <v>8.7397260273972606</v>
      </c>
      <c r="L86" s="25">
        <v>25.616438356164384</v>
      </c>
      <c r="M86" s="25"/>
    </row>
    <row r="87" spans="1:13" x14ac:dyDescent="0.25">
      <c r="A87" s="26" t="s">
        <v>153</v>
      </c>
      <c r="B87" s="26"/>
      <c r="C87" s="27"/>
      <c r="D87" s="27">
        <v>1374</v>
      </c>
      <c r="E87" s="27"/>
      <c r="F87" s="27">
        <v>1254</v>
      </c>
      <c r="G87" s="27"/>
      <c r="H87" s="27">
        <v>15</v>
      </c>
      <c r="I87" s="27"/>
      <c r="J87" s="27"/>
      <c r="K87" s="27"/>
      <c r="L87" s="27"/>
      <c r="M87" s="28">
        <v>0.9126637554585153</v>
      </c>
    </row>
    <row r="88" spans="1:13" x14ac:dyDescent="0.25">
      <c r="A88" s="30" t="s">
        <v>154</v>
      </c>
      <c r="B88" s="31" t="s">
        <v>1002</v>
      </c>
      <c r="C88" s="153">
        <v>12.166666666666666</v>
      </c>
      <c r="D88" s="153">
        <v>450</v>
      </c>
      <c r="E88" s="153">
        <v>36.986301369863021</v>
      </c>
      <c r="F88" s="153">
        <v>404</v>
      </c>
      <c r="G88" s="153">
        <v>33.205479452054796</v>
      </c>
      <c r="H88" s="153">
        <v>4</v>
      </c>
      <c r="I88" s="153">
        <v>20.136986301369863</v>
      </c>
      <c r="J88" s="153">
        <v>16.849315068493151</v>
      </c>
      <c r="K88" s="153">
        <v>19.726027397260271</v>
      </c>
      <c r="L88" s="153">
        <v>13.479452054794521</v>
      </c>
      <c r="M88" s="22">
        <v>0.89777777777777779</v>
      </c>
    </row>
    <row r="89" spans="1:13" x14ac:dyDescent="0.25">
      <c r="A89" s="30" t="s">
        <v>154</v>
      </c>
      <c r="B89" s="31" t="s">
        <v>1003</v>
      </c>
      <c r="C89" s="153">
        <v>12.166666666666666</v>
      </c>
      <c r="D89" s="153">
        <v>460</v>
      </c>
      <c r="E89" s="153">
        <v>37.808219178082197</v>
      </c>
      <c r="F89" s="153">
        <v>382</v>
      </c>
      <c r="G89" s="153">
        <v>31.397260273972606</v>
      </c>
      <c r="H89" s="153">
        <v>4</v>
      </c>
      <c r="I89" s="153">
        <v>21.780821917808218</v>
      </c>
      <c r="J89" s="153">
        <v>16.027397260273972</v>
      </c>
      <c r="K89" s="153">
        <v>21.780821917808225</v>
      </c>
      <c r="L89" s="153">
        <v>9.616438356164382</v>
      </c>
      <c r="M89" s="22">
        <v>0.83043478260869563</v>
      </c>
    </row>
    <row r="90" spans="1:13" x14ac:dyDescent="0.25">
      <c r="A90" s="30" t="s">
        <v>154</v>
      </c>
      <c r="B90" s="31" t="s">
        <v>1004</v>
      </c>
      <c r="C90" s="153">
        <v>12.166666666666666</v>
      </c>
      <c r="D90" s="153">
        <v>444</v>
      </c>
      <c r="E90" s="153">
        <v>36.493150684931521</v>
      </c>
      <c r="F90" s="153">
        <v>432</v>
      </c>
      <c r="G90" s="153">
        <v>35.5068493150685</v>
      </c>
      <c r="H90" s="153">
        <v>5</v>
      </c>
      <c r="I90" s="153">
        <v>19.643835616438356</v>
      </c>
      <c r="J90" s="153">
        <v>16.849315068493155</v>
      </c>
      <c r="K90" s="153">
        <v>19.643835616438356</v>
      </c>
      <c r="L90" s="153">
        <v>15.863013698630139</v>
      </c>
      <c r="M90" s="22">
        <v>0.97297297297297303</v>
      </c>
    </row>
    <row r="91" spans="1:13" x14ac:dyDescent="0.25">
      <c r="A91" s="24" t="s">
        <v>28</v>
      </c>
      <c r="B91" s="24"/>
      <c r="C91" s="25"/>
      <c r="D91" s="25"/>
      <c r="E91" s="25">
        <v>37.095890410958908</v>
      </c>
      <c r="F91" s="25"/>
      <c r="G91" s="25">
        <v>33.369863013698641</v>
      </c>
      <c r="H91" s="25"/>
      <c r="I91" s="25">
        <v>20.520547945205479</v>
      </c>
      <c r="J91" s="25">
        <v>16.575342465753426</v>
      </c>
      <c r="K91" s="25">
        <v>20.383561643835616</v>
      </c>
      <c r="L91" s="25">
        <v>12.986301369863014</v>
      </c>
      <c r="M91" s="25"/>
    </row>
    <row r="92" spans="1:13" x14ac:dyDescent="0.25">
      <c r="A92" s="26" t="s">
        <v>159</v>
      </c>
      <c r="B92" s="26"/>
      <c r="C92" s="27"/>
      <c r="D92" s="27">
        <v>1354</v>
      </c>
      <c r="E92" s="27"/>
      <c r="F92" s="27">
        <v>1218</v>
      </c>
      <c r="G92" s="27"/>
      <c r="H92" s="27">
        <v>13</v>
      </c>
      <c r="I92" s="27"/>
      <c r="J92" s="27"/>
      <c r="K92" s="27"/>
      <c r="L92" s="27"/>
      <c r="M92" s="28">
        <v>0.89955686853766614</v>
      </c>
    </row>
    <row r="93" spans="1:13" x14ac:dyDescent="0.25">
      <c r="A93" s="30" t="s">
        <v>160</v>
      </c>
      <c r="B93" s="31" t="s">
        <v>1005</v>
      </c>
      <c r="C93" s="153">
        <v>12.166666666666666</v>
      </c>
      <c r="D93" s="153">
        <v>326</v>
      </c>
      <c r="E93" s="153">
        <v>26.794520547945204</v>
      </c>
      <c r="F93" s="153">
        <v>285</v>
      </c>
      <c r="G93" s="153">
        <v>23.424657534246577</v>
      </c>
      <c r="H93" s="153">
        <v>0</v>
      </c>
      <c r="I93" s="153">
        <v>15.945205479452056</v>
      </c>
      <c r="J93" s="153">
        <v>10.84931506849315</v>
      </c>
      <c r="K93" s="153">
        <v>12.904109589041097</v>
      </c>
      <c r="L93" s="153">
        <v>10.520547945205481</v>
      </c>
      <c r="M93" s="22">
        <v>0.87423312883435578</v>
      </c>
    </row>
    <row r="94" spans="1:13" x14ac:dyDescent="0.25">
      <c r="A94" s="30" t="s">
        <v>160</v>
      </c>
      <c r="B94" s="31" t="s">
        <v>1008</v>
      </c>
      <c r="C94" s="153">
        <v>12.166666666666666</v>
      </c>
      <c r="D94" s="153">
        <v>139</v>
      </c>
      <c r="E94" s="153">
        <v>11.424657534246576</v>
      </c>
      <c r="F94" s="153">
        <v>127</v>
      </c>
      <c r="G94" s="153">
        <v>10.438356164383562</v>
      </c>
      <c r="H94" s="153">
        <v>0</v>
      </c>
      <c r="I94" s="153">
        <v>5.0958904109589058</v>
      </c>
      <c r="J94" s="153">
        <v>6.3287671232876717</v>
      </c>
      <c r="K94" s="153">
        <v>4.684931506849316</v>
      </c>
      <c r="L94" s="153">
        <v>5.7534246575342465</v>
      </c>
      <c r="M94" s="22">
        <v>0.91366906474820142</v>
      </c>
    </row>
    <row r="95" spans="1:13" x14ac:dyDescent="0.25">
      <c r="A95" s="30" t="s">
        <v>160</v>
      </c>
      <c r="B95" s="31" t="s">
        <v>1006</v>
      </c>
      <c r="C95" s="153">
        <v>12.166666666666666</v>
      </c>
      <c r="D95" s="153">
        <v>280</v>
      </c>
      <c r="E95" s="153">
        <v>23.013698630136986</v>
      </c>
      <c r="F95" s="153">
        <v>222</v>
      </c>
      <c r="G95" s="153">
        <v>18.246575342465754</v>
      </c>
      <c r="H95" s="153">
        <v>12</v>
      </c>
      <c r="I95" s="153">
        <v>11.671232876712329</v>
      </c>
      <c r="J95" s="153">
        <v>11.342465753424658</v>
      </c>
      <c r="K95" s="153">
        <v>11.013698630136988</v>
      </c>
      <c r="L95" s="153">
        <v>7.2328767123287667</v>
      </c>
      <c r="M95" s="22">
        <v>0.79285714285714282</v>
      </c>
    </row>
    <row r="96" spans="1:13" x14ac:dyDescent="0.25">
      <c r="A96" s="30" t="s">
        <v>160</v>
      </c>
      <c r="B96" s="31" t="s">
        <v>1009</v>
      </c>
      <c r="C96" s="153">
        <v>12.166666666666666</v>
      </c>
      <c r="D96" s="153">
        <v>104</v>
      </c>
      <c r="E96" s="153">
        <v>8.5479452054794542</v>
      </c>
      <c r="F96" s="153">
        <v>84</v>
      </c>
      <c r="G96" s="153">
        <v>6.9041095890410977</v>
      </c>
      <c r="H96" s="153">
        <v>1</v>
      </c>
      <c r="I96" s="153">
        <v>1.89041095890411</v>
      </c>
      <c r="J96" s="153">
        <v>6.6575342465753433</v>
      </c>
      <c r="K96" s="153">
        <v>1.6438356164383565</v>
      </c>
      <c r="L96" s="153">
        <v>5.2602739726027394</v>
      </c>
      <c r="M96" s="22">
        <v>0.80769230769230771</v>
      </c>
    </row>
    <row r="97" spans="1:13" x14ac:dyDescent="0.25">
      <c r="A97" s="30" t="s">
        <v>160</v>
      </c>
      <c r="B97" s="31" t="s">
        <v>1007</v>
      </c>
      <c r="C97" s="153">
        <v>12.166666666666666</v>
      </c>
      <c r="D97" s="153">
        <v>332</v>
      </c>
      <c r="E97" s="153">
        <v>27.287671232876718</v>
      </c>
      <c r="F97" s="153">
        <v>301</v>
      </c>
      <c r="G97" s="153">
        <v>24.739726027397264</v>
      </c>
      <c r="H97" s="153">
        <v>1</v>
      </c>
      <c r="I97" s="153">
        <v>15.452054794520549</v>
      </c>
      <c r="J97" s="153">
        <v>11.835616438356166</v>
      </c>
      <c r="K97" s="153">
        <v>16.767123287671232</v>
      </c>
      <c r="L97" s="153">
        <v>7.9726027397260291</v>
      </c>
      <c r="M97" s="22">
        <v>0.90662650602409633</v>
      </c>
    </row>
    <row r="98" spans="1:13" x14ac:dyDescent="0.25">
      <c r="A98" s="24" t="s">
        <v>28</v>
      </c>
      <c r="B98" s="24"/>
      <c r="C98" s="25"/>
      <c r="D98" s="25"/>
      <c r="E98" s="25">
        <v>19.413698630136988</v>
      </c>
      <c r="F98" s="25"/>
      <c r="G98" s="25">
        <v>16.75068493150685</v>
      </c>
      <c r="H98" s="25"/>
      <c r="I98" s="25">
        <v>10.010958904109589</v>
      </c>
      <c r="J98" s="25">
        <v>9.4027397260273968</v>
      </c>
      <c r="K98" s="25">
        <v>9.4027397260273968</v>
      </c>
      <c r="L98" s="25">
        <v>7.3479452054794523</v>
      </c>
      <c r="M98" s="25"/>
    </row>
    <row r="99" spans="1:13" x14ac:dyDescent="0.25">
      <c r="A99" s="26" t="s">
        <v>165</v>
      </c>
      <c r="B99" s="26"/>
      <c r="C99" s="27"/>
      <c r="D99" s="27">
        <v>1181</v>
      </c>
      <c r="E99" s="27"/>
      <c r="F99" s="27">
        <v>1019</v>
      </c>
      <c r="G99" s="27"/>
      <c r="H99" s="27">
        <v>14</v>
      </c>
      <c r="I99" s="27"/>
      <c r="J99" s="27"/>
      <c r="K99" s="27"/>
      <c r="L99" s="27"/>
      <c r="M99" s="28">
        <v>0.86282811176968666</v>
      </c>
    </row>
    <row r="100" spans="1:13" x14ac:dyDescent="0.25">
      <c r="A100" s="30" t="s">
        <v>166</v>
      </c>
      <c r="B100" s="31" t="s">
        <v>1010</v>
      </c>
      <c r="C100" s="153">
        <v>12.166666666666666</v>
      </c>
      <c r="D100" s="153">
        <v>633</v>
      </c>
      <c r="E100" s="153">
        <v>52.027397260273986</v>
      </c>
      <c r="F100" s="153">
        <v>619</v>
      </c>
      <c r="G100" s="153">
        <v>50.876712328767134</v>
      </c>
      <c r="H100" s="153">
        <v>3</v>
      </c>
      <c r="I100" s="153">
        <v>16.93150684931507</v>
      </c>
      <c r="J100" s="153">
        <v>35.095890410958908</v>
      </c>
      <c r="K100" s="153">
        <v>16.849315068493151</v>
      </c>
      <c r="L100" s="153">
        <v>34.027397260273972</v>
      </c>
      <c r="M100" s="22">
        <v>0.97788309636650872</v>
      </c>
    </row>
    <row r="101" spans="1:13" x14ac:dyDescent="0.25">
      <c r="A101" s="30" t="s">
        <v>166</v>
      </c>
      <c r="B101" s="31" t="s">
        <v>1011</v>
      </c>
      <c r="C101" s="153">
        <v>12.166666666666666</v>
      </c>
      <c r="D101" s="153">
        <v>712</v>
      </c>
      <c r="E101" s="153">
        <v>58.520547945205479</v>
      </c>
      <c r="F101" s="153">
        <v>656</v>
      </c>
      <c r="G101" s="153">
        <v>53.91780821917807</v>
      </c>
      <c r="H101" s="153">
        <v>17</v>
      </c>
      <c r="I101" s="153">
        <v>20.876712328767123</v>
      </c>
      <c r="J101" s="153">
        <v>37.643835616438366</v>
      </c>
      <c r="K101" s="153">
        <v>20.794520547945208</v>
      </c>
      <c r="L101" s="153">
        <v>33.123287671232873</v>
      </c>
      <c r="M101" s="22">
        <v>0.9213483146067416</v>
      </c>
    </row>
    <row r="102" spans="1:13" x14ac:dyDescent="0.25">
      <c r="A102" s="30" t="s">
        <v>166</v>
      </c>
      <c r="B102" s="31" t="s">
        <v>1012</v>
      </c>
      <c r="C102" s="153">
        <v>12.166666666666666</v>
      </c>
      <c r="D102" s="153">
        <v>730</v>
      </c>
      <c r="E102" s="153">
        <v>60</v>
      </c>
      <c r="F102" s="153">
        <v>702</v>
      </c>
      <c r="G102" s="153">
        <v>57.698630136986317</v>
      </c>
      <c r="H102" s="153">
        <v>10</v>
      </c>
      <c r="I102" s="153">
        <v>20.219178082191789</v>
      </c>
      <c r="J102" s="153">
        <v>39.780821917808218</v>
      </c>
      <c r="K102" s="153">
        <v>19.068493150684933</v>
      </c>
      <c r="L102" s="153">
        <v>38.630136986301373</v>
      </c>
      <c r="M102" s="22">
        <v>0.9616438356164384</v>
      </c>
    </row>
    <row r="103" spans="1:13" x14ac:dyDescent="0.25">
      <c r="A103" s="24" t="s">
        <v>28</v>
      </c>
      <c r="B103" s="24"/>
      <c r="C103" s="25"/>
      <c r="D103" s="25"/>
      <c r="E103" s="25">
        <v>56.849315068493155</v>
      </c>
      <c r="F103" s="25"/>
      <c r="G103" s="25">
        <v>54.164383561643838</v>
      </c>
      <c r="H103" s="25"/>
      <c r="I103" s="25">
        <v>19.342465753424662</v>
      </c>
      <c r="J103" s="25">
        <v>37.5068493150685</v>
      </c>
      <c r="K103" s="25">
        <v>18.904109589041099</v>
      </c>
      <c r="L103" s="25">
        <v>35.260273972602739</v>
      </c>
      <c r="M103" s="25"/>
    </row>
    <row r="104" spans="1:13" x14ac:dyDescent="0.25">
      <c r="A104" s="26" t="s">
        <v>170</v>
      </c>
      <c r="B104" s="26"/>
      <c r="C104" s="27"/>
      <c r="D104" s="27">
        <v>2075</v>
      </c>
      <c r="E104" s="27"/>
      <c r="F104" s="27">
        <v>1977</v>
      </c>
      <c r="G104" s="27"/>
      <c r="H104" s="27">
        <v>30</v>
      </c>
      <c r="I104" s="27"/>
      <c r="J104" s="27"/>
      <c r="K104" s="27"/>
      <c r="L104" s="27"/>
      <c r="M104" s="28">
        <v>0.95277108433734936</v>
      </c>
    </row>
    <row r="105" spans="1:13" x14ac:dyDescent="0.25">
      <c r="A105" s="30" t="s">
        <v>171</v>
      </c>
      <c r="B105" s="31" t="s">
        <v>1013</v>
      </c>
      <c r="C105" s="153">
        <v>12.166666666666666</v>
      </c>
      <c r="D105" s="153">
        <v>360</v>
      </c>
      <c r="E105" s="153">
        <v>29.589041095890416</v>
      </c>
      <c r="F105" s="153">
        <v>307</v>
      </c>
      <c r="G105" s="153">
        <v>25.232876712328768</v>
      </c>
      <c r="H105" s="153">
        <v>8</v>
      </c>
      <c r="I105" s="153">
        <v>14.383561643835618</v>
      </c>
      <c r="J105" s="153">
        <v>15.205479452054796</v>
      </c>
      <c r="K105" s="153">
        <v>14.383561643835618</v>
      </c>
      <c r="L105" s="153">
        <v>10.849315068493151</v>
      </c>
      <c r="M105" s="22">
        <v>0.85277777777777775</v>
      </c>
    </row>
    <row r="106" spans="1:13" x14ac:dyDescent="0.25">
      <c r="A106" s="30" t="s">
        <v>171</v>
      </c>
      <c r="B106" s="31" t="s">
        <v>1014</v>
      </c>
      <c r="C106" s="153">
        <v>12.166666666666666</v>
      </c>
      <c r="D106" s="153">
        <v>267</v>
      </c>
      <c r="E106" s="153">
        <v>21.94520547945206</v>
      </c>
      <c r="F106" s="153">
        <v>252</v>
      </c>
      <c r="G106" s="153">
        <v>20.712328767123292</v>
      </c>
      <c r="H106" s="153">
        <v>1</v>
      </c>
      <c r="I106" s="153">
        <v>14.383561643835614</v>
      </c>
      <c r="J106" s="153">
        <v>7.5616438356164384</v>
      </c>
      <c r="K106" s="153">
        <v>14.794520547945208</v>
      </c>
      <c r="L106" s="153">
        <v>5.9178082191780836</v>
      </c>
      <c r="M106" s="22">
        <v>0.9438202247191011</v>
      </c>
    </row>
    <row r="107" spans="1:13" x14ac:dyDescent="0.25">
      <c r="A107" s="30" t="s">
        <v>171</v>
      </c>
      <c r="B107" s="31" t="s">
        <v>1015</v>
      </c>
      <c r="C107" s="153">
        <v>12.166666666666666</v>
      </c>
      <c r="D107" s="153">
        <v>380</v>
      </c>
      <c r="E107" s="153">
        <v>31.232876712328771</v>
      </c>
      <c r="F107" s="153">
        <v>322</v>
      </c>
      <c r="G107" s="153">
        <v>26.465753424657532</v>
      </c>
      <c r="H107" s="153">
        <v>5</v>
      </c>
      <c r="I107" s="153">
        <v>16.027397260273975</v>
      </c>
      <c r="J107" s="153">
        <v>15.205479452054796</v>
      </c>
      <c r="K107" s="153">
        <v>17.260273972602739</v>
      </c>
      <c r="L107" s="153">
        <v>9.205479452054794</v>
      </c>
      <c r="M107" s="22">
        <v>0.84736842105263155</v>
      </c>
    </row>
    <row r="108" spans="1:13" x14ac:dyDescent="0.25">
      <c r="A108" s="24" t="s">
        <v>28</v>
      </c>
      <c r="B108" s="24"/>
      <c r="C108" s="25"/>
      <c r="D108" s="25"/>
      <c r="E108" s="25">
        <v>27.589041095890419</v>
      </c>
      <c r="F108" s="25"/>
      <c r="G108" s="25">
        <v>24.136986301369863</v>
      </c>
      <c r="H108" s="25"/>
      <c r="I108" s="25">
        <v>14.93150684931507</v>
      </c>
      <c r="J108" s="25">
        <v>12.657534246575343</v>
      </c>
      <c r="K108" s="25">
        <v>15.479452054794521</v>
      </c>
      <c r="L108" s="25">
        <v>8.6575342465753433</v>
      </c>
      <c r="M108" s="25"/>
    </row>
    <row r="109" spans="1:13" x14ac:dyDescent="0.25">
      <c r="A109" s="26" t="s">
        <v>176</v>
      </c>
      <c r="B109" s="26"/>
      <c r="C109" s="27"/>
      <c r="D109" s="27">
        <v>1007</v>
      </c>
      <c r="E109" s="27"/>
      <c r="F109" s="27">
        <v>881</v>
      </c>
      <c r="G109" s="27"/>
      <c r="H109" s="27">
        <v>14</v>
      </c>
      <c r="I109" s="27"/>
      <c r="J109" s="27"/>
      <c r="K109" s="27"/>
      <c r="L109" s="27"/>
      <c r="M109" s="28">
        <v>0.87487586891757696</v>
      </c>
    </row>
    <row r="110" spans="1:13" x14ac:dyDescent="0.25">
      <c r="A110" s="30" t="s">
        <v>574</v>
      </c>
      <c r="B110" s="31" t="s">
        <v>1016</v>
      </c>
      <c r="C110" s="153">
        <v>9.1</v>
      </c>
      <c r="D110" s="153">
        <v>72</v>
      </c>
      <c r="E110" s="153">
        <v>7.9120879120879133</v>
      </c>
      <c r="F110" s="153">
        <v>73</v>
      </c>
      <c r="G110" s="153">
        <v>8.0219780219780219</v>
      </c>
      <c r="H110" s="153">
        <v>0</v>
      </c>
      <c r="I110" s="153">
        <v>7.9120879120879133</v>
      </c>
      <c r="J110" s="153"/>
      <c r="K110" s="153">
        <v>8.0219780219780219</v>
      </c>
      <c r="L110" s="153"/>
      <c r="M110" s="22">
        <v>1.0138888888888888</v>
      </c>
    </row>
    <row r="111" spans="1:13" x14ac:dyDescent="0.25">
      <c r="A111" s="30" t="s">
        <v>574</v>
      </c>
      <c r="B111" s="31" t="s">
        <v>1017</v>
      </c>
      <c r="C111" s="153">
        <v>9.1</v>
      </c>
      <c r="D111" s="153">
        <v>77</v>
      </c>
      <c r="E111" s="153">
        <v>8.4615384615384617</v>
      </c>
      <c r="F111" s="153">
        <v>66</v>
      </c>
      <c r="G111" s="153">
        <v>7.2527472527472527</v>
      </c>
      <c r="H111" s="153">
        <v>0</v>
      </c>
      <c r="I111" s="153">
        <v>8.4615384615384617</v>
      </c>
      <c r="J111" s="153"/>
      <c r="K111" s="153">
        <v>7.2527472527472527</v>
      </c>
      <c r="L111" s="153"/>
      <c r="M111" s="22">
        <v>0.8571428571428571</v>
      </c>
    </row>
    <row r="112" spans="1:13" x14ac:dyDescent="0.25">
      <c r="A112" s="24" t="s">
        <v>28</v>
      </c>
      <c r="B112" s="24"/>
      <c r="C112" s="25"/>
      <c r="D112" s="25"/>
      <c r="E112" s="25">
        <v>7.9120879120879133</v>
      </c>
      <c r="F112" s="25"/>
      <c r="G112" s="25">
        <v>8.0219780219780219</v>
      </c>
      <c r="H112" s="25"/>
      <c r="I112" s="25">
        <v>7.9120879120879133</v>
      </c>
      <c r="J112" s="25"/>
      <c r="K112" s="25">
        <v>8.0219780219780219</v>
      </c>
      <c r="L112" s="25"/>
      <c r="M112" s="25"/>
    </row>
    <row r="113" spans="1:13" x14ac:dyDescent="0.25">
      <c r="A113" s="26" t="s">
        <v>82</v>
      </c>
      <c r="B113" s="26"/>
      <c r="C113" s="27"/>
      <c r="D113" s="27">
        <v>149</v>
      </c>
      <c r="E113" s="27"/>
      <c r="F113" s="27">
        <v>139</v>
      </c>
      <c r="G113" s="27"/>
      <c r="H113" s="27">
        <v>0</v>
      </c>
      <c r="I113" s="27"/>
      <c r="J113" s="27"/>
      <c r="K113" s="27"/>
      <c r="L113" s="27"/>
      <c r="M113" s="28">
        <v>0.93288590604026844</v>
      </c>
    </row>
    <row r="114" spans="1:13" x14ac:dyDescent="0.25">
      <c r="A114" s="30" t="s">
        <v>177</v>
      </c>
      <c r="B114" s="31" t="s">
        <v>1018</v>
      </c>
      <c r="C114" s="153">
        <v>9.1</v>
      </c>
      <c r="D114" s="153">
        <v>162</v>
      </c>
      <c r="E114" s="153">
        <v>17.802197802197803</v>
      </c>
      <c r="F114" s="153">
        <v>149</v>
      </c>
      <c r="G114" s="153">
        <v>16.373626373626376</v>
      </c>
      <c r="H114" s="153">
        <v>3</v>
      </c>
      <c r="I114" s="153">
        <v>11.538461538461537</v>
      </c>
      <c r="J114" s="153">
        <v>6.2637362637362646</v>
      </c>
      <c r="K114" s="153">
        <v>12.747252747252745</v>
      </c>
      <c r="L114" s="153">
        <v>3.6263736263736268</v>
      </c>
      <c r="M114" s="22">
        <v>0.91975308641975306</v>
      </c>
    </row>
    <row r="115" spans="1:13" x14ac:dyDescent="0.25">
      <c r="A115" s="30" t="s">
        <v>177</v>
      </c>
      <c r="B115" s="31" t="s">
        <v>1019</v>
      </c>
      <c r="C115" s="153">
        <v>9.1</v>
      </c>
      <c r="D115" s="153">
        <v>137</v>
      </c>
      <c r="E115" s="153">
        <v>15.054945054945055</v>
      </c>
      <c r="F115" s="153">
        <v>132</v>
      </c>
      <c r="G115" s="153">
        <v>14.505494505494504</v>
      </c>
      <c r="H115" s="153">
        <v>3</v>
      </c>
      <c r="I115" s="153">
        <v>9.1208791208791204</v>
      </c>
      <c r="J115" s="153">
        <v>5.9340659340659343</v>
      </c>
      <c r="K115" s="153">
        <v>9.2307692307692299</v>
      </c>
      <c r="L115" s="153">
        <v>5.2747252747252746</v>
      </c>
      <c r="M115" s="22">
        <v>0.96350364963503654</v>
      </c>
    </row>
    <row r="116" spans="1:13" x14ac:dyDescent="0.25">
      <c r="A116" s="24" t="s">
        <v>28</v>
      </c>
      <c r="B116" s="24"/>
      <c r="C116" s="25"/>
      <c r="D116" s="25"/>
      <c r="E116" s="25">
        <v>16.428571428571431</v>
      </c>
      <c r="F116" s="25"/>
      <c r="G116" s="25">
        <v>15.43956043956044</v>
      </c>
      <c r="H116" s="25"/>
      <c r="I116" s="25">
        <v>10.329670329670328</v>
      </c>
      <c r="J116" s="25">
        <v>6.0989010989010994</v>
      </c>
      <c r="K116" s="25">
        <v>10.989010989010987</v>
      </c>
      <c r="L116" s="25">
        <v>4.4505494505494507</v>
      </c>
      <c r="M116" s="25"/>
    </row>
    <row r="117" spans="1:13" x14ac:dyDescent="0.25">
      <c r="A117" s="26" t="s">
        <v>180</v>
      </c>
      <c r="B117" s="26"/>
      <c r="C117" s="27"/>
      <c r="D117" s="27">
        <v>299</v>
      </c>
      <c r="E117" s="27"/>
      <c r="F117" s="27">
        <v>281</v>
      </c>
      <c r="G117" s="27"/>
      <c r="H117" s="27">
        <v>6</v>
      </c>
      <c r="I117" s="27"/>
      <c r="J117" s="27"/>
      <c r="K117" s="27"/>
      <c r="L117" s="27"/>
      <c r="M117" s="28">
        <v>0.93979933110367897</v>
      </c>
    </row>
    <row r="118" spans="1:13" x14ac:dyDescent="0.25">
      <c r="A118" s="30" t="s">
        <v>181</v>
      </c>
      <c r="B118" s="31" t="s">
        <v>1020</v>
      </c>
      <c r="C118" s="153">
        <v>12.166666666666666</v>
      </c>
      <c r="D118" s="153">
        <v>128</v>
      </c>
      <c r="E118" s="153">
        <v>10.520547945205479</v>
      </c>
      <c r="F118" s="153">
        <v>96</v>
      </c>
      <c r="G118" s="153">
        <v>7.8904109589041118</v>
      </c>
      <c r="H118" s="153">
        <v>3</v>
      </c>
      <c r="I118" s="153">
        <v>1.972602739726028</v>
      </c>
      <c r="J118" s="153">
        <v>8.5479452054794507</v>
      </c>
      <c r="K118" s="153">
        <v>1.9726027397260277</v>
      </c>
      <c r="L118" s="153">
        <v>5.9178082191780828</v>
      </c>
      <c r="M118" s="22">
        <v>0.75</v>
      </c>
    </row>
    <row r="119" spans="1:13" x14ac:dyDescent="0.25">
      <c r="A119" s="30" t="s">
        <v>181</v>
      </c>
      <c r="B119" s="31" t="s">
        <v>1021</v>
      </c>
      <c r="C119" s="153">
        <v>12.166666666666666</v>
      </c>
      <c r="D119" s="153">
        <v>134</v>
      </c>
      <c r="E119" s="153">
        <v>11.013698630136988</v>
      </c>
      <c r="F119" s="153">
        <v>104</v>
      </c>
      <c r="G119" s="153">
        <v>8.5479452054794525</v>
      </c>
      <c r="H119" s="153">
        <v>5</v>
      </c>
      <c r="I119" s="153">
        <v>2.0547945205479459</v>
      </c>
      <c r="J119" s="153">
        <v>8.958904109589044</v>
      </c>
      <c r="K119" s="153">
        <v>2.2191780821917813</v>
      </c>
      <c r="L119" s="153">
        <v>6.3287671232876717</v>
      </c>
      <c r="M119" s="22">
        <v>0.77611940298507465</v>
      </c>
    </row>
    <row r="120" spans="1:13" x14ac:dyDescent="0.25">
      <c r="A120" s="24" t="s">
        <v>28</v>
      </c>
      <c r="B120" s="24"/>
      <c r="C120" s="25"/>
      <c r="D120" s="25"/>
      <c r="E120" s="25">
        <v>10.767123287671232</v>
      </c>
      <c r="F120" s="25"/>
      <c r="G120" s="25">
        <v>8.2191780821917817</v>
      </c>
      <c r="H120" s="25"/>
      <c r="I120" s="25">
        <v>2.0136986301369868</v>
      </c>
      <c r="J120" s="25">
        <v>8.7534246575342465</v>
      </c>
      <c r="K120" s="25">
        <v>2.0958904109589045</v>
      </c>
      <c r="L120" s="25">
        <v>6.1232876712328768</v>
      </c>
      <c r="M120" s="25"/>
    </row>
    <row r="121" spans="1:13" x14ac:dyDescent="0.25">
      <c r="A121" s="26" t="s">
        <v>185</v>
      </c>
      <c r="B121" s="26"/>
      <c r="C121" s="27"/>
      <c r="D121" s="27">
        <v>262</v>
      </c>
      <c r="E121" s="27"/>
      <c r="F121" s="27">
        <v>200</v>
      </c>
      <c r="G121" s="27"/>
      <c r="H121" s="27">
        <v>8</v>
      </c>
      <c r="I121" s="27"/>
      <c r="J121" s="27"/>
      <c r="K121" s="27"/>
      <c r="L121" s="27"/>
      <c r="M121" s="28">
        <v>0.76335877862595425</v>
      </c>
    </row>
    <row r="122" spans="1:13" x14ac:dyDescent="0.25">
      <c r="A122" s="30" t="s">
        <v>186</v>
      </c>
      <c r="B122" s="31" t="s">
        <v>1022</v>
      </c>
      <c r="C122" s="153">
        <v>12.166666666666666</v>
      </c>
      <c r="D122" s="153">
        <v>304</v>
      </c>
      <c r="E122" s="153">
        <v>24.986301369863021</v>
      </c>
      <c r="F122" s="153">
        <v>226</v>
      </c>
      <c r="G122" s="153">
        <v>18.57534246575343</v>
      </c>
      <c r="H122" s="153">
        <v>15</v>
      </c>
      <c r="I122" s="153">
        <v>3.8630136986301373</v>
      </c>
      <c r="J122" s="153">
        <v>21.12328767123288</v>
      </c>
      <c r="K122" s="153">
        <v>3.9452054794520546</v>
      </c>
      <c r="L122" s="153">
        <v>14.630136986301371</v>
      </c>
      <c r="M122" s="22">
        <v>0.74342105263157898</v>
      </c>
    </row>
    <row r="123" spans="1:13" x14ac:dyDescent="0.25">
      <c r="A123" s="30" t="s">
        <v>186</v>
      </c>
      <c r="B123" s="31" t="s">
        <v>1023</v>
      </c>
      <c r="C123" s="153">
        <v>12.166666666666666</v>
      </c>
      <c r="D123" s="153">
        <v>297</v>
      </c>
      <c r="E123" s="153">
        <v>24.410958904109592</v>
      </c>
      <c r="F123" s="153">
        <v>256</v>
      </c>
      <c r="G123" s="153">
        <v>21.041095890410961</v>
      </c>
      <c r="H123" s="153">
        <v>0</v>
      </c>
      <c r="I123" s="153">
        <v>3.3698630136986303</v>
      </c>
      <c r="J123" s="153">
        <v>21.041095890410961</v>
      </c>
      <c r="K123" s="153">
        <v>3.3698630136986303</v>
      </c>
      <c r="L123" s="153">
        <v>17.671232876712331</v>
      </c>
      <c r="M123" s="22">
        <v>0.86195286195286192</v>
      </c>
    </row>
    <row r="124" spans="1:13" x14ac:dyDescent="0.25">
      <c r="A124" s="30" t="s">
        <v>186</v>
      </c>
      <c r="B124" s="31" t="s">
        <v>1024</v>
      </c>
      <c r="C124" s="153">
        <v>9.1</v>
      </c>
      <c r="D124" s="153">
        <v>263</v>
      </c>
      <c r="E124" s="153">
        <v>28.901098901098901</v>
      </c>
      <c r="F124" s="153">
        <v>208</v>
      </c>
      <c r="G124" s="153">
        <v>22.857142857142854</v>
      </c>
      <c r="H124" s="153">
        <v>2</v>
      </c>
      <c r="I124" s="153">
        <v>4.8351648351648358</v>
      </c>
      <c r="J124" s="153">
        <v>24.065934065934069</v>
      </c>
      <c r="K124" s="153">
        <v>4.6153846153846159</v>
      </c>
      <c r="L124" s="153">
        <v>18.241758241758241</v>
      </c>
      <c r="M124" s="22">
        <v>0.79087452471482889</v>
      </c>
    </row>
    <row r="125" spans="1:13" x14ac:dyDescent="0.25">
      <c r="A125" s="24" t="s">
        <v>28</v>
      </c>
      <c r="B125" s="24"/>
      <c r="C125" s="25"/>
      <c r="D125" s="25"/>
      <c r="E125" s="25">
        <v>26.09945305835717</v>
      </c>
      <c r="F125" s="25"/>
      <c r="G125" s="25">
        <v>20.824527071102416</v>
      </c>
      <c r="H125" s="25">
        <v>5.666666666666667</v>
      </c>
      <c r="I125" s="25">
        <v>4.0226805158312011</v>
      </c>
      <c r="J125" s="25">
        <v>22.076772542525973</v>
      </c>
      <c r="K125" s="25">
        <v>3.9768177028450999</v>
      </c>
      <c r="L125" s="25">
        <v>16.847709368257316</v>
      </c>
      <c r="M125" s="25"/>
    </row>
    <row r="126" spans="1:13" x14ac:dyDescent="0.25">
      <c r="A126" s="26" t="s">
        <v>190</v>
      </c>
      <c r="B126" s="26"/>
      <c r="C126" s="27"/>
      <c r="D126" s="27">
        <v>864</v>
      </c>
      <c r="E126" s="27"/>
      <c r="F126" s="27">
        <v>690</v>
      </c>
      <c r="G126" s="27"/>
      <c r="H126" s="27">
        <v>17</v>
      </c>
      <c r="I126" s="27"/>
      <c r="J126" s="27"/>
      <c r="K126" s="27"/>
      <c r="L126" s="27"/>
      <c r="M126" s="28">
        <v>0.79861111111111116</v>
      </c>
    </row>
    <row r="127" spans="1:13" x14ac:dyDescent="0.25">
      <c r="A127" s="30" t="s">
        <v>601</v>
      </c>
      <c r="B127" s="31" t="s">
        <v>1025</v>
      </c>
      <c r="C127" s="153">
        <v>12.166666666666666</v>
      </c>
      <c r="D127" s="153">
        <v>117</v>
      </c>
      <c r="E127" s="153">
        <v>9.6164383561643838</v>
      </c>
      <c r="F127" s="153">
        <v>99</v>
      </c>
      <c r="G127" s="153">
        <v>8.1369863013698627</v>
      </c>
      <c r="H127" s="153">
        <v>3</v>
      </c>
      <c r="I127" s="153">
        <v>1.8082191780821921</v>
      </c>
      <c r="J127" s="153">
        <v>7.8082191780821919</v>
      </c>
      <c r="K127" s="153">
        <v>1.7260273972602742</v>
      </c>
      <c r="L127" s="153">
        <v>6.4109589041095889</v>
      </c>
      <c r="M127" s="22">
        <v>0.84615384615384615</v>
      </c>
    </row>
    <row r="128" spans="1:13" x14ac:dyDescent="0.25">
      <c r="A128" s="30" t="s">
        <v>601</v>
      </c>
      <c r="B128" s="31" t="s">
        <v>1026</v>
      </c>
      <c r="C128" s="153">
        <v>12.166666666666666</v>
      </c>
      <c r="D128" s="153">
        <v>114</v>
      </c>
      <c r="E128" s="153">
        <v>9.3698630136986321</v>
      </c>
      <c r="F128" s="153">
        <v>97</v>
      </c>
      <c r="G128" s="153">
        <v>7.9726027397260282</v>
      </c>
      <c r="H128" s="153">
        <v>2</v>
      </c>
      <c r="I128" s="153">
        <v>1.7260273972602742</v>
      </c>
      <c r="J128" s="153">
        <v>7.6438356164383556</v>
      </c>
      <c r="K128" s="153">
        <v>1.7260273972602742</v>
      </c>
      <c r="L128" s="153">
        <v>6.2465753424657535</v>
      </c>
      <c r="M128" s="22">
        <v>0.85087719298245612</v>
      </c>
    </row>
    <row r="129" spans="1:13" x14ac:dyDescent="0.25">
      <c r="A129" s="24" t="s">
        <v>28</v>
      </c>
      <c r="B129" s="24"/>
      <c r="C129" s="25"/>
      <c r="D129" s="25"/>
      <c r="E129" s="25">
        <v>9.493150684931507</v>
      </c>
      <c r="F129" s="25"/>
      <c r="G129" s="25">
        <v>8.0547945205479454</v>
      </c>
      <c r="H129" s="25"/>
      <c r="I129" s="25">
        <v>1.7671232876712333</v>
      </c>
      <c r="J129" s="25">
        <v>7.7260273972602738</v>
      </c>
      <c r="K129" s="25">
        <v>1.7260273972602742</v>
      </c>
      <c r="L129" s="25">
        <v>6.3287671232876708</v>
      </c>
      <c r="M129" s="25"/>
    </row>
    <row r="130" spans="1:13" x14ac:dyDescent="0.25">
      <c r="A130" s="26" t="s">
        <v>606</v>
      </c>
      <c r="B130" s="26"/>
      <c r="C130" s="27"/>
      <c r="D130" s="27">
        <v>231</v>
      </c>
      <c r="E130" s="27"/>
      <c r="F130" s="27">
        <v>196</v>
      </c>
      <c r="G130" s="27"/>
      <c r="H130" s="27">
        <v>5</v>
      </c>
      <c r="I130" s="27"/>
      <c r="J130" s="27"/>
      <c r="K130" s="27"/>
      <c r="L130" s="27"/>
      <c r="M130" s="28">
        <v>0.84848484848484851</v>
      </c>
    </row>
    <row r="131" spans="1:13" x14ac:dyDescent="0.25">
      <c r="A131" s="30" t="s">
        <v>191</v>
      </c>
      <c r="B131" s="31" t="s">
        <v>1027</v>
      </c>
      <c r="C131" s="153">
        <v>12.166666666666666</v>
      </c>
      <c r="D131" s="153">
        <v>257</v>
      </c>
      <c r="E131" s="153">
        <v>21.123287671232884</v>
      </c>
      <c r="F131" s="153">
        <v>226</v>
      </c>
      <c r="G131" s="153">
        <v>18.575342465753423</v>
      </c>
      <c r="H131" s="153">
        <v>15</v>
      </c>
      <c r="I131" s="153">
        <v>6.1643835616438354</v>
      </c>
      <c r="J131" s="153">
        <v>14.958904109589042</v>
      </c>
      <c r="K131" s="153">
        <v>5.7534246575342465</v>
      </c>
      <c r="L131" s="153">
        <v>12.821917808219178</v>
      </c>
      <c r="M131" s="22">
        <v>0.87937743190661477</v>
      </c>
    </row>
    <row r="132" spans="1:13" x14ac:dyDescent="0.25">
      <c r="A132" s="30" t="s">
        <v>191</v>
      </c>
      <c r="B132" s="31" t="s">
        <v>1028</v>
      </c>
      <c r="C132" s="153">
        <v>12.166666666666666</v>
      </c>
      <c r="D132" s="153">
        <v>277</v>
      </c>
      <c r="E132" s="153">
        <v>22.767123287671232</v>
      </c>
      <c r="F132" s="153">
        <v>227</v>
      </c>
      <c r="G132" s="153">
        <v>18.657534246575345</v>
      </c>
      <c r="H132" s="153">
        <v>15</v>
      </c>
      <c r="I132" s="153">
        <v>7.89041095890411</v>
      </c>
      <c r="J132" s="153">
        <v>14.876712328767125</v>
      </c>
      <c r="K132" s="153">
        <v>7.4794520547945211</v>
      </c>
      <c r="L132" s="153">
        <v>11.178082191780822</v>
      </c>
      <c r="M132" s="22">
        <v>0.81949458483754511</v>
      </c>
    </row>
    <row r="133" spans="1:13" x14ac:dyDescent="0.25">
      <c r="A133" s="24" t="s">
        <v>28</v>
      </c>
      <c r="B133" s="24"/>
      <c r="C133" s="25"/>
      <c r="D133" s="25"/>
      <c r="E133" s="25">
        <v>21.945205479452056</v>
      </c>
      <c r="F133" s="25"/>
      <c r="G133" s="25">
        <v>18.616438356164384</v>
      </c>
      <c r="H133" s="25"/>
      <c r="I133" s="25">
        <v>7.0273972602739727</v>
      </c>
      <c r="J133" s="25">
        <v>14.917808219178085</v>
      </c>
      <c r="K133" s="25">
        <v>6.6164383561643838</v>
      </c>
      <c r="L133" s="25">
        <v>12</v>
      </c>
      <c r="M133" s="25"/>
    </row>
    <row r="134" spans="1:13" x14ac:dyDescent="0.25">
      <c r="A134" s="26" t="s">
        <v>194</v>
      </c>
      <c r="B134" s="26"/>
      <c r="C134" s="27"/>
      <c r="D134" s="27">
        <v>534</v>
      </c>
      <c r="E134" s="27"/>
      <c r="F134" s="27">
        <v>453</v>
      </c>
      <c r="G134" s="27"/>
      <c r="H134" s="27">
        <v>30</v>
      </c>
      <c r="I134" s="27"/>
      <c r="J134" s="27"/>
      <c r="K134" s="27"/>
      <c r="L134" s="27"/>
      <c r="M134" s="28">
        <v>0.848314606741573</v>
      </c>
    </row>
    <row r="135" spans="1:13" x14ac:dyDescent="0.25">
      <c r="A135" s="30" t="s">
        <v>195</v>
      </c>
      <c r="B135" s="31" t="s">
        <v>1029</v>
      </c>
      <c r="C135" s="153">
        <v>12.166666666666666</v>
      </c>
      <c r="D135" s="153">
        <v>143</v>
      </c>
      <c r="E135" s="153">
        <v>11.753424657534248</v>
      </c>
      <c r="F135" s="153">
        <v>120</v>
      </c>
      <c r="G135" s="153">
        <v>9.8630136986301373</v>
      </c>
      <c r="H135" s="153">
        <v>3</v>
      </c>
      <c r="I135" s="153">
        <v>4.6027397260273979</v>
      </c>
      <c r="J135" s="153">
        <v>7.1506849315068495</v>
      </c>
      <c r="K135" s="153">
        <v>3.8630136986301373</v>
      </c>
      <c r="L135" s="153">
        <v>6.0000000000000009</v>
      </c>
      <c r="M135" s="22">
        <v>0.83916083916083917</v>
      </c>
    </row>
    <row r="136" spans="1:13" x14ac:dyDescent="0.25">
      <c r="A136" s="30" t="s">
        <v>195</v>
      </c>
      <c r="B136" s="31" t="s">
        <v>1030</v>
      </c>
      <c r="C136" s="153">
        <v>11.8</v>
      </c>
      <c r="D136" s="153">
        <v>152</v>
      </c>
      <c r="E136" s="153">
        <v>12.881355932203393</v>
      </c>
      <c r="F136" s="153">
        <v>146</v>
      </c>
      <c r="G136" s="153">
        <v>12.372881355932206</v>
      </c>
      <c r="H136" s="153">
        <v>4</v>
      </c>
      <c r="I136" s="153">
        <v>4.3220338983050848</v>
      </c>
      <c r="J136" s="153">
        <v>8.5593220338983045</v>
      </c>
      <c r="K136" s="153">
        <v>4.3220338983050848</v>
      </c>
      <c r="L136" s="153">
        <v>8.0508474576271176</v>
      </c>
      <c r="M136" s="22">
        <v>0.96052631578947367</v>
      </c>
    </row>
    <row r="137" spans="1:13" x14ac:dyDescent="0.25">
      <c r="A137" s="30" t="s">
        <v>195</v>
      </c>
      <c r="B137" s="31" t="s">
        <v>1031</v>
      </c>
      <c r="C137" s="153">
        <v>12.066666666666666</v>
      </c>
      <c r="D137" s="153">
        <v>168</v>
      </c>
      <c r="E137" s="153">
        <v>13.92265193370166</v>
      </c>
      <c r="F137" s="153">
        <v>164</v>
      </c>
      <c r="G137" s="153">
        <v>13.591160220994478</v>
      </c>
      <c r="H137" s="153">
        <v>4</v>
      </c>
      <c r="I137" s="153">
        <v>5.6353591160220988</v>
      </c>
      <c r="J137" s="153">
        <v>8.2872928176795586</v>
      </c>
      <c r="K137" s="153">
        <v>5.7182320441988939</v>
      </c>
      <c r="L137" s="153">
        <v>7.8729281767955808</v>
      </c>
      <c r="M137" s="22">
        <v>0.97619047619047616</v>
      </c>
    </row>
    <row r="138" spans="1:13" x14ac:dyDescent="0.25">
      <c r="A138" s="24" t="s">
        <v>28</v>
      </c>
      <c r="B138" s="24"/>
      <c r="C138" s="25"/>
      <c r="D138" s="25"/>
      <c r="E138" s="25">
        <v>12.8524775078131</v>
      </c>
      <c r="F138" s="25"/>
      <c r="G138" s="25">
        <v>11.942351758518939</v>
      </c>
      <c r="H138" s="25"/>
      <c r="I138" s="25">
        <v>4.8533775801181944</v>
      </c>
      <c r="J138" s="25">
        <v>7.9990999276949042</v>
      </c>
      <c r="K138" s="25">
        <v>4.634426547044705</v>
      </c>
      <c r="L138" s="25">
        <v>7.3079252114742319</v>
      </c>
      <c r="M138" s="25"/>
    </row>
    <row r="139" spans="1:13" x14ac:dyDescent="0.25">
      <c r="A139" s="26" t="s">
        <v>200</v>
      </c>
      <c r="B139" s="26"/>
      <c r="C139" s="27"/>
      <c r="D139" s="27">
        <v>463</v>
      </c>
      <c r="E139" s="27"/>
      <c r="F139" s="27">
        <v>430</v>
      </c>
      <c r="G139" s="27"/>
      <c r="H139" s="27">
        <v>11</v>
      </c>
      <c r="I139" s="27"/>
      <c r="J139" s="27"/>
      <c r="K139" s="27"/>
      <c r="L139" s="27"/>
      <c r="M139" s="28">
        <v>0.92872570194384452</v>
      </c>
    </row>
    <row r="140" spans="1:13" x14ac:dyDescent="0.25">
      <c r="A140" s="30" t="s">
        <v>201</v>
      </c>
      <c r="B140" s="31" t="s">
        <v>1032</v>
      </c>
      <c r="C140" s="153">
        <v>12.166666666666666</v>
      </c>
      <c r="D140" s="153">
        <v>472</v>
      </c>
      <c r="E140" s="153">
        <v>38.794520547945211</v>
      </c>
      <c r="F140" s="153">
        <v>455</v>
      </c>
      <c r="G140" s="153">
        <v>37.39726027397262</v>
      </c>
      <c r="H140" s="153">
        <v>1</v>
      </c>
      <c r="I140" s="153">
        <v>8.9589041095890423</v>
      </c>
      <c r="J140" s="153">
        <v>29.835616438356169</v>
      </c>
      <c r="K140" s="153">
        <v>9.205479452054794</v>
      </c>
      <c r="L140" s="153">
        <v>28.191780821917813</v>
      </c>
      <c r="M140" s="22">
        <v>0.96398305084745761</v>
      </c>
    </row>
    <row r="141" spans="1:13" x14ac:dyDescent="0.25">
      <c r="A141" s="30" t="s">
        <v>201</v>
      </c>
      <c r="B141" s="31" t="s">
        <v>1033</v>
      </c>
      <c r="C141" s="153">
        <v>12.166666666666666</v>
      </c>
      <c r="D141" s="153">
        <v>471</v>
      </c>
      <c r="E141" s="153">
        <v>38.712328767123296</v>
      </c>
      <c r="F141" s="153">
        <v>386</v>
      </c>
      <c r="G141" s="153">
        <v>31.726027397260282</v>
      </c>
      <c r="H141" s="153">
        <v>12</v>
      </c>
      <c r="I141" s="153">
        <v>8.5479452054794525</v>
      </c>
      <c r="J141" s="153">
        <v>30.164383561643838</v>
      </c>
      <c r="K141" s="153">
        <v>7.7260273972602764</v>
      </c>
      <c r="L141" s="153">
        <v>24.000000000000007</v>
      </c>
      <c r="M141" s="22">
        <v>0.81953290870488327</v>
      </c>
    </row>
    <row r="142" spans="1:13" x14ac:dyDescent="0.25">
      <c r="A142" s="30" t="s">
        <v>201</v>
      </c>
      <c r="B142" s="31" t="s">
        <v>1034</v>
      </c>
      <c r="C142" s="153">
        <v>12.166666666666666</v>
      </c>
      <c r="D142" s="153">
        <v>413</v>
      </c>
      <c r="E142" s="153">
        <v>33.945205479452056</v>
      </c>
      <c r="F142" s="153">
        <v>391</v>
      </c>
      <c r="G142" s="153">
        <v>32.136986301369859</v>
      </c>
      <c r="H142" s="153">
        <v>0</v>
      </c>
      <c r="I142" s="153">
        <v>8.0547945205479454</v>
      </c>
      <c r="J142" s="153">
        <v>25.890410958904109</v>
      </c>
      <c r="K142" s="153">
        <v>7.8082191780821919</v>
      </c>
      <c r="L142" s="153">
        <v>24.328767123287669</v>
      </c>
      <c r="M142" s="22">
        <v>0.94673123486682809</v>
      </c>
    </row>
    <row r="143" spans="1:13" x14ac:dyDescent="0.25">
      <c r="A143" s="24" t="s">
        <v>28</v>
      </c>
      <c r="B143" s="24"/>
      <c r="C143" s="25"/>
      <c r="D143" s="25"/>
      <c r="E143" s="25">
        <v>37.150684931506852</v>
      </c>
      <c r="F143" s="25"/>
      <c r="G143" s="25">
        <v>33.753424657534254</v>
      </c>
      <c r="H143" s="25"/>
      <c r="I143" s="25">
        <v>8.5205479452054789</v>
      </c>
      <c r="J143" s="25">
        <v>28.63013698630137</v>
      </c>
      <c r="K143" s="25">
        <v>8.2465753424657535</v>
      </c>
      <c r="L143" s="25">
        <v>25.506849315068497</v>
      </c>
      <c r="M143" s="25"/>
    </row>
    <row r="144" spans="1:13" x14ac:dyDescent="0.25">
      <c r="A144" s="26" t="s">
        <v>205</v>
      </c>
      <c r="B144" s="26"/>
      <c r="C144" s="27"/>
      <c r="D144" s="27">
        <v>1356</v>
      </c>
      <c r="E144" s="27"/>
      <c r="F144" s="27">
        <v>1232</v>
      </c>
      <c r="G144" s="27"/>
      <c r="H144" s="27">
        <v>13</v>
      </c>
      <c r="I144" s="27"/>
      <c r="J144" s="27"/>
      <c r="K144" s="27"/>
      <c r="L144" s="27"/>
      <c r="M144" s="28">
        <v>0.90855457227138647</v>
      </c>
    </row>
    <row r="145" spans="1:13" x14ac:dyDescent="0.25">
      <c r="A145" s="30" t="s">
        <v>206</v>
      </c>
      <c r="B145" s="31" t="s">
        <v>1035</v>
      </c>
      <c r="C145" s="153">
        <v>12.166666666666666</v>
      </c>
      <c r="D145" s="153">
        <v>312</v>
      </c>
      <c r="E145" s="153">
        <v>25.643835616438359</v>
      </c>
      <c r="F145" s="153">
        <v>291</v>
      </c>
      <c r="G145" s="153">
        <v>23.917808219178088</v>
      </c>
      <c r="H145" s="153">
        <v>5</v>
      </c>
      <c r="I145" s="153">
        <v>11.753424657534248</v>
      </c>
      <c r="J145" s="153">
        <v>13.890410958904109</v>
      </c>
      <c r="K145" s="153">
        <v>10.684931506849315</v>
      </c>
      <c r="L145" s="153">
        <v>13.232876712328769</v>
      </c>
      <c r="M145" s="22">
        <v>0.93269230769230771</v>
      </c>
    </row>
    <row r="146" spans="1:13" x14ac:dyDescent="0.25">
      <c r="A146" s="30" t="s">
        <v>206</v>
      </c>
      <c r="B146" s="31" t="s">
        <v>1036</v>
      </c>
      <c r="C146" s="153">
        <v>12.166666666666666</v>
      </c>
      <c r="D146" s="153">
        <v>477</v>
      </c>
      <c r="E146" s="153">
        <v>39.205479452054803</v>
      </c>
      <c r="F146" s="153">
        <v>391</v>
      </c>
      <c r="G146" s="153">
        <v>32.136986301369873</v>
      </c>
      <c r="H146" s="153">
        <v>11</v>
      </c>
      <c r="I146" s="153">
        <v>16.93150684931507</v>
      </c>
      <c r="J146" s="153">
        <v>22.273972602739725</v>
      </c>
      <c r="K146" s="153">
        <v>16.849315068493151</v>
      </c>
      <c r="L146" s="153">
        <v>15.287671232876713</v>
      </c>
      <c r="M146" s="22">
        <v>0.81970649895178194</v>
      </c>
    </row>
    <row r="147" spans="1:13" x14ac:dyDescent="0.25">
      <c r="A147" s="24" t="s">
        <v>28</v>
      </c>
      <c r="B147" s="24"/>
      <c r="C147" s="25"/>
      <c r="D147" s="25"/>
      <c r="E147" s="25">
        <v>32.424657534246577</v>
      </c>
      <c r="F147" s="25"/>
      <c r="G147" s="25">
        <v>28.027397260273979</v>
      </c>
      <c r="H147" s="25"/>
      <c r="I147" s="25">
        <v>14.342465753424658</v>
      </c>
      <c r="J147" s="25">
        <v>18.082191780821915</v>
      </c>
      <c r="K147" s="25">
        <v>13.767123287671232</v>
      </c>
      <c r="L147" s="25">
        <v>14.260273972602741</v>
      </c>
      <c r="M147" s="25"/>
    </row>
    <row r="148" spans="1:13" x14ac:dyDescent="0.25">
      <c r="A148" s="26" t="s">
        <v>210</v>
      </c>
      <c r="B148" s="26"/>
      <c r="C148" s="27"/>
      <c r="D148" s="27">
        <v>789</v>
      </c>
      <c r="E148" s="27"/>
      <c r="F148" s="27">
        <v>682</v>
      </c>
      <c r="G148" s="27"/>
      <c r="H148" s="27">
        <v>16</v>
      </c>
      <c r="I148" s="27"/>
      <c r="J148" s="27"/>
      <c r="K148" s="27"/>
      <c r="L148" s="27"/>
      <c r="M148" s="28">
        <v>0.86438529784537388</v>
      </c>
    </row>
    <row r="149" spans="1:13" x14ac:dyDescent="0.25">
      <c r="A149" s="30" t="s">
        <v>636</v>
      </c>
      <c r="B149" s="31" t="s">
        <v>1037</v>
      </c>
      <c r="C149" s="153">
        <v>12.166666666666666</v>
      </c>
      <c r="D149" s="153">
        <v>415</v>
      </c>
      <c r="E149" s="153">
        <v>34.109589041095887</v>
      </c>
      <c r="F149" s="153">
        <v>343</v>
      </c>
      <c r="G149" s="153">
        <v>28.19178082191781</v>
      </c>
      <c r="H149" s="153">
        <v>8</v>
      </c>
      <c r="I149" s="153">
        <v>6.3287671232876717</v>
      </c>
      <c r="J149" s="153">
        <v>27.780821917808218</v>
      </c>
      <c r="K149" s="153">
        <v>6.6575342465753433</v>
      </c>
      <c r="L149" s="153">
        <v>21.534246575342468</v>
      </c>
      <c r="M149" s="22">
        <v>0.82650602409638552</v>
      </c>
    </row>
    <row r="150" spans="1:13" x14ac:dyDescent="0.25">
      <c r="A150" s="30" t="s">
        <v>636</v>
      </c>
      <c r="B150" s="31" t="s">
        <v>1038</v>
      </c>
      <c r="C150" s="153">
        <v>12.166666666666666</v>
      </c>
      <c r="D150" s="153">
        <v>433</v>
      </c>
      <c r="E150" s="153">
        <v>35.589041095890423</v>
      </c>
      <c r="F150" s="153">
        <v>387</v>
      </c>
      <c r="G150" s="153">
        <v>31.808219178082194</v>
      </c>
      <c r="H150" s="153">
        <v>8</v>
      </c>
      <c r="I150" s="153">
        <v>6.493150684931507</v>
      </c>
      <c r="J150" s="153">
        <v>29.095890410958908</v>
      </c>
      <c r="K150" s="153">
        <v>6.493150684931507</v>
      </c>
      <c r="L150" s="153">
        <v>25.315068493150687</v>
      </c>
      <c r="M150" s="22">
        <v>0.89376443418013862</v>
      </c>
    </row>
    <row r="151" spans="1:13" x14ac:dyDescent="0.25">
      <c r="A151" s="24" t="s">
        <v>28</v>
      </c>
      <c r="B151" s="24"/>
      <c r="C151" s="25"/>
      <c r="D151" s="25"/>
      <c r="E151" s="25">
        <v>34.849315068493155</v>
      </c>
      <c r="F151" s="25"/>
      <c r="G151" s="25">
        <v>30</v>
      </c>
      <c r="H151" s="25"/>
      <c r="I151" s="25">
        <v>6.4109589041095898</v>
      </c>
      <c r="J151" s="25">
        <v>28.438356164383563</v>
      </c>
      <c r="K151" s="25">
        <v>6.5753424657534252</v>
      </c>
      <c r="L151" s="25">
        <v>23.424657534246577</v>
      </c>
      <c r="M151" s="25"/>
    </row>
    <row r="152" spans="1:13" x14ac:dyDescent="0.25">
      <c r="A152" s="26" t="s">
        <v>640</v>
      </c>
      <c r="B152" s="26"/>
      <c r="C152" s="27"/>
      <c r="D152" s="27">
        <v>848</v>
      </c>
      <c r="E152" s="27"/>
      <c r="F152" s="27">
        <v>730</v>
      </c>
      <c r="G152" s="27">
        <v>60</v>
      </c>
      <c r="H152" s="27">
        <v>16</v>
      </c>
      <c r="I152" s="27"/>
      <c r="J152" s="27"/>
      <c r="K152" s="27"/>
      <c r="L152" s="27"/>
      <c r="M152" s="28">
        <v>0.86084905660377353</v>
      </c>
    </row>
    <row r="153" spans="1:13" x14ac:dyDescent="0.25">
      <c r="A153" s="24" t="s">
        <v>211</v>
      </c>
      <c r="B153" s="24"/>
      <c r="C153" s="25"/>
      <c r="D153" s="25"/>
      <c r="E153" s="25">
        <v>40</v>
      </c>
      <c r="F153" s="25"/>
      <c r="G153" s="25">
        <v>36</v>
      </c>
      <c r="H153" s="25"/>
      <c r="I153" s="25">
        <v>22</v>
      </c>
      <c r="J153" s="25">
        <v>19</v>
      </c>
      <c r="K153" s="25">
        <v>22</v>
      </c>
      <c r="L153" s="25">
        <v>15</v>
      </c>
      <c r="M153" s="25"/>
    </row>
    <row r="154" spans="1:13" x14ac:dyDescent="0.25">
      <c r="A154" s="26" t="s">
        <v>212</v>
      </c>
      <c r="B154" s="26"/>
      <c r="C154" s="27"/>
      <c r="D154" s="27">
        <v>40827</v>
      </c>
      <c r="E154" s="27"/>
      <c r="F154" s="27">
        <v>36875</v>
      </c>
      <c r="G154" s="27"/>
      <c r="H154" s="27">
        <v>616</v>
      </c>
      <c r="I154" s="27"/>
      <c r="J154" s="27"/>
      <c r="K154" s="27"/>
      <c r="L154" s="27"/>
      <c r="M154" s="28">
        <v>0.90320131285668792</v>
      </c>
    </row>
    <row r="155" spans="1:13" x14ac:dyDescent="0.25">
      <c r="A155" s="34" t="s">
        <v>213</v>
      </c>
      <c r="B155" s="5"/>
    </row>
    <row r="156" spans="1:13" x14ac:dyDescent="0.25">
      <c r="A156" s="34" t="s">
        <v>214</v>
      </c>
      <c r="B156" s="5"/>
    </row>
    <row r="157" spans="1:13" x14ac:dyDescent="0.25">
      <c r="A157" s="34" t="s">
        <v>215</v>
      </c>
      <c r="B157" s="5"/>
    </row>
  </sheetData>
  <mergeCells count="5">
    <mergeCell ref="A11:M11"/>
    <mergeCell ref="I12:J12"/>
    <mergeCell ref="K12:L12"/>
    <mergeCell ref="A4:B4"/>
    <mergeCell ref="C4:F4"/>
  </mergeCells>
  <pageMargins left="0.23622047244094491" right="0.23622047244094491" top="0.74803149606299213" bottom="0.74803149606299213" header="0.31496062992125984" footer="0.31496062992125984"/>
  <pageSetup scale="56" fitToHeight="0" orientation="landscape" horizontalDpi="4294967293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14" sqref="A14"/>
    </sheetView>
  </sheetViews>
  <sheetFormatPr baseColWidth="10" defaultRowHeight="15" x14ac:dyDescent="0.25"/>
  <sheetData/>
  <pageMargins left="0.25" right="0.25" top="0.75" bottom="0.75" header="0.3" footer="0.3"/>
  <pageSetup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zoomScaleNormal="100" workbookViewId="0">
      <pane ySplit="13" topLeftCell="A14" activePane="bottomLeft" state="frozen"/>
      <selection activeCell="A14" sqref="A14"/>
      <selection pane="bottomLeft" activeCell="A14" sqref="A14"/>
    </sheetView>
  </sheetViews>
  <sheetFormatPr baseColWidth="10" defaultRowHeight="15" x14ac:dyDescent="0.25"/>
  <cols>
    <col min="2" max="2" width="56.5703125" bestFit="1" customWidth="1"/>
  </cols>
  <sheetData>
    <row r="1" spans="1:13" x14ac:dyDescent="0.25">
      <c r="A1" s="1"/>
      <c r="B1" s="3"/>
      <c r="C1" s="4"/>
    </row>
    <row r="2" spans="1:13" x14ac:dyDescent="0.25">
      <c r="A2" s="1"/>
      <c r="C2" s="6" t="s">
        <v>0</v>
      </c>
      <c r="D2" s="3"/>
    </row>
    <row r="3" spans="1:13" x14ac:dyDescent="0.25">
      <c r="A3" s="1"/>
      <c r="C3" s="7" t="s">
        <v>1</v>
      </c>
      <c r="D3" s="3"/>
    </row>
    <row r="4" spans="1:13" x14ac:dyDescent="0.25">
      <c r="A4" s="8"/>
      <c r="B4" s="3"/>
      <c r="C4" s="4"/>
    </row>
    <row r="5" spans="1:13" x14ac:dyDescent="0.25">
      <c r="A5" s="9" t="s">
        <v>216</v>
      </c>
      <c r="B5" s="3"/>
      <c r="C5" s="4"/>
    </row>
    <row r="6" spans="1:13" x14ac:dyDescent="0.25">
      <c r="A6" s="10" t="s">
        <v>2</v>
      </c>
      <c r="B6" s="3"/>
      <c r="C6" s="4"/>
    </row>
    <row r="7" spans="1:13" ht="15.75" x14ac:dyDescent="0.25">
      <c r="A7" s="10" t="s">
        <v>235</v>
      </c>
      <c r="B7" s="3"/>
      <c r="C7" s="4"/>
    </row>
    <row r="8" spans="1:13" ht="15.75" x14ac:dyDescent="0.25">
      <c r="A8" s="10" t="s">
        <v>4</v>
      </c>
      <c r="B8" s="3"/>
      <c r="C8" s="4"/>
    </row>
    <row r="9" spans="1:13" x14ac:dyDescent="0.25">
      <c r="A9" s="10" t="s">
        <v>5</v>
      </c>
      <c r="B9" s="12"/>
      <c r="C9" s="13"/>
    </row>
    <row r="10" spans="1:13" x14ac:dyDescent="0.25">
      <c r="A10" s="14" t="s">
        <v>6</v>
      </c>
      <c r="B10" s="54"/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s="56" customFormat="1" ht="55.5" customHeight="1" x14ac:dyDescent="0.2">
      <c r="A11" s="199" t="s">
        <v>7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</row>
    <row r="12" spans="1:13" ht="32.25" customHeight="1" x14ac:dyDescent="0.25">
      <c r="A12" s="5"/>
      <c r="B12" s="5"/>
      <c r="C12" s="5"/>
      <c r="D12" s="5"/>
      <c r="E12" s="5"/>
      <c r="F12" s="5"/>
      <c r="G12" s="5"/>
      <c r="H12" s="5"/>
      <c r="I12" s="200" t="s">
        <v>8</v>
      </c>
      <c r="J12" s="201"/>
      <c r="K12" s="200" t="s">
        <v>9</v>
      </c>
      <c r="L12" s="201"/>
      <c r="M12" s="16"/>
    </row>
    <row r="13" spans="1:13" ht="48" x14ac:dyDescent="0.25">
      <c r="A13" s="17" t="s">
        <v>10</v>
      </c>
      <c r="B13" s="17" t="s">
        <v>11</v>
      </c>
      <c r="C13" s="18" t="s">
        <v>12</v>
      </c>
      <c r="D13" s="18" t="s">
        <v>13</v>
      </c>
      <c r="E13" s="18" t="s">
        <v>14</v>
      </c>
      <c r="F13" s="18" t="s">
        <v>15</v>
      </c>
      <c r="G13" s="18" t="s">
        <v>16</v>
      </c>
      <c r="H13" s="18" t="s">
        <v>17</v>
      </c>
      <c r="I13" s="19" t="s">
        <v>18</v>
      </c>
      <c r="J13" s="19" t="s">
        <v>19</v>
      </c>
      <c r="K13" s="19" t="s">
        <v>18</v>
      </c>
      <c r="L13" s="19" t="s">
        <v>19</v>
      </c>
      <c r="M13" s="20" t="s">
        <v>20</v>
      </c>
    </row>
    <row r="14" spans="1:13" x14ac:dyDescent="0.25">
      <c r="A14" s="30" t="s">
        <v>236</v>
      </c>
      <c r="B14" s="155" t="s">
        <v>62</v>
      </c>
      <c r="C14" s="32">
        <v>12.166666666666666</v>
      </c>
      <c r="D14" s="32">
        <v>175</v>
      </c>
      <c r="E14" s="32">
        <v>14.383561643835618</v>
      </c>
      <c r="F14" s="32">
        <v>124</v>
      </c>
      <c r="G14" s="32">
        <v>10.19178082191781</v>
      </c>
      <c r="H14" s="32">
        <v>140</v>
      </c>
      <c r="I14" s="32">
        <v>8.1369863013698644</v>
      </c>
      <c r="J14" s="32">
        <v>6.2465753424657553</v>
      </c>
      <c r="K14" s="32">
        <v>4.8493150684931514</v>
      </c>
      <c r="L14" s="32">
        <v>5.3424657534246585</v>
      </c>
      <c r="M14" s="65">
        <v>0.70857142857142852</v>
      </c>
    </row>
    <row r="15" spans="1:13" x14ac:dyDescent="0.25">
      <c r="A15" s="30" t="s">
        <v>236</v>
      </c>
      <c r="B15" s="155" t="s">
        <v>71</v>
      </c>
      <c r="C15" s="32">
        <v>11.766666666666667</v>
      </c>
      <c r="D15" s="32">
        <v>165</v>
      </c>
      <c r="E15" s="32">
        <v>14.022662889518413</v>
      </c>
      <c r="F15" s="32">
        <v>99</v>
      </c>
      <c r="G15" s="32">
        <v>8.4135977337110468</v>
      </c>
      <c r="H15" s="32">
        <v>99</v>
      </c>
      <c r="I15" s="32">
        <v>8.7535410764872523</v>
      </c>
      <c r="J15" s="32">
        <v>5.2691218130311608</v>
      </c>
      <c r="K15" s="32">
        <v>5.1841359773371103</v>
      </c>
      <c r="L15" s="32">
        <v>3.2294617563739374</v>
      </c>
      <c r="M15" s="65">
        <v>0.6</v>
      </c>
    </row>
    <row r="16" spans="1:13" x14ac:dyDescent="0.25">
      <c r="A16" s="30" t="s">
        <v>236</v>
      </c>
      <c r="B16" s="155" t="s">
        <v>73</v>
      </c>
      <c r="C16" s="32">
        <v>12.166666666666666</v>
      </c>
      <c r="D16" s="32">
        <v>191</v>
      </c>
      <c r="E16" s="32">
        <v>15.698630136986303</v>
      </c>
      <c r="F16" s="32">
        <v>129</v>
      </c>
      <c r="G16" s="32">
        <v>10.602739726027398</v>
      </c>
      <c r="H16" s="32">
        <v>99</v>
      </c>
      <c r="I16" s="32">
        <v>10.027397260273974</v>
      </c>
      <c r="J16" s="32">
        <v>5.6712328767123283</v>
      </c>
      <c r="K16" s="32">
        <v>6</v>
      </c>
      <c r="L16" s="32">
        <v>4.6027397260273979</v>
      </c>
      <c r="M16" s="65">
        <v>0.67539267015706805</v>
      </c>
    </row>
    <row r="17" spans="1:13" x14ac:dyDescent="0.25">
      <c r="A17" s="58" t="s">
        <v>237</v>
      </c>
      <c r="B17" s="59"/>
      <c r="C17" s="66"/>
      <c r="D17" s="66"/>
      <c r="E17" s="66">
        <v>14.701618223446777</v>
      </c>
      <c r="F17" s="66"/>
      <c r="G17" s="66">
        <v>9.7360394272187509</v>
      </c>
      <c r="H17" s="66"/>
      <c r="I17" s="66">
        <v>8.9726415460436968</v>
      </c>
      <c r="J17" s="66">
        <v>5.7289766774030815</v>
      </c>
      <c r="K17" s="66">
        <v>5.3444836819434203</v>
      </c>
      <c r="L17" s="66">
        <v>4.3915557452753307</v>
      </c>
      <c r="M17" s="67"/>
    </row>
    <row r="18" spans="1:13" x14ac:dyDescent="0.25">
      <c r="A18" s="60" t="s">
        <v>238</v>
      </c>
      <c r="B18" s="61"/>
      <c r="C18" s="68"/>
      <c r="D18" s="69">
        <v>531</v>
      </c>
      <c r="E18" s="69"/>
      <c r="F18" s="69">
        <v>352</v>
      </c>
      <c r="G18" s="69"/>
      <c r="H18" s="69">
        <v>338</v>
      </c>
      <c r="I18" s="69"/>
      <c r="J18" s="69"/>
      <c r="K18" s="69"/>
      <c r="L18" s="69"/>
      <c r="M18" s="70">
        <v>0.66290018832391717</v>
      </c>
    </row>
    <row r="19" spans="1:13" x14ac:dyDescent="0.25">
      <c r="A19" s="24" t="s">
        <v>1629</v>
      </c>
      <c r="B19" s="59"/>
      <c r="C19" s="59"/>
      <c r="D19" s="59"/>
      <c r="E19" s="59">
        <v>15</v>
      </c>
      <c r="F19" s="59"/>
      <c r="G19" s="59">
        <v>10</v>
      </c>
      <c r="H19" s="59"/>
      <c r="I19" s="59">
        <v>9</v>
      </c>
      <c r="J19" s="59">
        <v>6</v>
      </c>
      <c r="K19" s="59">
        <v>5</v>
      </c>
      <c r="L19" s="59">
        <v>4</v>
      </c>
      <c r="M19" s="59"/>
    </row>
    <row r="20" spans="1:13" x14ac:dyDescent="0.25">
      <c r="A20" s="62" t="s">
        <v>212</v>
      </c>
      <c r="B20" s="63"/>
      <c r="C20" s="71"/>
      <c r="D20" s="71">
        <v>531</v>
      </c>
      <c r="E20" s="71"/>
      <c r="F20" s="71">
        <v>352</v>
      </c>
      <c r="G20" s="71"/>
      <c r="H20" s="71">
        <v>338</v>
      </c>
      <c r="I20" s="71"/>
      <c r="J20" s="71"/>
      <c r="K20" s="71"/>
      <c r="L20" s="71"/>
      <c r="M20" s="72">
        <v>0.66290018832391717</v>
      </c>
    </row>
    <row r="21" spans="1:13" x14ac:dyDescent="0.25">
      <c r="A21" s="34" t="s">
        <v>213</v>
      </c>
      <c r="B21" s="35"/>
      <c r="D21" s="64"/>
    </row>
    <row r="22" spans="1:13" x14ac:dyDescent="0.25">
      <c r="A22" s="34" t="s">
        <v>214</v>
      </c>
      <c r="B22" s="35"/>
    </row>
    <row r="23" spans="1:13" x14ac:dyDescent="0.25">
      <c r="A23" s="34" t="s">
        <v>215</v>
      </c>
      <c r="B23" s="35"/>
    </row>
  </sheetData>
  <mergeCells count="3">
    <mergeCell ref="A11:M11"/>
    <mergeCell ref="I12:J12"/>
    <mergeCell ref="K12:L12"/>
  </mergeCells>
  <pageMargins left="0.25" right="0.25" top="0.75" bottom="0.75" header="0.3" footer="0.3"/>
  <pageSetup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zoomScaleNormal="100" workbookViewId="0">
      <selection activeCell="A14" sqref="A14"/>
    </sheetView>
  </sheetViews>
  <sheetFormatPr baseColWidth="10" defaultRowHeight="15" x14ac:dyDescent="0.25"/>
  <cols>
    <col min="2" max="2" width="56.5703125" bestFit="1" customWidth="1"/>
    <col min="9" max="9" width="11.7109375" customWidth="1"/>
    <col min="10" max="10" width="12.5703125" customWidth="1"/>
  </cols>
  <sheetData>
    <row r="1" spans="1:11" x14ac:dyDescent="0.25">
      <c r="B1" s="73"/>
    </row>
    <row r="2" spans="1:11" x14ac:dyDescent="0.25">
      <c r="A2" s="1"/>
      <c r="B2" s="3"/>
      <c r="C2" s="4"/>
    </row>
    <row r="3" spans="1:11" x14ac:dyDescent="0.25">
      <c r="A3" s="1"/>
      <c r="B3" s="3"/>
      <c r="C3" s="6" t="s">
        <v>0</v>
      </c>
    </row>
    <row r="4" spans="1:11" x14ac:dyDescent="0.25">
      <c r="A4" s="1"/>
      <c r="B4" s="3"/>
      <c r="C4" s="7" t="s">
        <v>1</v>
      </c>
    </row>
    <row r="5" spans="1:11" x14ac:dyDescent="0.25">
      <c r="A5" s="8"/>
      <c r="B5" s="3"/>
      <c r="C5" s="4"/>
    </row>
    <row r="6" spans="1:11" x14ac:dyDescent="0.25">
      <c r="A6" s="9" t="s">
        <v>216</v>
      </c>
      <c r="B6" s="3"/>
      <c r="C6" s="4"/>
    </row>
    <row r="7" spans="1:11" x14ac:dyDescent="0.25">
      <c r="A7" s="10" t="s">
        <v>2</v>
      </c>
      <c r="B7" s="3"/>
      <c r="C7" s="4"/>
    </row>
    <row r="8" spans="1:11" ht="15.75" x14ac:dyDescent="0.25">
      <c r="A8" s="10" t="s">
        <v>240</v>
      </c>
      <c r="B8" s="3"/>
      <c r="C8" s="4"/>
    </row>
    <row r="9" spans="1:11" ht="15.75" x14ac:dyDescent="0.25">
      <c r="A9" s="10" t="s">
        <v>4</v>
      </c>
      <c r="B9" s="3"/>
      <c r="C9" s="4"/>
    </row>
    <row r="10" spans="1:11" x14ac:dyDescent="0.25">
      <c r="A10" s="10" t="s">
        <v>5</v>
      </c>
      <c r="B10" s="12"/>
      <c r="C10" s="13"/>
    </row>
    <row r="11" spans="1:11" x14ac:dyDescent="0.25">
      <c r="A11" s="14" t="s">
        <v>6</v>
      </c>
      <c r="B11" s="12"/>
      <c r="C11" s="13"/>
    </row>
    <row r="12" spans="1:11" x14ac:dyDescent="0.25">
      <c r="A12" s="10"/>
      <c r="B12" s="12"/>
      <c r="C12" s="13"/>
    </row>
    <row r="13" spans="1:11" ht="57.75" customHeight="1" x14ac:dyDescent="0.25">
      <c r="A13" s="199" t="s">
        <v>7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spans="1:11" ht="49.5" customHeight="1" x14ac:dyDescent="0.25">
      <c r="A14" s="74"/>
      <c r="B14" s="75"/>
      <c r="C14" s="74"/>
      <c r="D14" s="74"/>
      <c r="E14" s="74"/>
      <c r="F14" s="74"/>
      <c r="G14" s="74"/>
      <c r="H14" s="74"/>
      <c r="I14" s="44" t="s">
        <v>233</v>
      </c>
      <c r="J14" s="44" t="s">
        <v>9</v>
      </c>
      <c r="K14" s="74"/>
    </row>
    <row r="15" spans="1:11" ht="48" customHeight="1" x14ac:dyDescent="0.25">
      <c r="A15" s="17" t="s">
        <v>10</v>
      </c>
      <c r="B15" s="17" t="s">
        <v>11</v>
      </c>
      <c r="C15" s="18" t="s">
        <v>12</v>
      </c>
      <c r="D15" s="18" t="s">
        <v>13</v>
      </c>
      <c r="E15" s="18" t="s">
        <v>14</v>
      </c>
      <c r="F15" s="18" t="s">
        <v>15</v>
      </c>
      <c r="G15" s="18" t="s">
        <v>16</v>
      </c>
      <c r="H15" s="18" t="s">
        <v>17</v>
      </c>
      <c r="I15" s="76" t="s">
        <v>18</v>
      </c>
      <c r="J15" s="76" t="s">
        <v>18</v>
      </c>
      <c r="K15" s="20" t="s">
        <v>20</v>
      </c>
    </row>
    <row r="16" spans="1:11" x14ac:dyDescent="0.25">
      <c r="A16" s="31" t="s">
        <v>236</v>
      </c>
      <c r="B16" s="57" t="s">
        <v>72</v>
      </c>
      <c r="C16" s="32">
        <v>12.166666666666666</v>
      </c>
      <c r="D16" s="32">
        <v>55</v>
      </c>
      <c r="E16" s="32">
        <v>4.5205479452054798</v>
      </c>
      <c r="F16" s="32">
        <v>62</v>
      </c>
      <c r="G16" s="32">
        <v>5.0958904109589049</v>
      </c>
      <c r="H16" s="32">
        <v>30</v>
      </c>
      <c r="I16" s="78">
        <v>5</v>
      </c>
      <c r="J16" s="78">
        <v>5</v>
      </c>
      <c r="K16" s="65">
        <v>1.1272727272727272</v>
      </c>
    </row>
    <row r="17" spans="1:11" x14ac:dyDescent="0.25">
      <c r="A17" s="58" t="s">
        <v>237</v>
      </c>
      <c r="B17" s="59"/>
      <c r="C17" s="66"/>
      <c r="D17" s="66"/>
      <c r="E17" s="66">
        <v>4.5205479452054798</v>
      </c>
      <c r="F17" s="66"/>
      <c r="G17" s="66">
        <v>5.0958904109589049</v>
      </c>
      <c r="H17" s="66"/>
      <c r="I17" s="66">
        <v>5</v>
      </c>
      <c r="J17" s="66">
        <v>5</v>
      </c>
      <c r="K17" s="66"/>
    </row>
    <row r="18" spans="1:11" x14ac:dyDescent="0.25">
      <c r="A18" s="60" t="s">
        <v>238</v>
      </c>
      <c r="B18" s="77"/>
      <c r="C18" s="68"/>
      <c r="D18" s="68">
        <v>55</v>
      </c>
      <c r="E18" s="68"/>
      <c r="F18" s="68">
        <v>62</v>
      </c>
      <c r="G18" s="68"/>
      <c r="H18" s="68">
        <v>30</v>
      </c>
      <c r="I18" s="68"/>
      <c r="J18" s="68"/>
      <c r="K18" s="70">
        <v>1.1272727272727272</v>
      </c>
    </row>
    <row r="19" spans="1:11" x14ac:dyDescent="0.25">
      <c r="A19" s="62" t="s">
        <v>212</v>
      </c>
      <c r="B19" s="63"/>
      <c r="C19" s="79"/>
      <c r="D19" s="79">
        <v>55</v>
      </c>
      <c r="E19" s="79"/>
      <c r="F19" s="79">
        <v>62</v>
      </c>
      <c r="G19" s="79"/>
      <c r="H19" s="79">
        <v>30</v>
      </c>
      <c r="I19" s="79"/>
      <c r="J19" s="79"/>
      <c r="K19" s="72">
        <v>1.1272727272727272</v>
      </c>
    </row>
    <row r="20" spans="1:11" x14ac:dyDescent="0.25">
      <c r="A20" s="34" t="s">
        <v>213</v>
      </c>
      <c r="B20" s="53"/>
    </row>
    <row r="21" spans="1:11" x14ac:dyDescent="0.25">
      <c r="A21" s="34" t="s">
        <v>214</v>
      </c>
      <c r="B21" s="53"/>
    </row>
    <row r="22" spans="1:11" x14ac:dyDescent="0.25">
      <c r="A22" s="34" t="s">
        <v>215</v>
      </c>
      <c r="B22" s="53"/>
    </row>
  </sheetData>
  <mergeCells count="1">
    <mergeCell ref="A13:K13"/>
  </mergeCells>
  <pageMargins left="0.25" right="0.25" top="0.75" bottom="0.75" header="0.3" footer="0.3"/>
  <pageSetup scale="77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zoomScaleNormal="100" workbookViewId="0">
      <pane ySplit="13" topLeftCell="A14" activePane="bottomLeft" state="frozen"/>
      <selection activeCell="A14" sqref="A14"/>
      <selection pane="bottomLeft" activeCell="B13" sqref="B13"/>
    </sheetView>
  </sheetViews>
  <sheetFormatPr baseColWidth="10" defaultRowHeight="15" x14ac:dyDescent="0.25"/>
  <cols>
    <col min="1" max="1" width="18.140625" style="5" customWidth="1"/>
    <col min="2" max="2" width="74.85546875" style="5" customWidth="1"/>
    <col min="3" max="3" width="11.85546875" style="5" customWidth="1"/>
    <col min="4" max="4" width="11.7109375" style="5" customWidth="1"/>
    <col min="5" max="5" width="12.85546875" style="5" customWidth="1"/>
    <col min="6" max="7" width="11" style="5" customWidth="1"/>
    <col min="8" max="8" width="11.42578125" style="5"/>
    <col min="9" max="9" width="16.7109375" style="5" bestFit="1" customWidth="1"/>
    <col min="10" max="10" width="18.7109375" style="5" customWidth="1"/>
    <col min="11" max="11" width="14.140625" style="5" bestFit="1" customWidth="1"/>
    <col min="12" max="12" width="12.28515625" style="5" customWidth="1"/>
    <col min="13" max="13" width="12.42578125" style="5" customWidth="1"/>
    <col min="14" max="16384" width="11.42578125" style="5"/>
  </cols>
  <sheetData>
    <row r="1" spans="1:14" x14ac:dyDescent="0.25">
      <c r="A1" s="1"/>
      <c r="B1" s="2"/>
      <c r="C1" s="3"/>
      <c r="D1" s="4"/>
      <c r="E1"/>
      <c r="F1"/>
      <c r="G1"/>
      <c r="H1"/>
      <c r="I1"/>
      <c r="J1"/>
      <c r="K1"/>
      <c r="L1"/>
      <c r="M1"/>
      <c r="N1"/>
    </row>
    <row r="2" spans="1:14" x14ac:dyDescent="0.25">
      <c r="A2" s="1"/>
      <c r="B2"/>
      <c r="C2" s="3"/>
      <c r="D2" s="6" t="s">
        <v>0</v>
      </c>
      <c r="E2"/>
      <c r="F2"/>
      <c r="G2"/>
      <c r="H2"/>
      <c r="I2"/>
      <c r="J2"/>
      <c r="K2"/>
      <c r="L2"/>
      <c r="M2"/>
      <c r="N2"/>
    </row>
    <row r="3" spans="1:14" x14ac:dyDescent="0.25">
      <c r="A3" s="1"/>
      <c r="B3"/>
      <c r="C3" s="3"/>
      <c r="D3" s="7" t="s">
        <v>1</v>
      </c>
      <c r="E3"/>
      <c r="F3"/>
      <c r="G3"/>
      <c r="H3"/>
      <c r="I3"/>
      <c r="J3"/>
      <c r="K3"/>
      <c r="L3"/>
      <c r="M3"/>
      <c r="N3"/>
    </row>
    <row r="4" spans="1:14" x14ac:dyDescent="0.25">
      <c r="A4" s="8"/>
      <c r="B4" s="2"/>
      <c r="C4" s="3"/>
      <c r="D4" s="4"/>
      <c r="E4"/>
      <c r="F4"/>
      <c r="G4"/>
      <c r="H4"/>
      <c r="I4"/>
      <c r="J4"/>
      <c r="K4"/>
      <c r="L4"/>
      <c r="M4"/>
      <c r="N4"/>
    </row>
    <row r="5" spans="1:14" x14ac:dyDescent="0.25">
      <c r="A5" s="9" t="s">
        <v>216</v>
      </c>
      <c r="B5" s="2"/>
      <c r="C5" s="3"/>
      <c r="D5" s="4"/>
      <c r="E5"/>
      <c r="F5"/>
      <c r="G5"/>
      <c r="H5"/>
      <c r="I5"/>
      <c r="J5"/>
      <c r="K5"/>
      <c r="L5"/>
      <c r="M5"/>
      <c r="N5"/>
    </row>
    <row r="6" spans="1:14" x14ac:dyDescent="0.25">
      <c r="A6" s="10" t="s">
        <v>2</v>
      </c>
      <c r="B6" s="2"/>
      <c r="C6" s="3"/>
      <c r="D6" s="4"/>
      <c r="E6"/>
      <c r="F6"/>
      <c r="G6"/>
      <c r="H6"/>
      <c r="I6"/>
      <c r="J6"/>
      <c r="K6"/>
      <c r="L6"/>
      <c r="M6"/>
      <c r="N6"/>
    </row>
    <row r="7" spans="1:14" ht="15.75" x14ac:dyDescent="0.25">
      <c r="A7" s="10" t="s">
        <v>249</v>
      </c>
      <c r="B7" s="2"/>
      <c r="C7" s="3"/>
      <c r="D7" s="4"/>
      <c r="E7"/>
      <c r="F7"/>
      <c r="G7"/>
      <c r="H7"/>
      <c r="I7"/>
      <c r="J7"/>
      <c r="K7"/>
      <c r="L7"/>
      <c r="M7"/>
      <c r="N7"/>
    </row>
    <row r="8" spans="1:14" ht="15.75" x14ac:dyDescent="0.25">
      <c r="A8" s="10" t="s">
        <v>4</v>
      </c>
      <c r="B8" s="2"/>
      <c r="C8" s="3"/>
      <c r="D8" s="4"/>
      <c r="E8"/>
      <c r="F8"/>
      <c r="G8"/>
      <c r="H8"/>
      <c r="I8"/>
      <c r="J8"/>
      <c r="K8"/>
      <c r="L8"/>
      <c r="M8"/>
      <c r="N8"/>
    </row>
    <row r="9" spans="1:14" x14ac:dyDescent="0.25">
      <c r="A9" s="10" t="s">
        <v>5</v>
      </c>
      <c r="B9" s="11"/>
      <c r="C9" s="12"/>
      <c r="D9" s="13"/>
      <c r="E9"/>
      <c r="F9"/>
      <c r="G9"/>
      <c r="H9"/>
      <c r="I9"/>
      <c r="J9"/>
      <c r="K9"/>
      <c r="L9"/>
      <c r="M9"/>
      <c r="N9"/>
    </row>
    <row r="10" spans="1:14" ht="18.75" customHeight="1" x14ac:dyDescent="0.25">
      <c r="A10" s="14" t="s">
        <v>6</v>
      </c>
      <c r="B10" s="11"/>
      <c r="C10" s="12"/>
      <c r="D10" s="13"/>
      <c r="E10"/>
      <c r="F10"/>
      <c r="G10"/>
      <c r="H10"/>
      <c r="I10"/>
      <c r="J10"/>
      <c r="K10"/>
      <c r="L10"/>
      <c r="M10"/>
      <c r="N10"/>
    </row>
    <row r="11" spans="1:14" ht="44.25" customHeight="1" x14ac:dyDescent="0.25">
      <c r="A11" s="199" t="s">
        <v>7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5"/>
      <c r="M11" s="15"/>
      <c r="N11" s="15"/>
    </row>
    <row r="12" spans="1:14" ht="47.25" customHeight="1" x14ac:dyDescent="0.25">
      <c r="A12" s="49"/>
      <c r="B12" s="49"/>
      <c r="C12" s="49"/>
      <c r="D12" s="49"/>
      <c r="E12" s="49"/>
      <c r="F12" s="49"/>
      <c r="G12" s="49"/>
      <c r="H12" s="49"/>
      <c r="I12" s="45" t="s">
        <v>233</v>
      </c>
      <c r="J12" s="45" t="s">
        <v>234</v>
      </c>
      <c r="K12" s="50"/>
      <c r="L12" s="37"/>
      <c r="N12" s="16"/>
    </row>
    <row r="13" spans="1:14" ht="45" customHeight="1" x14ac:dyDescent="0.25">
      <c r="A13" s="46" t="s">
        <v>10</v>
      </c>
      <c r="B13" s="47" t="s">
        <v>11</v>
      </c>
      <c r="C13" s="47" t="s">
        <v>12</v>
      </c>
      <c r="D13" s="47" t="s">
        <v>13</v>
      </c>
      <c r="E13" s="47" t="s">
        <v>14</v>
      </c>
      <c r="F13" s="47" t="s">
        <v>15</v>
      </c>
      <c r="G13" s="47" t="s">
        <v>16</v>
      </c>
      <c r="H13" s="47" t="s">
        <v>17</v>
      </c>
      <c r="I13" s="51" t="s">
        <v>18</v>
      </c>
      <c r="J13" s="52" t="s">
        <v>18</v>
      </c>
      <c r="K13" s="48" t="s">
        <v>20</v>
      </c>
      <c r="L13" s="37"/>
    </row>
    <row r="14" spans="1:14" x14ac:dyDescent="0.25">
      <c r="A14" s="30" t="s">
        <v>35</v>
      </c>
      <c r="B14" s="31" t="s">
        <v>218</v>
      </c>
      <c r="C14" s="153">
        <v>11.766666666666667</v>
      </c>
      <c r="D14" s="158">
        <v>3</v>
      </c>
      <c r="E14" s="158">
        <v>0.25495750708215298</v>
      </c>
      <c r="F14" s="158">
        <v>11</v>
      </c>
      <c r="G14" s="158">
        <v>0.93484419263456087</v>
      </c>
      <c r="H14" s="158">
        <v>16</v>
      </c>
      <c r="I14" s="158">
        <v>0.25495750708215298</v>
      </c>
      <c r="J14" s="158">
        <v>0.93484419263456087</v>
      </c>
      <c r="K14" s="160">
        <v>3.6666666666666665</v>
      </c>
      <c r="L14" s="23"/>
    </row>
    <row r="15" spans="1:14" x14ac:dyDescent="0.25">
      <c r="A15" s="30" t="s">
        <v>35</v>
      </c>
      <c r="B15" s="31" t="s">
        <v>219</v>
      </c>
      <c r="C15" s="153">
        <v>12.166666666666666</v>
      </c>
      <c r="D15" s="158">
        <v>2</v>
      </c>
      <c r="E15" s="158">
        <v>0.16438356164383564</v>
      </c>
      <c r="F15" s="158">
        <v>9</v>
      </c>
      <c r="G15" s="158">
        <v>0.73972602739726034</v>
      </c>
      <c r="H15" s="158">
        <v>8</v>
      </c>
      <c r="I15" s="158">
        <v>0.16438356164383564</v>
      </c>
      <c r="J15" s="158">
        <v>0.73972602739726034</v>
      </c>
      <c r="K15" s="160">
        <v>4.5</v>
      </c>
      <c r="L15" s="23"/>
    </row>
    <row r="16" spans="1:14" x14ac:dyDescent="0.25">
      <c r="A16" s="30" t="s">
        <v>35</v>
      </c>
      <c r="B16" s="31" t="s">
        <v>220</v>
      </c>
      <c r="C16" s="153">
        <v>12.166666666666666</v>
      </c>
      <c r="D16" s="158">
        <v>4</v>
      </c>
      <c r="E16" s="158">
        <v>0.32876712328767127</v>
      </c>
      <c r="F16" s="158">
        <v>31</v>
      </c>
      <c r="G16" s="158">
        <v>2.547945205479452</v>
      </c>
      <c r="H16" s="158">
        <v>19</v>
      </c>
      <c r="I16" s="158">
        <v>0.32876712328767127</v>
      </c>
      <c r="J16" s="158">
        <v>2.547945205479452</v>
      </c>
      <c r="K16" s="160">
        <v>7.75</v>
      </c>
      <c r="L16" s="23"/>
    </row>
    <row r="17" spans="1:12" x14ac:dyDescent="0.25">
      <c r="A17" s="26" t="s">
        <v>1598</v>
      </c>
      <c r="B17" s="27"/>
      <c r="C17" s="27"/>
      <c r="D17" s="27">
        <v>9</v>
      </c>
      <c r="E17" s="27"/>
      <c r="F17" s="27">
        <v>51</v>
      </c>
      <c r="G17" s="27"/>
      <c r="H17" s="27">
        <v>43</v>
      </c>
      <c r="I17" s="27"/>
      <c r="J17" s="27"/>
      <c r="K17" s="28">
        <v>5.666666666666667</v>
      </c>
      <c r="L17" s="23"/>
    </row>
    <row r="18" spans="1:12" x14ac:dyDescent="0.25">
      <c r="A18" s="24" t="s">
        <v>1599</v>
      </c>
      <c r="B18" s="25"/>
      <c r="C18" s="25"/>
      <c r="D18" s="25"/>
      <c r="E18" s="25">
        <v>0.24936939733788663</v>
      </c>
      <c r="F18" s="25"/>
      <c r="G18" s="25">
        <v>1.4075051418370912</v>
      </c>
      <c r="H18" s="25"/>
      <c r="I18" s="25">
        <v>0.24936939733788663</v>
      </c>
      <c r="J18" s="25">
        <v>1.4075051418370912</v>
      </c>
      <c r="K18" s="161"/>
      <c r="L18" s="23"/>
    </row>
    <row r="19" spans="1:12" x14ac:dyDescent="0.25">
      <c r="A19" s="30" t="s">
        <v>41</v>
      </c>
      <c r="B19" s="31" t="s">
        <v>221</v>
      </c>
      <c r="C19" s="153">
        <v>12.166666666666666</v>
      </c>
      <c r="D19" s="158">
        <v>52</v>
      </c>
      <c r="E19" s="158">
        <v>4.2739726027397262</v>
      </c>
      <c r="F19" s="158">
        <v>70</v>
      </c>
      <c r="G19" s="158">
        <v>5.7534246575342465</v>
      </c>
      <c r="H19" s="158">
        <v>11</v>
      </c>
      <c r="I19" s="158">
        <v>4.2739726027397262</v>
      </c>
      <c r="J19" s="158">
        <v>5.7534246575342465</v>
      </c>
      <c r="K19" s="160">
        <v>1.3461538461538463</v>
      </c>
      <c r="L19" s="23"/>
    </row>
    <row r="20" spans="1:12" x14ac:dyDescent="0.25">
      <c r="A20" s="30" t="s">
        <v>41</v>
      </c>
      <c r="B20" s="31" t="s">
        <v>223</v>
      </c>
      <c r="C20" s="153">
        <v>12.166666666666666</v>
      </c>
      <c r="D20" s="158">
        <v>308</v>
      </c>
      <c r="E20" s="158">
        <v>25.315068493150687</v>
      </c>
      <c r="F20" s="158">
        <v>255</v>
      </c>
      <c r="G20" s="158">
        <v>20.958904109589042</v>
      </c>
      <c r="H20" s="158">
        <v>102</v>
      </c>
      <c r="I20" s="158">
        <v>25.315068493150687</v>
      </c>
      <c r="J20" s="158">
        <v>20.958904109589042</v>
      </c>
      <c r="K20" s="160">
        <v>0.82792207792207795</v>
      </c>
      <c r="L20" s="23"/>
    </row>
    <row r="21" spans="1:12" x14ac:dyDescent="0.25">
      <c r="A21" s="30" t="s">
        <v>41</v>
      </c>
      <c r="B21" s="31" t="s">
        <v>224</v>
      </c>
      <c r="C21" s="153">
        <v>11.766666666666667</v>
      </c>
      <c r="D21" s="158">
        <v>48</v>
      </c>
      <c r="E21" s="158">
        <v>4.0793201133144477</v>
      </c>
      <c r="F21" s="158">
        <v>64</v>
      </c>
      <c r="G21" s="158">
        <v>5.4390934844192627</v>
      </c>
      <c r="H21" s="158">
        <v>17</v>
      </c>
      <c r="I21" s="158">
        <v>4.0793201133144477</v>
      </c>
      <c r="J21" s="158">
        <v>5.4390934844192627</v>
      </c>
      <c r="K21" s="160">
        <v>1.3333333333333333</v>
      </c>
      <c r="L21" s="29"/>
    </row>
    <row r="22" spans="1:12" x14ac:dyDescent="0.25">
      <c r="A22" s="30" t="s">
        <v>41</v>
      </c>
      <c r="B22" s="31" t="s">
        <v>225</v>
      </c>
      <c r="C22" s="153">
        <v>12.166666666666666</v>
      </c>
      <c r="D22" s="158">
        <v>17</v>
      </c>
      <c r="E22" s="158">
        <v>1.3972602739726028</v>
      </c>
      <c r="F22" s="158">
        <v>46</v>
      </c>
      <c r="G22" s="158">
        <v>3.7808219178082192</v>
      </c>
      <c r="H22" s="158">
        <v>15</v>
      </c>
      <c r="I22" s="158">
        <v>1.3972602739726028</v>
      </c>
      <c r="J22" s="158">
        <v>3.7808219178082192</v>
      </c>
      <c r="K22" s="160">
        <v>2.7058823529411766</v>
      </c>
      <c r="L22" s="23"/>
    </row>
    <row r="23" spans="1:12" x14ac:dyDescent="0.25">
      <c r="A23" s="26" t="s">
        <v>1600</v>
      </c>
      <c r="B23" s="27"/>
      <c r="C23" s="27"/>
      <c r="D23" s="27">
        <v>425</v>
      </c>
      <c r="E23" s="27"/>
      <c r="F23" s="27">
        <v>435</v>
      </c>
      <c r="G23" s="27"/>
      <c r="H23" s="27">
        <v>145</v>
      </c>
      <c r="I23" s="27"/>
      <c r="J23" s="27"/>
      <c r="K23" s="28">
        <v>1.0235294117647058</v>
      </c>
      <c r="L23" s="23"/>
    </row>
    <row r="24" spans="1:12" x14ac:dyDescent="0.25">
      <c r="A24" s="24" t="s">
        <v>1601</v>
      </c>
      <c r="B24" s="25"/>
      <c r="C24" s="25"/>
      <c r="D24" s="25"/>
      <c r="E24" s="25">
        <v>8.7664053707943665</v>
      </c>
      <c r="F24" s="25"/>
      <c r="G24" s="25">
        <v>8.9830610423376918</v>
      </c>
      <c r="H24" s="25"/>
      <c r="I24" s="25">
        <v>8.7664053707943665</v>
      </c>
      <c r="J24" s="25">
        <v>8.9830610423376918</v>
      </c>
      <c r="K24" s="161"/>
      <c r="L24" s="23"/>
    </row>
    <row r="25" spans="1:12" x14ac:dyDescent="0.25">
      <c r="A25" s="30" t="s">
        <v>132</v>
      </c>
      <c r="B25" s="31" t="s">
        <v>230</v>
      </c>
      <c r="C25" s="153">
        <v>12.166666666666666</v>
      </c>
      <c r="D25" s="158">
        <v>93</v>
      </c>
      <c r="E25" s="158">
        <v>7.6438356164383565</v>
      </c>
      <c r="F25" s="158">
        <v>61</v>
      </c>
      <c r="G25" s="158">
        <v>5.0136986301369868</v>
      </c>
      <c r="H25" s="158">
        <v>126</v>
      </c>
      <c r="I25" s="158">
        <v>7.6438356164383565</v>
      </c>
      <c r="J25" s="158">
        <v>5.0136986301369868</v>
      </c>
      <c r="K25" s="160">
        <v>0.65591397849462363</v>
      </c>
      <c r="L25" s="23"/>
    </row>
    <row r="26" spans="1:12" x14ac:dyDescent="0.25">
      <c r="A26" s="30" t="s">
        <v>132</v>
      </c>
      <c r="B26" s="31" t="s">
        <v>231</v>
      </c>
      <c r="C26" s="153">
        <v>9.1</v>
      </c>
      <c r="D26" s="158">
        <v>46</v>
      </c>
      <c r="E26" s="158">
        <v>5.0549450549450547</v>
      </c>
      <c r="F26" s="158">
        <v>9</v>
      </c>
      <c r="G26" s="158">
        <v>0.98901098901098905</v>
      </c>
      <c r="H26" s="158">
        <v>71</v>
      </c>
      <c r="I26" s="158">
        <v>5.0549450549450547</v>
      </c>
      <c r="J26" s="158">
        <v>0.98901098901098905</v>
      </c>
      <c r="K26" s="160">
        <v>0.19565217391304349</v>
      </c>
      <c r="L26" s="23"/>
    </row>
    <row r="27" spans="1:12" x14ac:dyDescent="0.25">
      <c r="A27" s="30" t="s">
        <v>132</v>
      </c>
      <c r="B27" s="31" t="s">
        <v>232</v>
      </c>
      <c r="C27" s="153">
        <v>7.5</v>
      </c>
      <c r="D27" s="158">
        <v>6</v>
      </c>
      <c r="E27" s="158">
        <v>0.8</v>
      </c>
      <c r="F27" s="158">
        <v>10</v>
      </c>
      <c r="G27" s="158">
        <v>1.3333333333333333</v>
      </c>
      <c r="H27" s="158">
        <v>8</v>
      </c>
      <c r="I27" s="158">
        <v>0.8</v>
      </c>
      <c r="J27" s="158">
        <v>1.3333333333333333</v>
      </c>
      <c r="K27" s="160">
        <v>1.6666666666666667</v>
      </c>
      <c r="L27" s="23"/>
    </row>
    <row r="28" spans="1:12" x14ac:dyDescent="0.25">
      <c r="A28" s="26" t="s">
        <v>1610</v>
      </c>
      <c r="B28" s="27"/>
      <c r="C28" s="27"/>
      <c r="D28" s="27">
        <v>145</v>
      </c>
      <c r="E28" s="27"/>
      <c r="F28" s="27">
        <v>80</v>
      </c>
      <c r="G28" s="27"/>
      <c r="H28" s="27">
        <v>205</v>
      </c>
      <c r="I28" s="27"/>
      <c r="J28" s="27"/>
      <c r="K28" s="28">
        <v>0.55172413793103448</v>
      </c>
      <c r="L28" s="29"/>
    </row>
    <row r="29" spans="1:12" x14ac:dyDescent="0.25">
      <c r="A29" s="24" t="s">
        <v>1611</v>
      </c>
      <c r="B29" s="25"/>
      <c r="C29" s="25"/>
      <c r="D29" s="25"/>
      <c r="E29" s="25">
        <v>4.4995935571278034</v>
      </c>
      <c r="F29" s="25"/>
      <c r="G29" s="25">
        <v>2.4453476508271028</v>
      </c>
      <c r="H29" s="25"/>
      <c r="I29" s="25">
        <v>4.4995935571278034</v>
      </c>
      <c r="J29" s="25">
        <v>2.4453476508271028</v>
      </c>
      <c r="K29" s="161"/>
      <c r="L29" s="23"/>
    </row>
    <row r="30" spans="1:12" x14ac:dyDescent="0.25">
      <c r="A30" s="26" t="s">
        <v>239</v>
      </c>
      <c r="B30" s="27"/>
      <c r="C30" s="27"/>
      <c r="D30" s="27">
        <v>579</v>
      </c>
      <c r="E30" s="27"/>
      <c r="F30" s="27">
        <v>566</v>
      </c>
      <c r="G30" s="27"/>
      <c r="H30" s="27">
        <v>393</v>
      </c>
      <c r="I30" s="27"/>
      <c r="J30" s="27"/>
      <c r="K30" s="28">
        <v>0.97754749568221067</v>
      </c>
      <c r="L30" s="23"/>
    </row>
    <row r="31" spans="1:12" x14ac:dyDescent="0.25">
      <c r="A31" s="24" t="s">
        <v>1629</v>
      </c>
      <c r="B31" s="25"/>
      <c r="C31" s="25"/>
      <c r="D31" s="25"/>
      <c r="E31" s="25">
        <v>4.5051227750866856</v>
      </c>
      <c r="F31" s="25"/>
      <c r="G31" s="25">
        <v>4.2786379450006287</v>
      </c>
      <c r="H31" s="25"/>
      <c r="I31" s="25">
        <v>4.5051227750866856</v>
      </c>
      <c r="J31" s="25">
        <v>4.2786379450006287</v>
      </c>
      <c r="K31" s="161"/>
      <c r="L31" s="23"/>
    </row>
    <row r="32" spans="1:12" x14ac:dyDescent="0.25">
      <c r="A32" s="34" t="s">
        <v>213</v>
      </c>
      <c r="K32" s="149"/>
      <c r="L32" s="23"/>
    </row>
    <row r="33" spans="1:14" x14ac:dyDescent="0.25">
      <c r="A33" s="34" t="s">
        <v>214</v>
      </c>
      <c r="K33" s="149"/>
      <c r="L33" s="23"/>
    </row>
    <row r="34" spans="1:14" x14ac:dyDescent="0.25">
      <c r="A34" s="34" t="s">
        <v>215</v>
      </c>
      <c r="K34" s="149"/>
      <c r="L34" s="23"/>
    </row>
    <row r="35" spans="1:14" x14ac:dyDescent="0.25">
      <c r="A35" s="39"/>
      <c r="B35" s="39"/>
      <c r="C35" s="39"/>
      <c r="D35" s="38"/>
      <c r="E35" s="38"/>
      <c r="F35" s="38"/>
      <c r="G35" s="38"/>
      <c r="H35" s="38"/>
      <c r="L35" s="40"/>
      <c r="M35" s="29"/>
    </row>
    <row r="36" spans="1:14" x14ac:dyDescent="0.25">
      <c r="A36" s="39"/>
      <c r="B36" s="36"/>
      <c r="C36" s="36"/>
      <c r="D36" s="41"/>
      <c r="E36" s="41"/>
      <c r="F36" s="41"/>
      <c r="G36" s="41"/>
      <c r="H36" s="41"/>
      <c r="L36" s="37"/>
      <c r="M36" s="23"/>
    </row>
    <row r="37" spans="1:14" x14ac:dyDescent="0.25">
      <c r="A37" s="39"/>
      <c r="B37" s="36"/>
      <c r="C37" s="36"/>
      <c r="D37" s="36"/>
      <c r="E37" s="36"/>
      <c r="F37" s="36"/>
      <c r="G37" s="36"/>
      <c r="H37" s="36"/>
      <c r="L37" s="37"/>
      <c r="M37" s="23"/>
    </row>
    <row r="38" spans="1:14" x14ac:dyDescent="0.25">
      <c r="A38" s="39"/>
      <c r="B38" s="36"/>
      <c r="C38" s="36"/>
      <c r="D38" s="36"/>
      <c r="E38" s="36"/>
      <c r="F38" s="36"/>
      <c r="G38" s="36"/>
      <c r="H38" s="36"/>
      <c r="L38" s="37"/>
      <c r="M38" s="23"/>
    </row>
    <row r="39" spans="1:14" x14ac:dyDescent="0.25">
      <c r="A39" s="39"/>
      <c r="B39" s="39"/>
      <c r="C39" s="39"/>
      <c r="D39" s="36"/>
      <c r="E39" s="36"/>
      <c r="F39" s="36"/>
      <c r="G39" s="36"/>
      <c r="H39" s="36"/>
      <c r="M39" s="38"/>
      <c r="N39" s="23"/>
    </row>
    <row r="40" spans="1:14" x14ac:dyDescent="0.25">
      <c r="A40" s="39"/>
      <c r="B40" s="39"/>
      <c r="C40" s="39"/>
      <c r="D40" s="36"/>
      <c r="E40" s="36"/>
      <c r="F40" s="36"/>
      <c r="G40" s="36"/>
      <c r="H40" s="36"/>
      <c r="M40" s="40"/>
      <c r="N40" s="29"/>
    </row>
    <row r="41" spans="1:14" x14ac:dyDescent="0.25">
      <c r="A41" s="39"/>
      <c r="B41" s="39"/>
      <c r="C41" s="39"/>
      <c r="D41" s="36"/>
      <c r="E41" s="36"/>
      <c r="F41" s="36"/>
      <c r="G41" s="36"/>
      <c r="H41" s="36"/>
      <c r="M41" s="38"/>
      <c r="N41" s="29"/>
    </row>
    <row r="42" spans="1:14" x14ac:dyDescent="0.25">
      <c r="A42" s="42"/>
      <c r="B42" s="42"/>
      <c r="C42" s="42"/>
      <c r="D42" s="36"/>
      <c r="E42" s="36"/>
      <c r="F42" s="36"/>
      <c r="G42" s="36"/>
      <c r="H42" s="36"/>
      <c r="M42" s="41"/>
      <c r="N42" s="29"/>
    </row>
    <row r="43" spans="1:14" x14ac:dyDescent="0.25">
      <c r="A43" s="36"/>
      <c r="B43" s="36"/>
      <c r="C43" s="36"/>
      <c r="D43" s="36"/>
      <c r="E43" s="36"/>
      <c r="F43" s="36"/>
      <c r="G43" s="36"/>
      <c r="H43" s="36"/>
      <c r="M43" s="36"/>
      <c r="N43" s="36"/>
    </row>
    <row r="44" spans="1:14" x14ac:dyDescent="0.25">
      <c r="A44" s="36"/>
      <c r="B44" s="36"/>
      <c r="C44" s="36"/>
      <c r="M44" s="36"/>
      <c r="N44" s="36"/>
    </row>
    <row r="45" spans="1:14" x14ac:dyDescent="0.25">
      <c r="A45" s="36"/>
      <c r="B45" s="36"/>
      <c r="C45" s="36"/>
      <c r="M45" s="36"/>
      <c r="N45" s="36"/>
    </row>
    <row r="46" spans="1:14" x14ac:dyDescent="0.25">
      <c r="A46" s="36"/>
      <c r="B46" s="36"/>
      <c r="C46" s="36"/>
      <c r="M46" s="36"/>
      <c r="N46" s="36"/>
    </row>
    <row r="47" spans="1:14" x14ac:dyDescent="0.25">
      <c r="A47" s="36"/>
      <c r="B47" s="36"/>
      <c r="C47" s="36"/>
      <c r="M47" s="36"/>
      <c r="N47" s="36"/>
    </row>
    <row r="48" spans="1:14" x14ac:dyDescent="0.25">
      <c r="A48" s="36"/>
      <c r="B48" s="36"/>
      <c r="C48" s="36"/>
      <c r="M48" s="36"/>
      <c r="N48" s="36"/>
    </row>
    <row r="49" spans="1:14" x14ac:dyDescent="0.25">
      <c r="A49" s="36"/>
      <c r="B49" s="36"/>
      <c r="C49" s="36"/>
      <c r="M49" s="36"/>
      <c r="N49" s="36"/>
    </row>
  </sheetData>
  <mergeCells count="1">
    <mergeCell ref="A11:K11"/>
  </mergeCells>
  <pageMargins left="0.23622047244094491" right="0.23622047244094491" top="0.74803149606299213" bottom="0.74803149606299213" header="0.31496062992125984" footer="0.31496062992125984"/>
  <pageSetup scale="54" fitToHeight="0" orientation="landscape" r:id="rId1"/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zoomScaleNormal="100" workbookViewId="0">
      <pane ySplit="14" topLeftCell="A15" activePane="bottomLeft" state="frozen"/>
      <selection activeCell="A14" sqref="A14"/>
      <selection pane="bottomLeft" activeCell="B18" sqref="B18"/>
    </sheetView>
  </sheetViews>
  <sheetFormatPr baseColWidth="10" defaultRowHeight="15" x14ac:dyDescent="0.25"/>
  <cols>
    <col min="1" max="1" width="23" customWidth="1"/>
    <col min="2" max="2" width="74.85546875" customWidth="1"/>
    <col min="9" max="9" width="14.85546875" customWidth="1"/>
    <col min="10" max="10" width="13" customWidth="1"/>
  </cols>
  <sheetData>
    <row r="1" spans="1:11" x14ac:dyDescent="0.25">
      <c r="B1" s="73"/>
    </row>
    <row r="2" spans="1:11" x14ac:dyDescent="0.25">
      <c r="A2" s="1"/>
      <c r="B2" s="3"/>
      <c r="C2" s="4"/>
    </row>
    <row r="3" spans="1:11" x14ac:dyDescent="0.25">
      <c r="A3" s="1"/>
      <c r="B3" s="3"/>
      <c r="C3" s="6" t="s">
        <v>0</v>
      </c>
    </row>
    <row r="4" spans="1:11" x14ac:dyDescent="0.25">
      <c r="A4" s="1"/>
      <c r="B4" s="3"/>
      <c r="C4" s="7" t="s">
        <v>1</v>
      </c>
    </row>
    <row r="5" spans="1:11" x14ac:dyDescent="0.25">
      <c r="A5" s="8"/>
      <c r="B5" s="3"/>
      <c r="C5" s="4"/>
    </row>
    <row r="6" spans="1:11" x14ac:dyDescent="0.25">
      <c r="A6" s="9" t="s">
        <v>216</v>
      </c>
      <c r="B6" s="3"/>
      <c r="C6" s="4"/>
    </row>
    <row r="7" spans="1:11" x14ac:dyDescent="0.25">
      <c r="A7" s="10" t="s">
        <v>2</v>
      </c>
      <c r="B7" s="3"/>
      <c r="C7" s="4"/>
    </row>
    <row r="8" spans="1:11" ht="15.75" x14ac:dyDescent="0.25">
      <c r="A8" s="10" t="s">
        <v>250</v>
      </c>
      <c r="B8" s="3"/>
      <c r="C8" s="4"/>
    </row>
    <row r="9" spans="1:11" ht="15.75" x14ac:dyDescent="0.25">
      <c r="A9" s="10" t="s">
        <v>4</v>
      </c>
      <c r="B9" s="3"/>
      <c r="C9" s="4"/>
    </row>
    <row r="10" spans="1:11" x14ac:dyDescent="0.25">
      <c r="A10" s="10" t="s">
        <v>5</v>
      </c>
      <c r="B10" s="12"/>
      <c r="C10" s="13"/>
    </row>
    <row r="11" spans="1:11" x14ac:dyDescent="0.25">
      <c r="A11" s="14" t="s">
        <v>6</v>
      </c>
      <c r="B11" s="12"/>
      <c r="C11" s="13"/>
    </row>
    <row r="12" spans="1:11" ht="44.25" customHeight="1" x14ac:dyDescent="0.25">
      <c r="A12" s="199" t="s">
        <v>7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</row>
    <row r="13" spans="1:11" ht="69.75" customHeight="1" x14ac:dyDescent="0.25">
      <c r="A13" s="74"/>
      <c r="B13" s="75"/>
      <c r="C13" s="74"/>
      <c r="D13" s="74"/>
      <c r="E13" s="74"/>
      <c r="F13" s="74"/>
      <c r="G13" s="74"/>
      <c r="H13" s="74"/>
      <c r="I13" s="43" t="s">
        <v>233</v>
      </c>
      <c r="J13" s="43" t="s">
        <v>234</v>
      </c>
      <c r="K13" s="74"/>
    </row>
    <row r="14" spans="1:11" ht="45" x14ac:dyDescent="0.25">
      <c r="A14" s="46" t="s">
        <v>10</v>
      </c>
      <c r="B14" s="47" t="s">
        <v>11</v>
      </c>
      <c r="C14" s="47" t="s">
        <v>12</v>
      </c>
      <c r="D14" s="47" t="s">
        <v>13</v>
      </c>
      <c r="E14" s="47" t="s">
        <v>14</v>
      </c>
      <c r="F14" s="47" t="s">
        <v>15</v>
      </c>
      <c r="G14" s="47" t="s">
        <v>16</v>
      </c>
      <c r="H14" s="47" t="s">
        <v>17</v>
      </c>
      <c r="I14" s="19" t="s">
        <v>18</v>
      </c>
      <c r="J14" s="19" t="s">
        <v>18</v>
      </c>
      <c r="K14" s="48" t="s">
        <v>20</v>
      </c>
    </row>
    <row r="15" spans="1:11" x14ac:dyDescent="0.25">
      <c r="A15" s="57" t="s">
        <v>35</v>
      </c>
      <c r="B15" s="155" t="s">
        <v>217</v>
      </c>
      <c r="C15" s="32">
        <v>12.166666666666666</v>
      </c>
      <c r="D15" s="32">
        <v>166</v>
      </c>
      <c r="E15" s="32">
        <v>13.643835616438357</v>
      </c>
      <c r="F15" s="32">
        <v>257</v>
      </c>
      <c r="G15" s="32">
        <v>21.123287671232877</v>
      </c>
      <c r="H15" s="32">
        <v>80</v>
      </c>
      <c r="I15" s="32">
        <v>13.643835616438357</v>
      </c>
      <c r="J15" s="32">
        <v>21.123287671232877</v>
      </c>
      <c r="K15" s="65">
        <v>1.5481927710843373</v>
      </c>
    </row>
    <row r="16" spans="1:11" x14ac:dyDescent="0.25">
      <c r="A16" s="58" t="s">
        <v>237</v>
      </c>
      <c r="B16" s="180"/>
      <c r="C16" s="66"/>
      <c r="D16" s="66"/>
      <c r="E16" s="66">
        <v>13.643835616438357</v>
      </c>
      <c r="F16" s="66"/>
      <c r="G16" s="66">
        <v>21.123287671232877</v>
      </c>
      <c r="H16" s="66"/>
      <c r="I16" s="66">
        <v>13.643835616438357</v>
      </c>
      <c r="J16" s="66">
        <v>21.123287671232877</v>
      </c>
      <c r="K16" s="102"/>
    </row>
    <row r="17" spans="1:11" x14ac:dyDescent="0.25">
      <c r="A17" s="97" t="s">
        <v>251</v>
      </c>
      <c r="B17" s="181"/>
      <c r="C17" s="79"/>
      <c r="D17" s="79">
        <v>166</v>
      </c>
      <c r="E17" s="79"/>
      <c r="F17" s="79">
        <v>257</v>
      </c>
      <c r="G17" s="79"/>
      <c r="H17" s="79">
        <v>80</v>
      </c>
      <c r="I17" s="79"/>
      <c r="J17" s="79"/>
      <c r="K17" s="72">
        <v>1.5481927710843373</v>
      </c>
    </row>
    <row r="18" spans="1:11" x14ac:dyDescent="0.25">
      <c r="A18" s="30" t="s">
        <v>236</v>
      </c>
      <c r="B18" s="155" t="s">
        <v>222</v>
      </c>
      <c r="C18" s="32">
        <v>12.166666666666666</v>
      </c>
      <c r="D18" s="32">
        <v>249</v>
      </c>
      <c r="E18" s="32">
        <v>20.465753424657539</v>
      </c>
      <c r="F18" s="32">
        <v>215</v>
      </c>
      <c r="G18" s="32">
        <v>17.671232876712335</v>
      </c>
      <c r="H18" s="32">
        <v>79</v>
      </c>
      <c r="I18" s="32">
        <v>20.465753424657539</v>
      </c>
      <c r="J18" s="32">
        <v>17.671232876712335</v>
      </c>
      <c r="K18" s="65">
        <v>0.86345381526104414</v>
      </c>
    </row>
    <row r="19" spans="1:11" x14ac:dyDescent="0.25">
      <c r="A19" s="30" t="s">
        <v>236</v>
      </c>
      <c r="B19" s="155" t="s">
        <v>226</v>
      </c>
      <c r="C19" s="32">
        <v>11.766666666666667</v>
      </c>
      <c r="D19" s="32">
        <v>270</v>
      </c>
      <c r="E19" s="32">
        <v>22.946175637393772</v>
      </c>
      <c r="F19" s="32">
        <v>241</v>
      </c>
      <c r="G19" s="32">
        <v>20.481586402266288</v>
      </c>
      <c r="H19" s="32">
        <v>42</v>
      </c>
      <c r="I19" s="32">
        <v>22.946175637393772</v>
      </c>
      <c r="J19" s="32">
        <v>20.481586402266288</v>
      </c>
      <c r="K19" s="65">
        <v>0.8925925925925926</v>
      </c>
    </row>
    <row r="20" spans="1:11" x14ac:dyDescent="0.25">
      <c r="A20" s="58" t="s">
        <v>237</v>
      </c>
      <c r="B20" s="180"/>
      <c r="C20" s="100"/>
      <c r="D20" s="100"/>
      <c r="E20" s="100"/>
      <c r="F20" s="100"/>
      <c r="G20" s="100"/>
      <c r="H20" s="100"/>
      <c r="I20" s="100"/>
      <c r="J20" s="100"/>
      <c r="K20" s="103"/>
    </row>
    <row r="21" spans="1:11" x14ac:dyDescent="0.25">
      <c r="A21" s="97" t="s">
        <v>238</v>
      </c>
      <c r="B21" s="181"/>
      <c r="C21" s="101"/>
      <c r="D21" s="101">
        <v>519</v>
      </c>
      <c r="E21" s="101"/>
      <c r="F21" s="101">
        <v>456</v>
      </c>
      <c r="G21" s="101"/>
      <c r="H21" s="101">
        <v>121</v>
      </c>
      <c r="I21" s="101"/>
      <c r="J21" s="101"/>
      <c r="K21" s="104">
        <v>0.87861271676300579</v>
      </c>
    </row>
    <row r="22" spans="1:11" x14ac:dyDescent="0.25">
      <c r="A22" s="57" t="s">
        <v>75</v>
      </c>
      <c r="B22" s="155" t="s">
        <v>227</v>
      </c>
      <c r="C22" s="32">
        <v>12.166666666666666</v>
      </c>
      <c r="D22" s="32">
        <v>673</v>
      </c>
      <c r="E22" s="32">
        <v>55.31506849315069</v>
      </c>
      <c r="F22" s="32">
        <v>558</v>
      </c>
      <c r="G22" s="32">
        <v>45.863013698630141</v>
      </c>
      <c r="H22" s="32">
        <v>160</v>
      </c>
      <c r="I22" s="32">
        <v>55.31506849315069</v>
      </c>
      <c r="J22" s="32">
        <v>45.863013698630141</v>
      </c>
      <c r="K22" s="65">
        <v>0.82912332838038638</v>
      </c>
    </row>
    <row r="23" spans="1:11" x14ac:dyDescent="0.25">
      <c r="A23" s="58" t="s">
        <v>237</v>
      </c>
      <c r="B23" s="180"/>
      <c r="C23" s="100"/>
      <c r="D23" s="100"/>
      <c r="E23" s="100">
        <v>51.64835164835165</v>
      </c>
      <c r="F23" s="100"/>
      <c r="G23" s="100">
        <v>40.109890109890109</v>
      </c>
      <c r="H23" s="100"/>
      <c r="I23" s="100">
        <v>51.648351648351657</v>
      </c>
      <c r="J23" s="100">
        <v>40.109890109890117</v>
      </c>
      <c r="K23" s="105"/>
    </row>
    <row r="24" spans="1:11" x14ac:dyDescent="0.25">
      <c r="A24" s="97" t="s">
        <v>252</v>
      </c>
      <c r="B24" s="181"/>
      <c r="C24" s="79">
        <v>12.166666666666666</v>
      </c>
      <c r="D24" s="79">
        <v>673</v>
      </c>
      <c r="E24" s="79"/>
      <c r="F24" s="79">
        <v>558</v>
      </c>
      <c r="G24" s="79"/>
      <c r="H24" s="79">
        <v>160</v>
      </c>
      <c r="I24" s="79"/>
      <c r="J24" s="79"/>
      <c r="K24" s="106">
        <v>0.82912332838038638</v>
      </c>
    </row>
    <row r="25" spans="1:11" x14ac:dyDescent="0.25">
      <c r="A25" s="57" t="s">
        <v>253</v>
      </c>
      <c r="B25" s="182" t="s">
        <v>229</v>
      </c>
      <c r="C25" s="32">
        <v>12.166666666666666</v>
      </c>
      <c r="D25" s="32">
        <v>371</v>
      </c>
      <c r="E25" s="32">
        <v>30.493150684931507</v>
      </c>
      <c r="F25" s="32">
        <v>370</v>
      </c>
      <c r="G25" s="32">
        <v>30.410958904109588</v>
      </c>
      <c r="H25" s="32">
        <v>18</v>
      </c>
      <c r="I25" s="32">
        <v>30.493150684931507</v>
      </c>
      <c r="J25" s="32">
        <v>30.410958904109588</v>
      </c>
      <c r="K25" s="107">
        <v>0.99730458221024254</v>
      </c>
    </row>
    <row r="26" spans="1:11" x14ac:dyDescent="0.25">
      <c r="A26" s="58" t="s">
        <v>237</v>
      </c>
      <c r="B26" s="180"/>
      <c r="C26" s="100"/>
      <c r="D26" s="100"/>
      <c r="E26" s="100">
        <v>28.674033149171272</v>
      </c>
      <c r="F26" s="100"/>
      <c r="G26" s="100">
        <v>28.50828729281768</v>
      </c>
      <c r="H26" s="100">
        <v>18</v>
      </c>
      <c r="I26" s="100">
        <v>28.674033149171272</v>
      </c>
      <c r="J26" s="100">
        <v>28.508287292817684</v>
      </c>
      <c r="K26" s="103"/>
    </row>
    <row r="27" spans="1:11" x14ac:dyDescent="0.25">
      <c r="A27" s="97" t="s">
        <v>254</v>
      </c>
      <c r="B27" s="181"/>
      <c r="C27" s="79">
        <v>12.166666666666666</v>
      </c>
      <c r="D27" s="79">
        <v>371</v>
      </c>
      <c r="E27" s="79"/>
      <c r="F27" s="79">
        <v>370</v>
      </c>
      <c r="G27" s="79"/>
      <c r="H27" s="79">
        <v>18</v>
      </c>
      <c r="I27" s="79"/>
      <c r="J27" s="79"/>
      <c r="K27" s="106">
        <v>0.99730458221024254</v>
      </c>
    </row>
    <row r="28" spans="1:11" x14ac:dyDescent="0.25">
      <c r="A28" s="58" t="s">
        <v>211</v>
      </c>
      <c r="B28" s="180"/>
      <c r="C28" s="100"/>
      <c r="D28" s="66"/>
      <c r="E28" s="66">
        <v>28.72944275723464</v>
      </c>
      <c r="F28" s="66"/>
      <c r="G28" s="66">
        <v>26.998799360373134</v>
      </c>
      <c r="H28" s="66"/>
      <c r="I28" s="66">
        <v>28.729442757234644</v>
      </c>
      <c r="J28" s="66">
        <v>26.998799360373138</v>
      </c>
      <c r="K28" s="102"/>
    </row>
    <row r="29" spans="1:11" x14ac:dyDescent="0.25">
      <c r="A29" s="97" t="s">
        <v>212</v>
      </c>
      <c r="B29" s="98"/>
      <c r="C29" s="79">
        <v>12.166666666666666</v>
      </c>
      <c r="D29" s="79">
        <v>1729</v>
      </c>
      <c r="E29" s="79"/>
      <c r="F29" s="79">
        <v>1641</v>
      </c>
      <c r="G29" s="79"/>
      <c r="H29" s="79">
        <v>379</v>
      </c>
      <c r="I29" s="79"/>
      <c r="J29" s="79"/>
      <c r="K29" s="106">
        <v>0.94910352805089648</v>
      </c>
    </row>
    <row r="30" spans="1:11" s="99" customFormat="1" ht="17.100000000000001" customHeight="1" x14ac:dyDescent="0.25">
      <c r="A30" s="34" t="s">
        <v>213</v>
      </c>
      <c r="B30" s="35"/>
    </row>
    <row r="31" spans="1:11" s="99" customFormat="1" ht="17.100000000000001" customHeight="1" x14ac:dyDescent="0.25">
      <c r="A31" s="34" t="s">
        <v>214</v>
      </c>
      <c r="B31" s="35"/>
    </row>
    <row r="32" spans="1:11" s="99" customFormat="1" ht="17.100000000000001" customHeight="1" x14ac:dyDescent="0.25">
      <c r="A32" s="34" t="s">
        <v>215</v>
      </c>
      <c r="B32" s="35"/>
    </row>
  </sheetData>
  <mergeCells count="1">
    <mergeCell ref="A12:K12"/>
  </mergeCells>
  <pageMargins left="0.23622047244094491" right="0.23622047244094491" top="0.74803149606299213" bottom="0.74803149606299213" header="0.31496062992125984" footer="0.31496062992125984"/>
  <pageSetup scale="65" fitToHeight="0" orientation="landscape" horizontalDpi="4294967293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7"/>
  <sheetViews>
    <sheetView showGridLines="0" zoomScaleNormal="100" workbookViewId="0">
      <pane ySplit="14" topLeftCell="A375" activePane="bottomLeft" state="frozen"/>
      <selection activeCell="A14" sqref="A14"/>
      <selection pane="bottomLeft" activeCell="A375" sqref="A375"/>
    </sheetView>
  </sheetViews>
  <sheetFormatPr baseColWidth="10" defaultRowHeight="15" x14ac:dyDescent="0.25"/>
  <cols>
    <col min="1" max="1" width="16.28515625" style="111" customWidth="1"/>
    <col min="2" max="2" width="65.5703125" style="111" customWidth="1"/>
    <col min="3" max="3" width="10.85546875" style="119" customWidth="1"/>
    <col min="4" max="4" width="11.7109375" style="119" customWidth="1"/>
    <col min="5" max="5" width="14.42578125" style="119" customWidth="1"/>
    <col min="6" max="6" width="10.28515625" style="119" customWidth="1"/>
    <col min="7" max="7" width="14.5703125" style="119" customWidth="1"/>
    <col min="8" max="8" width="12.85546875" style="119" customWidth="1"/>
    <col min="9" max="9" width="8.5703125" style="119" customWidth="1"/>
    <col min="10" max="10" width="13.28515625" style="119" customWidth="1"/>
    <col min="11" max="11" width="8.7109375" style="119" customWidth="1"/>
    <col min="12" max="12" width="12.5703125" style="119" customWidth="1"/>
    <col min="13" max="13" width="11.42578125" style="119"/>
    <col min="14" max="16384" width="11.42578125" style="111"/>
  </cols>
  <sheetData>
    <row r="1" spans="1:13" x14ac:dyDescent="0.25">
      <c r="A1" s="1"/>
      <c r="B1" s="2"/>
      <c r="C1" s="108"/>
      <c r="D1" s="109"/>
      <c r="E1" s="109"/>
      <c r="F1" s="109"/>
      <c r="G1" s="109"/>
      <c r="H1" s="109"/>
      <c r="I1" s="110"/>
      <c r="J1" s="110"/>
      <c r="K1" s="110"/>
      <c r="L1" s="110"/>
      <c r="M1" s="109"/>
    </row>
    <row r="2" spans="1:13" ht="15" customHeight="1" x14ac:dyDescent="0.25">
      <c r="A2"/>
      <c r="B2" s="73"/>
      <c r="C2" s="185" t="s">
        <v>0</v>
      </c>
      <c r="E2" s="183"/>
      <c r="F2" s="183"/>
      <c r="G2" s="183"/>
      <c r="H2" s="109"/>
      <c r="I2" s="110"/>
      <c r="J2" s="110"/>
      <c r="K2" s="110"/>
      <c r="L2" s="110"/>
      <c r="M2" s="109"/>
    </row>
    <row r="3" spans="1:13" x14ac:dyDescent="0.25">
      <c r="A3"/>
      <c r="B3" s="73"/>
      <c r="C3" s="171" t="s">
        <v>1</v>
      </c>
      <c r="D3" s="184"/>
      <c r="E3" s="184"/>
      <c r="F3" s="184"/>
      <c r="G3" s="184"/>
      <c r="H3" s="109"/>
      <c r="I3" s="110"/>
      <c r="J3" s="110"/>
      <c r="K3" s="110"/>
      <c r="L3" s="110"/>
      <c r="M3" s="109"/>
    </row>
    <row r="4" spans="1:13" x14ac:dyDescent="0.25">
      <c r="A4" s="8"/>
      <c r="B4" s="2"/>
      <c r="C4" s="108"/>
      <c r="D4" s="109"/>
      <c r="E4" s="109"/>
      <c r="F4" s="109"/>
      <c r="G4" s="109"/>
      <c r="H4" s="109"/>
      <c r="I4" s="110"/>
      <c r="J4" s="110"/>
      <c r="K4" s="110"/>
      <c r="L4" s="110"/>
      <c r="M4" s="109"/>
    </row>
    <row r="5" spans="1:13" x14ac:dyDescent="0.25">
      <c r="A5" s="1"/>
      <c r="B5" s="2"/>
      <c r="C5" s="108"/>
      <c r="D5" s="109"/>
      <c r="E5" s="109"/>
      <c r="F5" s="109"/>
      <c r="G5" s="109"/>
      <c r="H5" s="109"/>
      <c r="I5" s="110"/>
      <c r="J5" s="110"/>
      <c r="K5" s="110"/>
      <c r="L5" s="110"/>
      <c r="M5" s="109"/>
    </row>
    <row r="6" spans="1:13" x14ac:dyDescent="0.25">
      <c r="A6" s="9" t="s">
        <v>216</v>
      </c>
      <c r="B6" s="2"/>
      <c r="C6" s="108"/>
      <c r="D6" s="109"/>
      <c r="E6" s="109"/>
      <c r="F6" s="109"/>
      <c r="G6" s="109"/>
      <c r="H6" s="109"/>
      <c r="I6" s="110"/>
      <c r="J6" s="110"/>
      <c r="K6" s="110"/>
      <c r="L6" s="110"/>
      <c r="M6" s="109"/>
    </row>
    <row r="7" spans="1:13" x14ac:dyDescent="0.25">
      <c r="A7" s="10" t="s">
        <v>2</v>
      </c>
      <c r="B7" s="2"/>
      <c r="C7" s="108"/>
      <c r="D7" s="109"/>
      <c r="E7" s="109"/>
      <c r="F7" s="109"/>
      <c r="G7" s="109"/>
      <c r="H7" s="109"/>
      <c r="I7" s="110"/>
      <c r="J7" s="110"/>
      <c r="K7" s="110"/>
      <c r="L7" s="110"/>
      <c r="M7" s="109"/>
    </row>
    <row r="8" spans="1:13" ht="18" x14ac:dyDescent="0.25">
      <c r="A8" s="10" t="s">
        <v>255</v>
      </c>
      <c r="B8" s="2"/>
      <c r="C8" s="108"/>
      <c r="D8" s="109"/>
      <c r="E8" s="109"/>
      <c r="F8" s="109"/>
      <c r="G8" s="109"/>
      <c r="H8" s="109"/>
      <c r="I8" s="110"/>
      <c r="J8" s="110"/>
      <c r="K8" s="110"/>
      <c r="L8" s="110"/>
      <c r="M8" s="109"/>
    </row>
    <row r="9" spans="1:13" ht="18" x14ac:dyDescent="0.25">
      <c r="A9" s="10" t="s">
        <v>247</v>
      </c>
      <c r="B9" s="2"/>
      <c r="C9" s="108"/>
      <c r="D9" s="109"/>
      <c r="E9" s="109"/>
      <c r="F9" s="109"/>
      <c r="G9" s="109"/>
      <c r="H9" s="109"/>
      <c r="I9" s="110"/>
      <c r="J9" s="110"/>
      <c r="K9" s="110"/>
      <c r="L9" s="110"/>
      <c r="M9" s="109"/>
    </row>
    <row r="10" spans="1:13" x14ac:dyDescent="0.25">
      <c r="A10" s="10" t="s">
        <v>5</v>
      </c>
      <c r="B10" s="11"/>
      <c r="C10" s="112"/>
      <c r="D10" s="109"/>
      <c r="E10" s="109"/>
      <c r="F10" s="109"/>
      <c r="G10" s="109"/>
      <c r="H10" s="109"/>
      <c r="I10" s="110"/>
      <c r="J10" s="110"/>
      <c r="K10" s="110"/>
      <c r="L10" s="110"/>
      <c r="M10" s="109"/>
    </row>
    <row r="11" spans="1:13" x14ac:dyDescent="0.25">
      <c r="A11" s="14" t="s">
        <v>6</v>
      </c>
      <c r="B11" s="11"/>
      <c r="C11" s="112"/>
      <c r="D11" s="109"/>
      <c r="E11" s="109"/>
      <c r="F11" s="109"/>
      <c r="G11" s="109"/>
      <c r="H11" s="109"/>
      <c r="I11" s="110"/>
      <c r="J11" s="110"/>
      <c r="K11" s="110"/>
      <c r="L11" s="110"/>
      <c r="M11" s="109"/>
    </row>
    <row r="12" spans="1:13" ht="48" customHeight="1" x14ac:dyDescent="0.25">
      <c r="A12" s="202" t="s">
        <v>246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3" s="115" customFormat="1" ht="33" customHeight="1" x14ac:dyDescent="0.2">
      <c r="A13" s="113"/>
      <c r="B13" s="113"/>
      <c r="C13" s="114"/>
      <c r="D13" s="114"/>
      <c r="E13" s="114"/>
      <c r="F13" s="114"/>
      <c r="G13" s="114"/>
      <c r="H13" s="114"/>
      <c r="I13" s="203" t="s">
        <v>8</v>
      </c>
      <c r="J13" s="204"/>
      <c r="K13" s="203" t="s">
        <v>16</v>
      </c>
      <c r="L13" s="204"/>
      <c r="M13" s="114"/>
    </row>
    <row r="14" spans="1:13" s="115" customFormat="1" ht="51" x14ac:dyDescent="0.2">
      <c r="A14" s="116" t="s">
        <v>10</v>
      </c>
      <c r="B14" s="116" t="s">
        <v>11</v>
      </c>
      <c r="C14" s="117" t="s">
        <v>12</v>
      </c>
      <c r="D14" s="117" t="s">
        <v>13</v>
      </c>
      <c r="E14" s="117" t="s">
        <v>14</v>
      </c>
      <c r="F14" s="117" t="s">
        <v>15</v>
      </c>
      <c r="G14" s="117" t="s">
        <v>16</v>
      </c>
      <c r="H14" s="117" t="s">
        <v>17</v>
      </c>
      <c r="I14" s="118" t="s">
        <v>18</v>
      </c>
      <c r="J14" s="118" t="s">
        <v>19</v>
      </c>
      <c r="K14" s="118" t="s">
        <v>18</v>
      </c>
      <c r="L14" s="118" t="s">
        <v>19</v>
      </c>
      <c r="M14" s="117" t="s">
        <v>20</v>
      </c>
    </row>
    <row r="15" spans="1:13" x14ac:dyDescent="0.25">
      <c r="A15" s="120" t="s">
        <v>21</v>
      </c>
      <c r="B15" s="121" t="s">
        <v>256</v>
      </c>
      <c r="C15" s="122">
        <v>12.166666666666666</v>
      </c>
      <c r="D15" s="122">
        <v>428</v>
      </c>
      <c r="E15" s="122">
        <v>35.178082191780838</v>
      </c>
      <c r="F15" s="122">
        <v>397</v>
      </c>
      <c r="G15" s="122">
        <v>32.63013698630138</v>
      </c>
      <c r="H15" s="122">
        <v>158</v>
      </c>
      <c r="I15" s="122">
        <v>14.712328767123287</v>
      </c>
      <c r="J15" s="122">
        <v>20.465753424657539</v>
      </c>
      <c r="K15" s="122">
        <v>14.136986301369861</v>
      </c>
      <c r="L15" s="122">
        <v>18.493150684931507</v>
      </c>
      <c r="M15" s="123">
        <v>0.92757009345794394</v>
      </c>
    </row>
    <row r="16" spans="1:13" x14ac:dyDescent="0.25">
      <c r="A16" s="120" t="s">
        <v>21</v>
      </c>
      <c r="B16" s="121" t="s">
        <v>257</v>
      </c>
      <c r="C16" s="122">
        <v>12.166666666666666</v>
      </c>
      <c r="D16" s="122">
        <v>330</v>
      </c>
      <c r="E16" s="122">
        <v>27.123287671232873</v>
      </c>
      <c r="F16" s="122">
        <v>314</v>
      </c>
      <c r="G16" s="122">
        <v>25.808219178082197</v>
      </c>
      <c r="H16" s="122">
        <v>131</v>
      </c>
      <c r="I16" s="122">
        <v>10.438356164383565</v>
      </c>
      <c r="J16" s="122">
        <v>16.684931506849313</v>
      </c>
      <c r="K16" s="122">
        <v>10.602739726027398</v>
      </c>
      <c r="L16" s="122">
        <v>15.205479452054798</v>
      </c>
      <c r="M16" s="123">
        <v>0.95151515151515154</v>
      </c>
    </row>
    <row r="17" spans="1:13" x14ac:dyDescent="0.25">
      <c r="A17" s="120" t="s">
        <v>21</v>
      </c>
      <c r="B17" s="121" t="s">
        <v>258</v>
      </c>
      <c r="C17" s="122">
        <v>12.166666666666666</v>
      </c>
      <c r="D17" s="122">
        <v>659</v>
      </c>
      <c r="E17" s="122">
        <v>54.164383561643845</v>
      </c>
      <c r="F17" s="122">
        <v>636</v>
      </c>
      <c r="G17" s="122">
        <v>52.273972602739732</v>
      </c>
      <c r="H17" s="122">
        <v>96</v>
      </c>
      <c r="I17" s="122">
        <v>11.589041095890414</v>
      </c>
      <c r="J17" s="122">
        <v>42.57534246575343</v>
      </c>
      <c r="K17" s="122">
        <v>9.9452054794520528</v>
      </c>
      <c r="L17" s="122">
        <v>42.328767123287676</v>
      </c>
      <c r="M17" s="123">
        <v>0.96509863429438547</v>
      </c>
    </row>
    <row r="18" spans="1:13" x14ac:dyDescent="0.25">
      <c r="A18" s="120" t="s">
        <v>21</v>
      </c>
      <c r="B18" s="121" t="s">
        <v>259</v>
      </c>
      <c r="C18" s="122">
        <v>12.166666666666666</v>
      </c>
      <c r="D18" s="122">
        <v>253</v>
      </c>
      <c r="E18" s="122">
        <v>20.794520547945204</v>
      </c>
      <c r="F18" s="122">
        <v>265</v>
      </c>
      <c r="G18" s="122">
        <v>21.780821917808215</v>
      </c>
      <c r="H18" s="122">
        <v>14</v>
      </c>
      <c r="I18" s="122">
        <v>7.8082191780821928</v>
      </c>
      <c r="J18" s="122">
        <v>12.986301369863014</v>
      </c>
      <c r="K18" s="122">
        <v>9.3698630136986303</v>
      </c>
      <c r="L18" s="122">
        <v>12.41095890410959</v>
      </c>
      <c r="M18" s="123">
        <v>1.0474308300395256</v>
      </c>
    </row>
    <row r="19" spans="1:13" x14ac:dyDescent="0.25">
      <c r="A19" s="120" t="s">
        <v>21</v>
      </c>
      <c r="B19" s="121" t="s">
        <v>260</v>
      </c>
      <c r="C19" s="122">
        <v>12.166666666666666</v>
      </c>
      <c r="D19" s="122">
        <v>255</v>
      </c>
      <c r="E19" s="122">
        <v>20.958904109589042</v>
      </c>
      <c r="F19" s="122">
        <v>211</v>
      </c>
      <c r="G19" s="122">
        <v>17.342465753424655</v>
      </c>
      <c r="H19" s="122">
        <v>118</v>
      </c>
      <c r="I19" s="122">
        <v>12.904109589041099</v>
      </c>
      <c r="J19" s="122">
        <v>8.0547945205479472</v>
      </c>
      <c r="K19" s="122">
        <v>10.027397260273975</v>
      </c>
      <c r="L19" s="122">
        <v>7.3150684931506857</v>
      </c>
      <c r="M19" s="123">
        <v>0.82745098039215681</v>
      </c>
    </row>
    <row r="20" spans="1:13" x14ac:dyDescent="0.25">
      <c r="A20" s="120" t="s">
        <v>21</v>
      </c>
      <c r="B20" s="121" t="s">
        <v>261</v>
      </c>
      <c r="C20" s="122">
        <v>12.166666666666666</v>
      </c>
      <c r="D20" s="122">
        <v>735</v>
      </c>
      <c r="E20" s="122">
        <v>60.41095890410962</v>
      </c>
      <c r="F20" s="122">
        <v>729</v>
      </c>
      <c r="G20" s="122">
        <v>59.917808219178092</v>
      </c>
      <c r="H20" s="122">
        <v>166</v>
      </c>
      <c r="I20" s="122">
        <v>15.945205479452062</v>
      </c>
      <c r="J20" s="122">
        <v>44.465753424657542</v>
      </c>
      <c r="K20" s="122">
        <v>13.397260273972604</v>
      </c>
      <c r="L20" s="122">
        <v>46.520547945205479</v>
      </c>
      <c r="M20" s="123">
        <v>0.99183673469387756</v>
      </c>
    </row>
    <row r="21" spans="1:13" x14ac:dyDescent="0.25">
      <c r="A21" s="120" t="s">
        <v>21</v>
      </c>
      <c r="B21" s="121" t="s">
        <v>262</v>
      </c>
      <c r="C21" s="122">
        <v>11.566666666666666</v>
      </c>
      <c r="D21" s="122">
        <v>139</v>
      </c>
      <c r="E21" s="122">
        <v>12.017291066282425</v>
      </c>
      <c r="F21" s="122">
        <v>164</v>
      </c>
      <c r="G21" s="122">
        <v>14.17867435158502</v>
      </c>
      <c r="H21" s="122">
        <v>15</v>
      </c>
      <c r="I21" s="122">
        <v>7.3487031700288208</v>
      </c>
      <c r="J21" s="122">
        <v>4.6685878962536025</v>
      </c>
      <c r="K21" s="122">
        <v>10.028818443804036</v>
      </c>
      <c r="L21" s="122">
        <v>4.1498559077809798</v>
      </c>
      <c r="M21" s="123">
        <v>1.1798561151079137</v>
      </c>
    </row>
    <row r="22" spans="1:13" x14ac:dyDescent="0.25">
      <c r="A22" s="120" t="s">
        <v>21</v>
      </c>
      <c r="B22" s="121" t="s">
        <v>263</v>
      </c>
      <c r="C22" s="122">
        <v>12.166666666666666</v>
      </c>
      <c r="D22" s="122">
        <v>382</v>
      </c>
      <c r="E22" s="122">
        <v>31.397260273972616</v>
      </c>
      <c r="F22" s="122">
        <v>352</v>
      </c>
      <c r="G22" s="122">
        <v>28.931506849315081</v>
      </c>
      <c r="H22" s="122">
        <v>126</v>
      </c>
      <c r="I22" s="122">
        <v>14.547945205479454</v>
      </c>
      <c r="J22" s="122">
        <v>16.849315068493151</v>
      </c>
      <c r="K22" s="122">
        <v>13.643835616438357</v>
      </c>
      <c r="L22" s="122">
        <v>15.287671232876711</v>
      </c>
      <c r="M22" s="123">
        <v>0.92146596858638741</v>
      </c>
    </row>
    <row r="23" spans="1:13" x14ac:dyDescent="0.25">
      <c r="A23" s="120" t="s">
        <v>21</v>
      </c>
      <c r="B23" s="121" t="s">
        <v>264</v>
      </c>
      <c r="C23" s="122">
        <v>9.1</v>
      </c>
      <c r="D23" s="122">
        <v>517</v>
      </c>
      <c r="E23" s="122">
        <v>56.813186813186782</v>
      </c>
      <c r="F23" s="122">
        <v>413</v>
      </c>
      <c r="G23" s="122">
        <v>45.384615384615365</v>
      </c>
      <c r="H23" s="122">
        <v>130</v>
      </c>
      <c r="I23" s="122">
        <v>14.065934065934062</v>
      </c>
      <c r="J23" s="122">
        <v>42.747252747252737</v>
      </c>
      <c r="K23" s="122">
        <v>13.076923076923071</v>
      </c>
      <c r="L23" s="122">
        <v>32.307692307692307</v>
      </c>
      <c r="M23" s="123">
        <v>0.79883945841392645</v>
      </c>
    </row>
    <row r="24" spans="1:13" x14ac:dyDescent="0.25">
      <c r="A24" s="120" t="s">
        <v>21</v>
      </c>
      <c r="B24" s="121" t="s">
        <v>265</v>
      </c>
      <c r="C24" s="122">
        <v>12.166666666666666</v>
      </c>
      <c r="D24" s="122">
        <v>256</v>
      </c>
      <c r="E24" s="122">
        <v>21.041095890410951</v>
      </c>
      <c r="F24" s="122">
        <v>179</v>
      </c>
      <c r="G24" s="122">
        <v>14.712328767123289</v>
      </c>
      <c r="H24" s="122">
        <v>281</v>
      </c>
      <c r="I24" s="122">
        <v>14.630136986301375</v>
      </c>
      <c r="J24" s="122">
        <v>6.4109589041095907</v>
      </c>
      <c r="K24" s="122">
        <v>8.5479452054794542</v>
      </c>
      <c r="L24" s="122">
        <v>6.1643835616438363</v>
      </c>
      <c r="M24" s="123">
        <v>0.69921875</v>
      </c>
    </row>
    <row r="25" spans="1:13" x14ac:dyDescent="0.25">
      <c r="A25" s="120" t="s">
        <v>21</v>
      </c>
      <c r="B25" s="121" t="s">
        <v>266</v>
      </c>
      <c r="C25" s="122">
        <v>12.166666666666666</v>
      </c>
      <c r="D25" s="122">
        <v>228</v>
      </c>
      <c r="E25" s="122">
        <v>18.739726027397264</v>
      </c>
      <c r="F25" s="122">
        <v>218</v>
      </c>
      <c r="G25" s="122">
        <v>17.917808219178081</v>
      </c>
      <c r="H25" s="122">
        <v>36</v>
      </c>
      <c r="I25" s="122">
        <v>6.2465753424657544</v>
      </c>
      <c r="J25" s="122">
        <v>12.493150684931509</v>
      </c>
      <c r="K25" s="122">
        <v>8.5479452054794525</v>
      </c>
      <c r="L25" s="122">
        <v>9.3698630136986321</v>
      </c>
      <c r="M25" s="123">
        <v>0.95614035087719296</v>
      </c>
    </row>
    <row r="26" spans="1:13" x14ac:dyDescent="0.25">
      <c r="A26" s="120" t="s">
        <v>21</v>
      </c>
      <c r="B26" s="121" t="s">
        <v>267</v>
      </c>
      <c r="C26" s="122">
        <v>12.166666666666666</v>
      </c>
      <c r="D26" s="122">
        <v>553</v>
      </c>
      <c r="E26" s="122">
        <v>45.452054794520542</v>
      </c>
      <c r="F26" s="122">
        <v>573</v>
      </c>
      <c r="G26" s="122">
        <v>47.095890410958894</v>
      </c>
      <c r="H26" s="122">
        <v>72</v>
      </c>
      <c r="I26" s="122">
        <v>6.4109589041095907</v>
      </c>
      <c r="J26" s="122">
        <v>39.041095890410958</v>
      </c>
      <c r="K26" s="122">
        <v>9.1232876712328803</v>
      </c>
      <c r="L26" s="122">
        <v>37.972602739726028</v>
      </c>
      <c r="M26" s="123">
        <v>1.0361663652802893</v>
      </c>
    </row>
    <row r="27" spans="1:13" x14ac:dyDescent="0.25">
      <c r="A27" s="120" t="s">
        <v>21</v>
      </c>
      <c r="B27" s="121" t="s">
        <v>268</v>
      </c>
      <c r="C27" s="122">
        <v>12.166666666666666</v>
      </c>
      <c r="D27" s="122">
        <v>282</v>
      </c>
      <c r="E27" s="122">
        <v>23.178082191780835</v>
      </c>
      <c r="F27" s="122">
        <v>261</v>
      </c>
      <c r="G27" s="122">
        <v>21.452054794520567</v>
      </c>
      <c r="H27" s="122">
        <v>267</v>
      </c>
      <c r="I27" s="122">
        <v>11.671232876712327</v>
      </c>
      <c r="J27" s="122">
        <v>11.506849315068493</v>
      </c>
      <c r="K27" s="122">
        <v>10.356164383561641</v>
      </c>
      <c r="L27" s="122">
        <v>11.095890410958905</v>
      </c>
      <c r="M27" s="123">
        <v>0.92553191489361697</v>
      </c>
    </row>
    <row r="28" spans="1:13" x14ac:dyDescent="0.25">
      <c r="A28" s="120" t="s">
        <v>21</v>
      </c>
      <c r="B28" s="121" t="s">
        <v>269</v>
      </c>
      <c r="C28" s="122">
        <v>12.166666666666666</v>
      </c>
      <c r="D28" s="122">
        <v>731</v>
      </c>
      <c r="E28" s="122">
        <v>60.082191780821901</v>
      </c>
      <c r="F28" s="122">
        <v>674</v>
      </c>
      <c r="G28" s="122">
        <v>55.397260273972591</v>
      </c>
      <c r="H28" s="122">
        <v>132</v>
      </c>
      <c r="I28" s="122">
        <v>11.753424657534241</v>
      </c>
      <c r="J28" s="122">
        <v>48.328767123287683</v>
      </c>
      <c r="K28" s="122">
        <v>15.780821917808218</v>
      </c>
      <c r="L28" s="122">
        <v>39.61643835616438</v>
      </c>
      <c r="M28" s="123">
        <v>0.92202462380300954</v>
      </c>
    </row>
    <row r="29" spans="1:13" x14ac:dyDescent="0.25">
      <c r="A29" s="120" t="s">
        <v>21</v>
      </c>
      <c r="B29" s="121" t="s">
        <v>270</v>
      </c>
      <c r="C29" s="122">
        <v>12.166666666666666</v>
      </c>
      <c r="D29" s="122">
        <v>444</v>
      </c>
      <c r="E29" s="122">
        <v>36.4931506849315</v>
      </c>
      <c r="F29" s="122">
        <v>395</v>
      </c>
      <c r="G29" s="122">
        <v>32.465753424657542</v>
      </c>
      <c r="H29" s="122">
        <v>260</v>
      </c>
      <c r="I29" s="122">
        <v>15.698630136986299</v>
      </c>
      <c r="J29" s="122">
        <v>20.794520547945208</v>
      </c>
      <c r="K29" s="122">
        <v>14.712328767123291</v>
      </c>
      <c r="L29" s="122">
        <v>17.75342465753425</v>
      </c>
      <c r="M29" s="123">
        <v>0.88963963963963966</v>
      </c>
    </row>
    <row r="30" spans="1:13" x14ac:dyDescent="0.25">
      <c r="A30" s="120" t="s">
        <v>21</v>
      </c>
      <c r="B30" s="121" t="s">
        <v>271</v>
      </c>
      <c r="C30" s="122">
        <v>12.166666666666666</v>
      </c>
      <c r="D30" s="122">
        <v>582</v>
      </c>
      <c r="E30" s="122">
        <v>47.835616438356169</v>
      </c>
      <c r="F30" s="122">
        <v>567</v>
      </c>
      <c r="G30" s="122">
        <v>46.602739726027394</v>
      </c>
      <c r="H30" s="122">
        <v>115</v>
      </c>
      <c r="I30" s="122">
        <v>7.2328767123287712</v>
      </c>
      <c r="J30" s="122">
        <v>40.602739726027409</v>
      </c>
      <c r="K30" s="122">
        <v>11.506849315068493</v>
      </c>
      <c r="L30" s="122">
        <v>35.095890410958901</v>
      </c>
      <c r="M30" s="123">
        <v>0.97422680412371132</v>
      </c>
    </row>
    <row r="31" spans="1:13" x14ac:dyDescent="0.25">
      <c r="A31" s="120" t="s">
        <v>21</v>
      </c>
      <c r="B31" s="121" t="s">
        <v>272</v>
      </c>
      <c r="C31" s="122">
        <v>12.166666666666666</v>
      </c>
      <c r="D31" s="122">
        <v>438</v>
      </c>
      <c r="E31" s="122">
        <v>36.000000000000007</v>
      </c>
      <c r="F31" s="122">
        <v>408</v>
      </c>
      <c r="G31" s="122">
        <v>33.534246575342472</v>
      </c>
      <c r="H31" s="122">
        <v>149</v>
      </c>
      <c r="I31" s="122">
        <v>14.465753424657533</v>
      </c>
      <c r="J31" s="122">
        <v>21.534246575342468</v>
      </c>
      <c r="K31" s="122">
        <v>14.054794520547944</v>
      </c>
      <c r="L31" s="122">
        <v>19.479452054794521</v>
      </c>
      <c r="M31" s="123">
        <v>0.93150684931506844</v>
      </c>
    </row>
    <row r="32" spans="1:13" x14ac:dyDescent="0.25">
      <c r="A32" s="124" t="s">
        <v>28</v>
      </c>
      <c r="B32" s="124"/>
      <c r="C32" s="125"/>
      <c r="D32" s="125"/>
      <c r="E32" s="125">
        <v>35.745870173409557</v>
      </c>
      <c r="F32" s="125"/>
      <c r="G32" s="125">
        <v>33.378017849107678</v>
      </c>
      <c r="H32" s="125"/>
      <c r="I32" s="125">
        <v>11.61584892685358</v>
      </c>
      <c r="J32" s="125">
        <v>24.130021246555973</v>
      </c>
      <c r="K32" s="125">
        <v>11.579950951662434</v>
      </c>
      <c r="L32" s="125">
        <v>21.798066897445246</v>
      </c>
      <c r="M32" s="125"/>
    </row>
    <row r="33" spans="1:13" x14ac:dyDescent="0.25">
      <c r="A33" s="126" t="s">
        <v>29</v>
      </c>
      <c r="B33" s="126"/>
      <c r="C33" s="127"/>
      <c r="D33" s="127">
        <v>7212</v>
      </c>
      <c r="E33" s="127"/>
      <c r="F33" s="127">
        <v>6756</v>
      </c>
      <c r="G33" s="127"/>
      <c r="H33" s="127">
        <v>2266</v>
      </c>
      <c r="I33" s="127"/>
      <c r="J33" s="127"/>
      <c r="K33" s="127"/>
      <c r="L33" s="127"/>
      <c r="M33" s="128">
        <v>0.93677204658901825</v>
      </c>
    </row>
    <row r="34" spans="1:13" x14ac:dyDescent="0.25">
      <c r="A34" s="120" t="s">
        <v>273</v>
      </c>
      <c r="B34" s="121" t="s">
        <v>274</v>
      </c>
      <c r="C34" s="122">
        <v>12.166666666666666</v>
      </c>
      <c r="D34" s="122">
        <v>209</v>
      </c>
      <c r="E34" s="122">
        <v>17.17808219178082</v>
      </c>
      <c r="F34" s="122">
        <v>241</v>
      </c>
      <c r="G34" s="122">
        <v>19.80821917808219</v>
      </c>
      <c r="H34" s="122">
        <v>187</v>
      </c>
      <c r="I34" s="122">
        <v>13.561643835616442</v>
      </c>
      <c r="J34" s="122">
        <v>3.6164383561643834</v>
      </c>
      <c r="K34" s="122">
        <v>15.369863013698632</v>
      </c>
      <c r="L34" s="122">
        <v>4.4383561643835625</v>
      </c>
      <c r="M34" s="123">
        <v>1.1531100478468899</v>
      </c>
    </row>
    <row r="35" spans="1:13" x14ac:dyDescent="0.25">
      <c r="A35" s="120" t="s">
        <v>273</v>
      </c>
      <c r="B35" s="121" t="s">
        <v>275</v>
      </c>
      <c r="C35" s="122">
        <v>12.166666666666666</v>
      </c>
      <c r="D35" s="122">
        <v>243</v>
      </c>
      <c r="E35" s="122">
        <v>19.972602739726035</v>
      </c>
      <c r="F35" s="122">
        <v>211</v>
      </c>
      <c r="G35" s="122">
        <v>17.342465753424662</v>
      </c>
      <c r="H35" s="122">
        <v>222</v>
      </c>
      <c r="I35" s="122">
        <v>19.972602739726035</v>
      </c>
      <c r="J35" s="122"/>
      <c r="K35" s="122">
        <v>17.342465753424662</v>
      </c>
      <c r="L35" s="122"/>
      <c r="M35" s="123">
        <v>0.86831275720164613</v>
      </c>
    </row>
    <row r="36" spans="1:13" x14ac:dyDescent="0.25">
      <c r="A36" s="120" t="s">
        <v>273</v>
      </c>
      <c r="B36" s="121" t="s">
        <v>276</v>
      </c>
      <c r="C36" s="122">
        <v>12.166666666666666</v>
      </c>
      <c r="D36" s="122">
        <v>180</v>
      </c>
      <c r="E36" s="122">
        <v>14.79452054794521</v>
      </c>
      <c r="F36" s="122">
        <v>130</v>
      </c>
      <c r="G36" s="122">
        <v>10.684931506849313</v>
      </c>
      <c r="H36" s="122">
        <v>224</v>
      </c>
      <c r="I36" s="122">
        <v>10.109589041095889</v>
      </c>
      <c r="J36" s="122">
        <v>4.684931506849316</v>
      </c>
      <c r="K36" s="122">
        <v>6.0000000000000036</v>
      </c>
      <c r="L36" s="122">
        <v>4.684931506849316</v>
      </c>
      <c r="M36" s="123">
        <v>0.72222222222222221</v>
      </c>
    </row>
    <row r="37" spans="1:13" x14ac:dyDescent="0.25">
      <c r="A37" s="124" t="s">
        <v>28</v>
      </c>
      <c r="B37" s="124"/>
      <c r="C37" s="125"/>
      <c r="D37" s="125"/>
      <c r="E37" s="125">
        <v>17.31506849315069</v>
      </c>
      <c r="F37" s="125"/>
      <c r="G37" s="125">
        <v>15.945205479452056</v>
      </c>
      <c r="H37" s="125"/>
      <c r="I37" s="125">
        <v>14.547945205479456</v>
      </c>
      <c r="J37" s="125">
        <v>4.1506849315068495</v>
      </c>
      <c r="K37" s="125">
        <v>12.904109589041099</v>
      </c>
      <c r="L37" s="125">
        <v>4.5616438356164393</v>
      </c>
      <c r="M37" s="125"/>
    </row>
    <row r="38" spans="1:13" x14ac:dyDescent="0.25">
      <c r="A38" s="126" t="s">
        <v>29</v>
      </c>
      <c r="B38" s="126"/>
      <c r="C38" s="127"/>
      <c r="D38" s="127">
        <v>632</v>
      </c>
      <c r="E38" s="127"/>
      <c r="F38" s="127">
        <v>582</v>
      </c>
      <c r="G38" s="127"/>
      <c r="H38" s="127">
        <v>633</v>
      </c>
      <c r="I38" s="127"/>
      <c r="J38" s="127"/>
      <c r="K38" s="127"/>
      <c r="L38" s="127"/>
      <c r="M38" s="128">
        <v>0.92088607594936711</v>
      </c>
    </row>
    <row r="39" spans="1:13" x14ac:dyDescent="0.25">
      <c r="A39" s="120" t="s">
        <v>30</v>
      </c>
      <c r="B39" s="121" t="s">
        <v>277</v>
      </c>
      <c r="C39" s="122">
        <v>12.166666666666666</v>
      </c>
      <c r="D39" s="122">
        <v>386</v>
      </c>
      <c r="E39" s="122">
        <v>31.726027397260278</v>
      </c>
      <c r="F39" s="122">
        <v>382</v>
      </c>
      <c r="G39" s="122">
        <v>31.397260273972606</v>
      </c>
      <c r="H39" s="122">
        <v>336</v>
      </c>
      <c r="I39" s="122">
        <v>17.835616438356169</v>
      </c>
      <c r="J39" s="122">
        <v>13.890410958904113</v>
      </c>
      <c r="K39" s="122">
        <v>18.986301369863018</v>
      </c>
      <c r="L39" s="122">
        <v>12.410958904109588</v>
      </c>
      <c r="M39" s="123">
        <v>0.98963730569948183</v>
      </c>
    </row>
    <row r="40" spans="1:13" x14ac:dyDescent="0.25">
      <c r="A40" s="120" t="s">
        <v>30</v>
      </c>
      <c r="B40" s="121" t="s">
        <v>278</v>
      </c>
      <c r="C40" s="122">
        <v>12.166666666666666</v>
      </c>
      <c r="D40" s="122">
        <v>444</v>
      </c>
      <c r="E40" s="122">
        <v>36.493150684931507</v>
      </c>
      <c r="F40" s="122">
        <v>333</v>
      </c>
      <c r="G40" s="122">
        <v>27.369863013698637</v>
      </c>
      <c r="H40" s="122">
        <v>228</v>
      </c>
      <c r="I40" s="122">
        <v>25.561643835616451</v>
      </c>
      <c r="J40" s="122">
        <v>10.931506849315069</v>
      </c>
      <c r="K40" s="122">
        <v>22.520547945205482</v>
      </c>
      <c r="L40" s="122">
        <v>4.8493150684931514</v>
      </c>
      <c r="M40" s="123">
        <v>0.75</v>
      </c>
    </row>
    <row r="41" spans="1:13" x14ac:dyDescent="0.25">
      <c r="A41" s="120" t="s">
        <v>30</v>
      </c>
      <c r="B41" s="121" t="s">
        <v>279</v>
      </c>
      <c r="C41" s="122">
        <v>12.166666666666666</v>
      </c>
      <c r="D41" s="122">
        <v>406</v>
      </c>
      <c r="E41" s="122">
        <v>33.369863013698627</v>
      </c>
      <c r="F41" s="122">
        <v>646</v>
      </c>
      <c r="G41" s="122">
        <v>53.095890410958908</v>
      </c>
      <c r="H41" s="122">
        <v>345</v>
      </c>
      <c r="I41" s="122">
        <v>21.123287671232884</v>
      </c>
      <c r="J41" s="122">
        <v>12.246575342465752</v>
      </c>
      <c r="K41" s="122">
        <v>42.739726027397268</v>
      </c>
      <c r="L41" s="122">
        <v>10.356164383561643</v>
      </c>
      <c r="M41" s="123">
        <v>1.5911330049261083</v>
      </c>
    </row>
    <row r="42" spans="1:13" x14ac:dyDescent="0.25">
      <c r="A42" s="120" t="s">
        <v>30</v>
      </c>
      <c r="B42" s="121" t="s">
        <v>280</v>
      </c>
      <c r="C42" s="122">
        <v>12.166666666666666</v>
      </c>
      <c r="D42" s="122">
        <v>413</v>
      </c>
      <c r="E42" s="122">
        <v>33.945205479452071</v>
      </c>
      <c r="F42" s="122">
        <v>394</v>
      </c>
      <c r="G42" s="122">
        <v>32.38356164383562</v>
      </c>
      <c r="H42" s="122">
        <v>280</v>
      </c>
      <c r="I42" s="122">
        <v>19.397260273972606</v>
      </c>
      <c r="J42" s="122">
        <v>14.547945205479454</v>
      </c>
      <c r="K42" s="122">
        <v>19.726027397260278</v>
      </c>
      <c r="L42" s="122">
        <v>12.657534246575345</v>
      </c>
      <c r="M42" s="123">
        <v>0.95399515738498786</v>
      </c>
    </row>
    <row r="43" spans="1:13" x14ac:dyDescent="0.25">
      <c r="A43" s="120" t="s">
        <v>30</v>
      </c>
      <c r="B43" s="121" t="s">
        <v>281</v>
      </c>
      <c r="C43" s="122">
        <v>12.166666666666666</v>
      </c>
      <c r="D43" s="122">
        <v>392</v>
      </c>
      <c r="E43" s="122">
        <v>32.219178082191789</v>
      </c>
      <c r="F43" s="122">
        <v>377</v>
      </c>
      <c r="G43" s="122">
        <v>30.986301369863028</v>
      </c>
      <c r="H43" s="122">
        <v>169</v>
      </c>
      <c r="I43" s="122">
        <v>18.57534246575343</v>
      </c>
      <c r="J43" s="122">
        <v>13.643835616438357</v>
      </c>
      <c r="K43" s="122">
        <v>18.575342465753433</v>
      </c>
      <c r="L43" s="122">
        <v>12.410958904109592</v>
      </c>
      <c r="M43" s="123">
        <v>0.96173469387755106</v>
      </c>
    </row>
    <row r="44" spans="1:13" x14ac:dyDescent="0.25">
      <c r="A44" s="120" t="s">
        <v>30</v>
      </c>
      <c r="B44" s="121" t="s">
        <v>282</v>
      </c>
      <c r="C44" s="122">
        <v>12.166666666666666</v>
      </c>
      <c r="D44" s="122">
        <v>396</v>
      </c>
      <c r="E44" s="122">
        <v>32.547945205479451</v>
      </c>
      <c r="F44" s="122">
        <v>400</v>
      </c>
      <c r="G44" s="122">
        <v>32.87671232876712</v>
      </c>
      <c r="H44" s="122">
        <v>245</v>
      </c>
      <c r="I44" s="122">
        <v>20.219178082191789</v>
      </c>
      <c r="J44" s="122">
        <v>12.328767123287674</v>
      </c>
      <c r="K44" s="122">
        <v>22.602739726027409</v>
      </c>
      <c r="L44" s="122">
        <v>10.273972602739729</v>
      </c>
      <c r="M44" s="123">
        <v>1.0101010101010102</v>
      </c>
    </row>
    <row r="45" spans="1:13" x14ac:dyDescent="0.25">
      <c r="A45" s="124" t="s">
        <v>28</v>
      </c>
      <c r="B45" s="124"/>
      <c r="C45" s="125"/>
      <c r="D45" s="125"/>
      <c r="E45" s="125">
        <v>33.383561643835613</v>
      </c>
      <c r="F45" s="125"/>
      <c r="G45" s="125">
        <v>34.684931506849317</v>
      </c>
      <c r="H45" s="125"/>
      <c r="I45" s="125">
        <v>20.452054794520556</v>
      </c>
      <c r="J45" s="125">
        <v>12.93150684931507</v>
      </c>
      <c r="K45" s="125">
        <v>24.191780821917817</v>
      </c>
      <c r="L45" s="125">
        <v>10.493150684931507</v>
      </c>
      <c r="M45" s="125"/>
    </row>
    <row r="46" spans="1:13" x14ac:dyDescent="0.25">
      <c r="A46" s="126" t="s">
        <v>34</v>
      </c>
      <c r="B46" s="126"/>
      <c r="C46" s="127"/>
      <c r="D46" s="127">
        <v>2437</v>
      </c>
      <c r="E46" s="127"/>
      <c r="F46" s="127">
        <v>2532</v>
      </c>
      <c r="G46" s="127"/>
      <c r="H46" s="127">
        <v>1603</v>
      </c>
      <c r="I46" s="127"/>
      <c r="J46" s="127"/>
      <c r="K46" s="127"/>
      <c r="L46" s="127"/>
      <c r="M46" s="128">
        <v>1.0389823553549447</v>
      </c>
    </row>
    <row r="47" spans="1:13" x14ac:dyDescent="0.25">
      <c r="A47" s="120" t="s">
        <v>35</v>
      </c>
      <c r="B47" s="121" t="s">
        <v>283</v>
      </c>
      <c r="C47" s="122">
        <v>12.166666666666666</v>
      </c>
      <c r="D47" s="122">
        <v>400</v>
      </c>
      <c r="E47" s="122">
        <v>32.876712328767127</v>
      </c>
      <c r="F47" s="122">
        <v>302</v>
      </c>
      <c r="G47" s="122">
        <v>24.821917808219183</v>
      </c>
      <c r="H47" s="122">
        <v>673</v>
      </c>
      <c r="I47" s="122">
        <v>32.876712328767127</v>
      </c>
      <c r="J47" s="122"/>
      <c r="K47" s="122">
        <v>24.821917808219183</v>
      </c>
      <c r="L47" s="122"/>
      <c r="M47" s="123">
        <v>0.755</v>
      </c>
    </row>
    <row r="48" spans="1:13" x14ac:dyDescent="0.25">
      <c r="A48" s="120" t="s">
        <v>35</v>
      </c>
      <c r="B48" s="121" t="s">
        <v>284</v>
      </c>
      <c r="C48" s="122">
        <v>12.166666666666666</v>
      </c>
      <c r="D48" s="122">
        <v>212</v>
      </c>
      <c r="E48" s="122">
        <v>17.424657534246577</v>
      </c>
      <c r="F48" s="122">
        <v>185</v>
      </c>
      <c r="G48" s="122">
        <v>15.205479452054796</v>
      </c>
      <c r="H48" s="122">
        <v>1074</v>
      </c>
      <c r="I48" s="122">
        <v>6.8219178082191787</v>
      </c>
      <c r="J48" s="122">
        <v>10.602739726027398</v>
      </c>
      <c r="K48" s="122">
        <v>6.4931506849315079</v>
      </c>
      <c r="L48" s="122">
        <v>8.7123287671232887</v>
      </c>
      <c r="M48" s="123">
        <v>0.87264150943396224</v>
      </c>
    </row>
    <row r="49" spans="1:13" x14ac:dyDescent="0.25">
      <c r="A49" s="120" t="s">
        <v>35</v>
      </c>
      <c r="B49" s="121" t="s">
        <v>285</v>
      </c>
      <c r="C49" s="122">
        <v>12.166666666666666</v>
      </c>
      <c r="D49" s="122">
        <v>475</v>
      </c>
      <c r="E49" s="122">
        <v>39.041095890410958</v>
      </c>
      <c r="F49" s="122">
        <v>304</v>
      </c>
      <c r="G49" s="122">
        <v>24.986301369863025</v>
      </c>
      <c r="H49" s="122">
        <v>1292</v>
      </c>
      <c r="I49" s="122">
        <v>24.410958904109595</v>
      </c>
      <c r="J49" s="122">
        <v>14.630136986301368</v>
      </c>
      <c r="K49" s="122">
        <v>12.493150684931507</v>
      </c>
      <c r="L49" s="122">
        <v>12.493150684931509</v>
      </c>
      <c r="M49" s="123">
        <v>0.64</v>
      </c>
    </row>
    <row r="50" spans="1:13" x14ac:dyDescent="0.25">
      <c r="A50" s="120" t="s">
        <v>35</v>
      </c>
      <c r="B50" s="121" t="s">
        <v>286</v>
      </c>
      <c r="C50" s="122">
        <v>12.166666666666666</v>
      </c>
      <c r="D50" s="122">
        <v>630</v>
      </c>
      <c r="E50" s="122">
        <v>51.780821917808218</v>
      </c>
      <c r="F50" s="122">
        <v>104</v>
      </c>
      <c r="G50" s="122">
        <v>8.5479452054794525</v>
      </c>
      <c r="H50" s="122">
        <v>915</v>
      </c>
      <c r="I50" s="122">
        <v>51.780821917808218</v>
      </c>
      <c r="J50" s="122"/>
      <c r="K50" s="122">
        <v>8.5479452054794525</v>
      </c>
      <c r="L50" s="122"/>
      <c r="M50" s="123">
        <v>0.16507936507936508</v>
      </c>
    </row>
    <row r="51" spans="1:13" x14ac:dyDescent="0.25">
      <c r="A51" s="120" t="s">
        <v>35</v>
      </c>
      <c r="B51" s="121" t="s">
        <v>287</v>
      </c>
      <c r="C51" s="122">
        <v>12.166666666666666</v>
      </c>
      <c r="D51" s="122">
        <v>220</v>
      </c>
      <c r="E51" s="122">
        <v>18.082191780821919</v>
      </c>
      <c r="F51" s="122">
        <v>112</v>
      </c>
      <c r="G51" s="122">
        <v>9.2054794520547958</v>
      </c>
      <c r="H51" s="122">
        <v>1320</v>
      </c>
      <c r="I51" s="122">
        <v>10.356164383561644</v>
      </c>
      <c r="J51" s="122">
        <v>7.7260273972602747</v>
      </c>
      <c r="K51" s="122">
        <v>2.1369863013698631</v>
      </c>
      <c r="L51" s="122">
        <v>7.0684931506849331</v>
      </c>
      <c r="M51" s="123">
        <v>0.50909090909090904</v>
      </c>
    </row>
    <row r="52" spans="1:13" x14ac:dyDescent="0.25">
      <c r="A52" s="120" t="s">
        <v>35</v>
      </c>
      <c r="B52" s="121" t="s">
        <v>288</v>
      </c>
      <c r="C52" s="122">
        <v>12.166666666666666</v>
      </c>
      <c r="D52" s="122">
        <v>415</v>
      </c>
      <c r="E52" s="122">
        <v>34.109589041095894</v>
      </c>
      <c r="F52" s="122">
        <v>260</v>
      </c>
      <c r="G52" s="122">
        <v>21.369863013698641</v>
      </c>
      <c r="H52" s="122">
        <v>529</v>
      </c>
      <c r="I52" s="122">
        <v>20.465753424657542</v>
      </c>
      <c r="J52" s="122">
        <v>13.643835616438356</v>
      </c>
      <c r="K52" s="122">
        <v>8.5479452054794525</v>
      </c>
      <c r="L52" s="122">
        <v>12.821917808219178</v>
      </c>
      <c r="M52" s="123">
        <v>0.62650602409638556</v>
      </c>
    </row>
    <row r="53" spans="1:13" x14ac:dyDescent="0.25">
      <c r="A53" s="120" t="s">
        <v>35</v>
      </c>
      <c r="B53" s="121" t="s">
        <v>289</v>
      </c>
      <c r="C53" s="122">
        <v>12.166666666666666</v>
      </c>
      <c r="D53" s="122">
        <v>385</v>
      </c>
      <c r="E53" s="122">
        <v>31.643835616438366</v>
      </c>
      <c r="F53" s="122">
        <v>247</v>
      </c>
      <c r="G53" s="122">
        <v>20.301369863013701</v>
      </c>
      <c r="H53" s="122">
        <v>956</v>
      </c>
      <c r="I53" s="122">
        <v>18.493150684931511</v>
      </c>
      <c r="J53" s="122">
        <v>13.15068493150685</v>
      </c>
      <c r="K53" s="122">
        <v>8.7123287671232887</v>
      </c>
      <c r="L53" s="122">
        <v>11.589041095890412</v>
      </c>
      <c r="M53" s="123">
        <v>0.64155844155844155</v>
      </c>
    </row>
    <row r="54" spans="1:13" x14ac:dyDescent="0.25">
      <c r="A54" s="120" t="s">
        <v>35</v>
      </c>
      <c r="B54" s="121" t="s">
        <v>290</v>
      </c>
      <c r="C54" s="122">
        <v>5</v>
      </c>
      <c r="D54" s="122">
        <v>223</v>
      </c>
      <c r="E54" s="122">
        <v>44.600000000000009</v>
      </c>
      <c r="F54" s="122">
        <v>164</v>
      </c>
      <c r="G54" s="122">
        <v>32.79999999999999</v>
      </c>
      <c r="H54" s="122">
        <v>670</v>
      </c>
      <c r="I54" s="122">
        <v>32.999999999999993</v>
      </c>
      <c r="J54" s="122">
        <v>11.599999999999998</v>
      </c>
      <c r="K54" s="122">
        <v>22.199999999999992</v>
      </c>
      <c r="L54" s="122">
        <v>10.599999999999998</v>
      </c>
      <c r="M54" s="123">
        <v>0.73542600896860988</v>
      </c>
    </row>
    <row r="55" spans="1:13" x14ac:dyDescent="0.25">
      <c r="A55" s="120" t="s">
        <v>35</v>
      </c>
      <c r="B55" s="121" t="s">
        <v>291</v>
      </c>
      <c r="C55" s="122">
        <v>3</v>
      </c>
      <c r="D55" s="122">
        <v>124</v>
      </c>
      <c r="E55" s="122">
        <v>41.333333333333329</v>
      </c>
      <c r="F55" s="122">
        <v>48</v>
      </c>
      <c r="G55" s="122">
        <v>16</v>
      </c>
      <c r="H55" s="122">
        <v>505</v>
      </c>
      <c r="I55" s="122">
        <v>30</v>
      </c>
      <c r="J55" s="122">
        <v>11.333333333333332</v>
      </c>
      <c r="K55" s="122">
        <v>3.666666666666667</v>
      </c>
      <c r="L55" s="122">
        <v>12.333333333333334</v>
      </c>
      <c r="M55" s="123">
        <v>0.38709677419354838</v>
      </c>
    </row>
    <row r="56" spans="1:13" x14ac:dyDescent="0.25">
      <c r="A56" s="120" t="s">
        <v>35</v>
      </c>
      <c r="B56" s="121" t="s">
        <v>292</v>
      </c>
      <c r="C56" s="122">
        <v>9.1</v>
      </c>
      <c r="D56" s="122">
        <v>33</v>
      </c>
      <c r="E56" s="122">
        <v>3.6263736263736264</v>
      </c>
      <c r="F56" s="122">
        <v>54</v>
      </c>
      <c r="G56" s="122">
        <v>5.9340659340659316</v>
      </c>
      <c r="H56" s="122">
        <v>1309</v>
      </c>
      <c r="I56" s="122">
        <v>3.6263736263736264</v>
      </c>
      <c r="J56" s="122"/>
      <c r="K56" s="122">
        <v>5.9340659340659316</v>
      </c>
      <c r="L56" s="122"/>
      <c r="M56" s="123">
        <v>1.6363636363636365</v>
      </c>
    </row>
    <row r="57" spans="1:13" x14ac:dyDescent="0.25">
      <c r="A57" s="120" t="s">
        <v>35</v>
      </c>
      <c r="B57" s="121" t="s">
        <v>293</v>
      </c>
      <c r="C57" s="122">
        <v>3</v>
      </c>
      <c r="D57" s="122">
        <v>79</v>
      </c>
      <c r="E57" s="122">
        <v>26.333333333333332</v>
      </c>
      <c r="F57" s="122">
        <v>27</v>
      </c>
      <c r="G57" s="122">
        <v>9</v>
      </c>
      <c r="H57" s="122">
        <v>972</v>
      </c>
      <c r="I57" s="122">
        <v>26.333333333333332</v>
      </c>
      <c r="J57" s="122"/>
      <c r="K57" s="122">
        <v>9</v>
      </c>
      <c r="L57" s="122"/>
      <c r="M57" s="123">
        <v>0.34177215189873417</v>
      </c>
    </row>
    <row r="58" spans="1:13" x14ac:dyDescent="0.25">
      <c r="A58" s="120" t="s">
        <v>35</v>
      </c>
      <c r="B58" s="121" t="s">
        <v>294</v>
      </c>
      <c r="C58" s="122">
        <v>9.1</v>
      </c>
      <c r="D58" s="122">
        <v>186</v>
      </c>
      <c r="E58" s="122">
        <v>20.439560439560442</v>
      </c>
      <c r="F58" s="122">
        <v>218</v>
      </c>
      <c r="G58" s="122">
        <v>23.956043956043956</v>
      </c>
      <c r="H58" s="122">
        <v>1622</v>
      </c>
      <c r="I58" s="122">
        <v>8.6813186813186807</v>
      </c>
      <c r="J58" s="122">
        <v>11.758241758241757</v>
      </c>
      <c r="K58" s="122">
        <v>12.197802197802197</v>
      </c>
      <c r="L58" s="122">
        <v>11.758241758241757</v>
      </c>
      <c r="M58" s="123">
        <v>1.1720430107526882</v>
      </c>
    </row>
    <row r="59" spans="1:13" x14ac:dyDescent="0.25">
      <c r="A59" s="120" t="s">
        <v>35</v>
      </c>
      <c r="B59" s="121" t="s">
        <v>295</v>
      </c>
      <c r="C59" s="122">
        <v>12.166666666666666</v>
      </c>
      <c r="D59" s="122">
        <v>390</v>
      </c>
      <c r="E59" s="122">
        <v>32.054794520547958</v>
      </c>
      <c r="F59" s="122">
        <v>235</v>
      </c>
      <c r="G59" s="122">
        <v>19.315068493150697</v>
      </c>
      <c r="H59" s="122">
        <v>767</v>
      </c>
      <c r="I59" s="122">
        <v>17.260273972602747</v>
      </c>
      <c r="J59" s="122">
        <v>14.79452054794521</v>
      </c>
      <c r="K59" s="122">
        <v>6.4109589041095907</v>
      </c>
      <c r="L59" s="122">
        <v>12.904109589041097</v>
      </c>
      <c r="M59" s="123">
        <v>0.60256410256410253</v>
      </c>
    </row>
    <row r="60" spans="1:13" x14ac:dyDescent="0.25">
      <c r="A60" s="124" t="s">
        <v>28</v>
      </c>
      <c r="B60" s="124"/>
      <c r="C60" s="125"/>
      <c r="D60" s="125"/>
      <c r="E60" s="125">
        <v>30.257407643287515</v>
      </c>
      <c r="F60" s="125"/>
      <c r="G60" s="125">
        <v>17.803348811357242</v>
      </c>
      <c r="H60" s="125"/>
      <c r="I60" s="125">
        <v>21.85436762043717</v>
      </c>
      <c r="J60" s="125">
        <v>12.137724477450504</v>
      </c>
      <c r="K60" s="125">
        <v>10.089455258475279</v>
      </c>
      <c r="L60" s="125">
        <v>11.142290687496166</v>
      </c>
      <c r="M60" s="125"/>
    </row>
    <row r="61" spans="1:13" x14ac:dyDescent="0.25">
      <c r="A61" s="126" t="s">
        <v>40</v>
      </c>
      <c r="B61" s="126"/>
      <c r="C61" s="127"/>
      <c r="D61" s="127">
        <v>3772</v>
      </c>
      <c r="E61" s="127"/>
      <c r="F61" s="127">
        <v>2260</v>
      </c>
      <c r="G61" s="127"/>
      <c r="H61" s="127">
        <v>12604</v>
      </c>
      <c r="I61" s="127"/>
      <c r="J61" s="127"/>
      <c r="K61" s="127"/>
      <c r="L61" s="127"/>
      <c r="M61" s="128">
        <v>0.5991516436903499</v>
      </c>
    </row>
    <row r="62" spans="1:13" x14ac:dyDescent="0.25">
      <c r="A62" s="120" t="s">
        <v>41</v>
      </c>
      <c r="B62" s="121" t="s">
        <v>296</v>
      </c>
      <c r="C62" s="122">
        <v>9.1</v>
      </c>
      <c r="D62" s="122">
        <v>347</v>
      </c>
      <c r="E62" s="122">
        <v>38.131868131868117</v>
      </c>
      <c r="F62" s="122">
        <v>211</v>
      </c>
      <c r="G62" s="122">
        <v>23.186813186813175</v>
      </c>
      <c r="H62" s="122">
        <v>213</v>
      </c>
      <c r="I62" s="122">
        <v>20.659340659340661</v>
      </c>
      <c r="J62" s="122">
        <v>17.472527472527471</v>
      </c>
      <c r="K62" s="122">
        <v>10.549450549450551</v>
      </c>
      <c r="L62" s="122">
        <v>12.637362637362637</v>
      </c>
      <c r="M62" s="123">
        <v>0.60806916426512969</v>
      </c>
    </row>
    <row r="63" spans="1:13" x14ac:dyDescent="0.25">
      <c r="A63" s="120" t="s">
        <v>41</v>
      </c>
      <c r="B63" s="121" t="s">
        <v>297</v>
      </c>
      <c r="C63" s="122">
        <v>6.0333333333333332</v>
      </c>
      <c r="D63" s="122">
        <v>209</v>
      </c>
      <c r="E63" s="122">
        <v>34.64088397790055</v>
      </c>
      <c r="F63" s="122">
        <v>177</v>
      </c>
      <c r="G63" s="122">
        <v>29.337016574585633</v>
      </c>
      <c r="H63" s="122">
        <v>265</v>
      </c>
      <c r="I63" s="122">
        <v>16.574585635359114</v>
      </c>
      <c r="J63" s="122">
        <v>18.066298342541437</v>
      </c>
      <c r="K63" s="122">
        <v>12.762430939226519</v>
      </c>
      <c r="L63" s="122">
        <v>16.574585635359114</v>
      </c>
      <c r="M63" s="123">
        <v>0.84688995215311003</v>
      </c>
    </row>
    <row r="64" spans="1:13" x14ac:dyDescent="0.25">
      <c r="A64" s="120" t="s">
        <v>41</v>
      </c>
      <c r="B64" s="121" t="s">
        <v>298</v>
      </c>
      <c r="C64" s="122">
        <v>9.1</v>
      </c>
      <c r="D64" s="122">
        <v>294</v>
      </c>
      <c r="E64" s="122">
        <v>32.307692307692307</v>
      </c>
      <c r="F64" s="122">
        <v>253</v>
      </c>
      <c r="G64" s="122">
        <v>27.802197802197799</v>
      </c>
      <c r="H64" s="122">
        <v>342</v>
      </c>
      <c r="I64" s="122">
        <v>15.274725274725272</v>
      </c>
      <c r="J64" s="122">
        <v>17.032967032967033</v>
      </c>
      <c r="K64" s="122">
        <v>12.857142857142858</v>
      </c>
      <c r="L64" s="122">
        <v>14.945054945054943</v>
      </c>
      <c r="M64" s="123">
        <v>0.86054421768707479</v>
      </c>
    </row>
    <row r="65" spans="1:13" x14ac:dyDescent="0.25">
      <c r="A65" s="120" t="s">
        <v>41</v>
      </c>
      <c r="B65" s="121" t="s">
        <v>299</v>
      </c>
      <c r="C65" s="122">
        <v>12.166666666666666</v>
      </c>
      <c r="D65" s="122">
        <v>411</v>
      </c>
      <c r="E65" s="122">
        <v>33.780821917808218</v>
      </c>
      <c r="F65" s="122">
        <v>333</v>
      </c>
      <c r="G65" s="122">
        <v>27.369863013698634</v>
      </c>
      <c r="H65" s="122">
        <v>224</v>
      </c>
      <c r="I65" s="122">
        <v>17.260273972602739</v>
      </c>
      <c r="J65" s="122">
        <v>16.520547945205479</v>
      </c>
      <c r="K65" s="122">
        <v>14.301369863013701</v>
      </c>
      <c r="L65" s="122">
        <v>13.068493150684933</v>
      </c>
      <c r="M65" s="123">
        <v>0.81021897810218979</v>
      </c>
    </row>
    <row r="66" spans="1:13" x14ac:dyDescent="0.25">
      <c r="A66" s="120" t="s">
        <v>41</v>
      </c>
      <c r="B66" s="121" t="s">
        <v>300</v>
      </c>
      <c r="C66" s="122">
        <v>9.1</v>
      </c>
      <c r="D66" s="122">
        <v>260</v>
      </c>
      <c r="E66" s="122">
        <v>28.571428571428566</v>
      </c>
      <c r="F66" s="122">
        <v>208</v>
      </c>
      <c r="G66" s="122">
        <v>22.857142857142847</v>
      </c>
      <c r="H66" s="122">
        <v>370</v>
      </c>
      <c r="I66" s="122">
        <v>11.538461538461535</v>
      </c>
      <c r="J66" s="122">
        <v>17.032967032967033</v>
      </c>
      <c r="K66" s="122">
        <v>9.0109890109890092</v>
      </c>
      <c r="L66" s="122">
        <v>13.846153846153845</v>
      </c>
      <c r="M66" s="123">
        <v>0.8</v>
      </c>
    </row>
    <row r="67" spans="1:13" x14ac:dyDescent="0.25">
      <c r="A67" s="120" t="s">
        <v>41</v>
      </c>
      <c r="B67" s="121" t="s">
        <v>301</v>
      </c>
      <c r="C67" s="122">
        <v>9.1</v>
      </c>
      <c r="D67" s="122">
        <v>328</v>
      </c>
      <c r="E67" s="122">
        <v>36.043956043956037</v>
      </c>
      <c r="F67" s="122">
        <v>264</v>
      </c>
      <c r="G67" s="122">
        <v>29.010989010989004</v>
      </c>
      <c r="H67" s="122">
        <v>262</v>
      </c>
      <c r="I67" s="122">
        <v>17.912087912087912</v>
      </c>
      <c r="J67" s="122">
        <v>18.131868131868135</v>
      </c>
      <c r="K67" s="122">
        <v>12.307692307692303</v>
      </c>
      <c r="L67" s="122">
        <v>16.703296703296704</v>
      </c>
      <c r="M67" s="123">
        <v>0.80487804878048785</v>
      </c>
    </row>
    <row r="68" spans="1:13" x14ac:dyDescent="0.25">
      <c r="A68" s="120" t="s">
        <v>41</v>
      </c>
      <c r="B68" s="121" t="s">
        <v>302</v>
      </c>
      <c r="C68" s="122">
        <v>9.1</v>
      </c>
      <c r="D68" s="122">
        <v>329</v>
      </c>
      <c r="E68" s="122">
        <v>36.153846153846146</v>
      </c>
      <c r="F68" s="122">
        <v>239</v>
      </c>
      <c r="G68" s="122">
        <v>26.263736263736252</v>
      </c>
      <c r="H68" s="122">
        <v>101</v>
      </c>
      <c r="I68" s="122">
        <v>18.35164835164835</v>
      </c>
      <c r="J68" s="122">
        <v>17.802197802197806</v>
      </c>
      <c r="K68" s="122">
        <v>13.516483516483515</v>
      </c>
      <c r="L68" s="122">
        <v>12.747252747252746</v>
      </c>
      <c r="M68" s="123">
        <v>0.7264437689969605</v>
      </c>
    </row>
    <row r="69" spans="1:13" x14ac:dyDescent="0.25">
      <c r="A69" s="120" t="s">
        <v>41</v>
      </c>
      <c r="B69" s="121" t="s">
        <v>303</v>
      </c>
      <c r="C69" s="122">
        <v>12.166666666666666</v>
      </c>
      <c r="D69" s="122">
        <v>424</v>
      </c>
      <c r="E69" s="122">
        <v>34.849315068493155</v>
      </c>
      <c r="F69" s="122">
        <v>386</v>
      </c>
      <c r="G69" s="122">
        <v>31.726027397260278</v>
      </c>
      <c r="H69" s="122">
        <v>195</v>
      </c>
      <c r="I69" s="122">
        <v>17.835616438356169</v>
      </c>
      <c r="J69" s="122">
        <v>17.013698630136986</v>
      </c>
      <c r="K69" s="122">
        <v>16.109589041095898</v>
      </c>
      <c r="L69" s="122">
        <v>15.616438356164384</v>
      </c>
      <c r="M69" s="123">
        <v>0.910377358490566</v>
      </c>
    </row>
    <row r="70" spans="1:13" x14ac:dyDescent="0.25">
      <c r="A70" s="120" t="s">
        <v>41</v>
      </c>
      <c r="B70" s="121" t="s">
        <v>304</v>
      </c>
      <c r="C70" s="122">
        <v>12.166666666666666</v>
      </c>
      <c r="D70" s="122">
        <v>460</v>
      </c>
      <c r="E70" s="122">
        <v>37.80821917808219</v>
      </c>
      <c r="F70" s="122">
        <v>358</v>
      </c>
      <c r="G70" s="122">
        <v>29.424657534246588</v>
      </c>
      <c r="H70" s="122">
        <v>204</v>
      </c>
      <c r="I70" s="122">
        <v>22.931506849315074</v>
      </c>
      <c r="J70" s="122">
        <v>14.876712328767125</v>
      </c>
      <c r="K70" s="122">
        <v>17.424657534246574</v>
      </c>
      <c r="L70" s="122">
        <v>12</v>
      </c>
      <c r="M70" s="123">
        <v>0.77826086956521734</v>
      </c>
    </row>
    <row r="71" spans="1:13" x14ac:dyDescent="0.25">
      <c r="A71" s="120" t="s">
        <v>41</v>
      </c>
      <c r="B71" s="121" t="s">
        <v>305</v>
      </c>
      <c r="C71" s="122">
        <v>9.1</v>
      </c>
      <c r="D71" s="122">
        <v>239</v>
      </c>
      <c r="E71" s="122">
        <v>26.263736263736256</v>
      </c>
      <c r="F71" s="122">
        <v>253</v>
      </c>
      <c r="G71" s="122">
        <v>27.802197802197799</v>
      </c>
      <c r="H71" s="122">
        <v>286</v>
      </c>
      <c r="I71" s="122">
        <v>12.747252747252746</v>
      </c>
      <c r="J71" s="122">
        <v>13.516483516483516</v>
      </c>
      <c r="K71" s="122">
        <v>15.604395604395604</v>
      </c>
      <c r="L71" s="122">
        <v>12.197802197802197</v>
      </c>
      <c r="M71" s="123">
        <v>1.0585774058577406</v>
      </c>
    </row>
    <row r="72" spans="1:13" x14ac:dyDescent="0.25">
      <c r="A72" s="120" t="s">
        <v>41</v>
      </c>
      <c r="B72" s="121" t="s">
        <v>306</v>
      </c>
      <c r="C72" s="122">
        <v>12.166666666666666</v>
      </c>
      <c r="D72" s="122">
        <v>311</v>
      </c>
      <c r="E72" s="122">
        <v>25.561643835616433</v>
      </c>
      <c r="F72" s="122">
        <v>256</v>
      </c>
      <c r="G72" s="122">
        <v>21.041095890410965</v>
      </c>
      <c r="H72" s="122">
        <v>171</v>
      </c>
      <c r="I72" s="122">
        <v>13.97260273972603</v>
      </c>
      <c r="J72" s="122">
        <v>11.589041095890414</v>
      </c>
      <c r="K72" s="122">
        <v>11.917808219178083</v>
      </c>
      <c r="L72" s="122">
        <v>9.1232876712328768</v>
      </c>
      <c r="M72" s="123">
        <v>0.82315112540192925</v>
      </c>
    </row>
    <row r="73" spans="1:13" x14ac:dyDescent="0.25">
      <c r="A73" s="120" t="s">
        <v>41</v>
      </c>
      <c r="B73" s="121" t="s">
        <v>307</v>
      </c>
      <c r="C73" s="122">
        <v>12.166666666666666</v>
      </c>
      <c r="D73" s="122">
        <v>424</v>
      </c>
      <c r="E73" s="122">
        <v>34.849315068493155</v>
      </c>
      <c r="F73" s="122">
        <v>392</v>
      </c>
      <c r="G73" s="122">
        <v>32.219178082191782</v>
      </c>
      <c r="H73" s="122">
        <v>108</v>
      </c>
      <c r="I73" s="122">
        <v>17.095890410958908</v>
      </c>
      <c r="J73" s="122">
        <v>17.753424657534246</v>
      </c>
      <c r="K73" s="122">
        <v>18.493150684931511</v>
      </c>
      <c r="L73" s="122">
        <v>13.726027397260273</v>
      </c>
      <c r="M73" s="123">
        <v>0.92452830188679247</v>
      </c>
    </row>
    <row r="74" spans="1:13" x14ac:dyDescent="0.25">
      <c r="A74" s="120" t="s">
        <v>41</v>
      </c>
      <c r="B74" s="121" t="s">
        <v>308</v>
      </c>
      <c r="C74" s="122">
        <v>11.766666666666667</v>
      </c>
      <c r="D74" s="122">
        <v>416</v>
      </c>
      <c r="E74" s="122">
        <v>35.354107648725225</v>
      </c>
      <c r="F74" s="122">
        <v>376</v>
      </c>
      <c r="G74" s="122">
        <v>31.954674220963192</v>
      </c>
      <c r="H74" s="122">
        <v>205</v>
      </c>
      <c r="I74" s="122">
        <v>18.186968838526909</v>
      </c>
      <c r="J74" s="122">
        <v>17.167138810198296</v>
      </c>
      <c r="K74" s="122">
        <v>17.932011331444759</v>
      </c>
      <c r="L74" s="122">
        <v>14.022662889518411</v>
      </c>
      <c r="M74" s="123">
        <v>0.90384615384615385</v>
      </c>
    </row>
    <row r="75" spans="1:13" x14ac:dyDescent="0.25">
      <c r="A75" s="120" t="s">
        <v>41</v>
      </c>
      <c r="B75" s="121" t="s">
        <v>309</v>
      </c>
      <c r="C75" s="122">
        <v>12.166666666666666</v>
      </c>
      <c r="D75" s="122">
        <v>410</v>
      </c>
      <c r="E75" s="122">
        <v>33.69863013698631</v>
      </c>
      <c r="F75" s="122">
        <v>408</v>
      </c>
      <c r="G75" s="122">
        <v>33.534246575342486</v>
      </c>
      <c r="H75" s="122">
        <v>112</v>
      </c>
      <c r="I75" s="122">
        <v>16.849315068493151</v>
      </c>
      <c r="J75" s="122">
        <v>16.849315068493148</v>
      </c>
      <c r="K75" s="122">
        <v>19.808219178082187</v>
      </c>
      <c r="L75" s="122">
        <v>13.726027397260275</v>
      </c>
      <c r="M75" s="123">
        <v>0.99512195121951219</v>
      </c>
    </row>
    <row r="76" spans="1:13" x14ac:dyDescent="0.25">
      <c r="A76" s="120" t="s">
        <v>41</v>
      </c>
      <c r="B76" s="121" t="s">
        <v>310</v>
      </c>
      <c r="C76" s="122">
        <v>9.1</v>
      </c>
      <c r="D76" s="122">
        <v>291</v>
      </c>
      <c r="E76" s="122">
        <v>31.978021978021971</v>
      </c>
      <c r="F76" s="122">
        <v>263</v>
      </c>
      <c r="G76" s="122">
        <v>28.901098901098898</v>
      </c>
      <c r="H76" s="122">
        <v>207</v>
      </c>
      <c r="I76" s="122">
        <v>14.395604395604398</v>
      </c>
      <c r="J76" s="122">
        <v>17.582417582417584</v>
      </c>
      <c r="K76" s="122">
        <v>12.087912087912088</v>
      </c>
      <c r="L76" s="122">
        <v>16.813186813186814</v>
      </c>
      <c r="M76" s="123">
        <v>0.90378006872852235</v>
      </c>
    </row>
    <row r="77" spans="1:13" x14ac:dyDescent="0.25">
      <c r="A77" s="120" t="s">
        <v>41</v>
      </c>
      <c r="B77" s="121" t="s">
        <v>311</v>
      </c>
      <c r="C77" s="122">
        <v>12.166666666666666</v>
      </c>
      <c r="D77" s="122">
        <v>343</v>
      </c>
      <c r="E77" s="122">
        <v>28.191780821917817</v>
      </c>
      <c r="F77" s="122">
        <v>304</v>
      </c>
      <c r="G77" s="122">
        <v>24.986301369863025</v>
      </c>
      <c r="H77" s="122">
        <v>215</v>
      </c>
      <c r="I77" s="122">
        <v>15.534246575342468</v>
      </c>
      <c r="J77" s="122">
        <v>12.657534246575343</v>
      </c>
      <c r="K77" s="122">
        <v>14.383561643835616</v>
      </c>
      <c r="L77" s="122">
        <v>10.602739726027398</v>
      </c>
      <c r="M77" s="123">
        <v>0.88629737609329451</v>
      </c>
    </row>
    <row r="78" spans="1:13" x14ac:dyDescent="0.25">
      <c r="A78" s="120" t="s">
        <v>41</v>
      </c>
      <c r="B78" s="121" t="s">
        <v>312</v>
      </c>
      <c r="C78" s="122">
        <v>12.166666666666666</v>
      </c>
      <c r="D78" s="122">
        <v>404</v>
      </c>
      <c r="E78" s="122">
        <v>33.205479452054803</v>
      </c>
      <c r="F78" s="122">
        <v>340</v>
      </c>
      <c r="G78" s="122">
        <v>27.945205479452056</v>
      </c>
      <c r="H78" s="122">
        <v>318</v>
      </c>
      <c r="I78" s="122">
        <v>16.356164383561644</v>
      </c>
      <c r="J78" s="122">
        <v>16.849315068493151</v>
      </c>
      <c r="K78" s="122">
        <v>13.479452054794523</v>
      </c>
      <c r="L78" s="122">
        <v>14.465753424657535</v>
      </c>
      <c r="M78" s="123">
        <v>0.84158415841584155</v>
      </c>
    </row>
    <row r="79" spans="1:13" x14ac:dyDescent="0.25">
      <c r="A79" s="120" t="s">
        <v>41</v>
      </c>
      <c r="B79" s="121" t="s">
        <v>313</v>
      </c>
      <c r="C79" s="122">
        <v>10.4</v>
      </c>
      <c r="D79" s="122">
        <v>344</v>
      </c>
      <c r="E79" s="122">
        <v>33.07692307692308</v>
      </c>
      <c r="F79" s="122">
        <v>279</v>
      </c>
      <c r="G79" s="122">
        <v>26.826923076923077</v>
      </c>
      <c r="H79" s="122">
        <v>232</v>
      </c>
      <c r="I79" s="122">
        <v>16.634615384615387</v>
      </c>
      <c r="J79" s="122">
        <v>16.442307692307693</v>
      </c>
      <c r="K79" s="122">
        <v>13.173076923076922</v>
      </c>
      <c r="L79" s="122">
        <v>13.653846153846155</v>
      </c>
      <c r="M79" s="123">
        <v>0.81104651162790697</v>
      </c>
    </row>
    <row r="80" spans="1:13" x14ac:dyDescent="0.25">
      <c r="A80" s="120" t="s">
        <v>41</v>
      </c>
      <c r="B80" s="121" t="s">
        <v>314</v>
      </c>
      <c r="C80" s="122">
        <v>12.166666666666666</v>
      </c>
      <c r="D80" s="122">
        <v>458</v>
      </c>
      <c r="E80" s="122">
        <v>37.643835616438352</v>
      </c>
      <c r="F80" s="122">
        <v>488</v>
      </c>
      <c r="G80" s="122">
        <v>40.109589041095887</v>
      </c>
      <c r="H80" s="122">
        <v>317</v>
      </c>
      <c r="I80" s="122">
        <v>19.397260273972606</v>
      </c>
      <c r="J80" s="122">
        <v>18.246575342465757</v>
      </c>
      <c r="K80" s="122">
        <v>23.753424657534254</v>
      </c>
      <c r="L80" s="122">
        <v>16.356164383561644</v>
      </c>
      <c r="M80" s="122" t="s">
        <v>61</v>
      </c>
    </row>
    <row r="81" spans="1:13" x14ac:dyDescent="0.25">
      <c r="A81" s="120" t="s">
        <v>41</v>
      </c>
      <c r="B81" s="121" t="s">
        <v>315</v>
      </c>
      <c r="C81" s="122">
        <v>12.166666666666666</v>
      </c>
      <c r="D81" s="122">
        <v>398</v>
      </c>
      <c r="E81" s="122">
        <v>32.712328767123296</v>
      </c>
      <c r="F81" s="122">
        <v>393</v>
      </c>
      <c r="G81" s="122">
        <v>32.301369863013711</v>
      </c>
      <c r="H81" s="122">
        <v>150</v>
      </c>
      <c r="I81" s="122">
        <v>15.452054794520549</v>
      </c>
      <c r="J81" s="122">
        <v>17.260273972602739</v>
      </c>
      <c r="K81" s="122">
        <v>17.095890410958901</v>
      </c>
      <c r="L81" s="122">
        <v>15.205479452054796</v>
      </c>
      <c r="M81" s="123">
        <v>0.98743718592964824</v>
      </c>
    </row>
    <row r="82" spans="1:13" x14ac:dyDescent="0.25">
      <c r="A82" s="120" t="s">
        <v>41</v>
      </c>
      <c r="B82" s="121" t="s">
        <v>316</v>
      </c>
      <c r="C82" s="122">
        <v>12.166666666666666</v>
      </c>
      <c r="D82" s="122">
        <v>417</v>
      </c>
      <c r="E82" s="122">
        <v>34.273972602739725</v>
      </c>
      <c r="F82" s="122">
        <v>372</v>
      </c>
      <c r="G82" s="122">
        <v>30.575342465753433</v>
      </c>
      <c r="H82" s="122">
        <v>231</v>
      </c>
      <c r="I82" s="122">
        <v>18.328767123287673</v>
      </c>
      <c r="J82" s="122">
        <v>15.945205479452055</v>
      </c>
      <c r="K82" s="122">
        <v>16.767123287671232</v>
      </c>
      <c r="L82" s="122">
        <v>13.808219178082192</v>
      </c>
      <c r="M82" s="123">
        <v>0.8920863309352518</v>
      </c>
    </row>
    <row r="83" spans="1:13" x14ac:dyDescent="0.25">
      <c r="A83" s="120" t="s">
        <v>41</v>
      </c>
      <c r="B83" s="121" t="s">
        <v>317</v>
      </c>
      <c r="C83" s="122">
        <v>12.166666666666666</v>
      </c>
      <c r="D83" s="122">
        <v>404</v>
      </c>
      <c r="E83" s="122">
        <v>33.205479452054789</v>
      </c>
      <c r="F83" s="122">
        <v>420</v>
      </c>
      <c r="G83" s="122">
        <v>34.520547945205493</v>
      </c>
      <c r="H83" s="122">
        <v>188</v>
      </c>
      <c r="I83" s="122">
        <v>16.356164383561648</v>
      </c>
      <c r="J83" s="122">
        <v>16.849315068493155</v>
      </c>
      <c r="K83" s="122">
        <v>16.849315068493151</v>
      </c>
      <c r="L83" s="122">
        <v>17.671232876712331</v>
      </c>
      <c r="M83" s="123">
        <v>1.0396039603960396</v>
      </c>
    </row>
    <row r="84" spans="1:13" x14ac:dyDescent="0.25">
      <c r="A84" s="120" t="s">
        <v>41</v>
      </c>
      <c r="B84" s="121" t="s">
        <v>318</v>
      </c>
      <c r="C84" s="122">
        <v>11.766666666666667</v>
      </c>
      <c r="D84" s="122">
        <v>408</v>
      </c>
      <c r="E84" s="122">
        <v>34.674220963172822</v>
      </c>
      <c r="F84" s="122">
        <v>343</v>
      </c>
      <c r="G84" s="122">
        <v>29.150141643059495</v>
      </c>
      <c r="H84" s="122">
        <v>252</v>
      </c>
      <c r="I84" s="122">
        <v>17.252124645892348</v>
      </c>
      <c r="J84" s="122">
        <v>17.422096317280449</v>
      </c>
      <c r="K84" s="122">
        <v>13.682719546742213</v>
      </c>
      <c r="L84" s="122">
        <v>15.46742209631728</v>
      </c>
      <c r="M84" s="123">
        <v>0.84068627450980393</v>
      </c>
    </row>
    <row r="85" spans="1:13" x14ac:dyDescent="0.25">
      <c r="A85" s="120" t="s">
        <v>41</v>
      </c>
      <c r="B85" s="121" t="s">
        <v>319</v>
      </c>
      <c r="C85" s="122">
        <v>12.166666666666666</v>
      </c>
      <c r="D85" s="122">
        <v>330</v>
      </c>
      <c r="E85" s="122">
        <v>27.123287671232891</v>
      </c>
      <c r="F85" s="122">
        <v>298</v>
      </c>
      <c r="G85" s="122">
        <v>24.493150684931518</v>
      </c>
      <c r="H85" s="122">
        <v>217</v>
      </c>
      <c r="I85" s="122">
        <v>11.013698630136986</v>
      </c>
      <c r="J85" s="122">
        <v>16.109589041095891</v>
      </c>
      <c r="K85" s="122">
        <v>11.917808219178083</v>
      </c>
      <c r="L85" s="122">
        <v>12.575342465753426</v>
      </c>
      <c r="M85" s="123">
        <v>0.90303030303030307</v>
      </c>
    </row>
    <row r="86" spans="1:13" x14ac:dyDescent="0.25">
      <c r="A86" s="120" t="s">
        <v>41</v>
      </c>
      <c r="B86" s="121" t="s">
        <v>320</v>
      </c>
      <c r="C86" s="122">
        <v>8.5</v>
      </c>
      <c r="D86" s="122">
        <v>213</v>
      </c>
      <c r="E86" s="122">
        <v>25.058823529411761</v>
      </c>
      <c r="F86" s="122">
        <v>249</v>
      </c>
      <c r="G86" s="122">
        <v>29.294117647058808</v>
      </c>
      <c r="H86" s="122">
        <v>217</v>
      </c>
      <c r="I86" s="122">
        <v>7.7647058823529376</v>
      </c>
      <c r="J86" s="122">
        <v>17.294117647058822</v>
      </c>
      <c r="K86" s="122">
        <v>13.52941176470588</v>
      </c>
      <c r="L86" s="122">
        <v>15.764705882352942</v>
      </c>
      <c r="M86" s="123">
        <v>1.1690140845070423</v>
      </c>
    </row>
    <row r="87" spans="1:13" x14ac:dyDescent="0.25">
      <c r="A87" s="120" t="s">
        <v>41</v>
      </c>
      <c r="B87" s="121" t="s">
        <v>321</v>
      </c>
      <c r="C87" s="122">
        <v>12.166666666666666</v>
      </c>
      <c r="D87" s="122">
        <v>401</v>
      </c>
      <c r="E87" s="122">
        <v>32.958904109589042</v>
      </c>
      <c r="F87" s="122">
        <v>413</v>
      </c>
      <c r="G87" s="122">
        <v>33.945205479452071</v>
      </c>
      <c r="H87" s="122">
        <v>362</v>
      </c>
      <c r="I87" s="122">
        <v>16.93150684931507</v>
      </c>
      <c r="J87" s="122">
        <v>16.027397260273975</v>
      </c>
      <c r="K87" s="122">
        <v>19.643835616438359</v>
      </c>
      <c r="L87" s="122">
        <v>14.301369863013701</v>
      </c>
      <c r="M87" s="123">
        <v>1.0299251870324189</v>
      </c>
    </row>
    <row r="88" spans="1:13" x14ac:dyDescent="0.25">
      <c r="A88" s="120" t="s">
        <v>41</v>
      </c>
      <c r="B88" s="121" t="s">
        <v>322</v>
      </c>
      <c r="C88" s="122">
        <v>9.1</v>
      </c>
      <c r="D88" s="122">
        <v>316</v>
      </c>
      <c r="E88" s="122">
        <v>34.725274725274723</v>
      </c>
      <c r="F88" s="122">
        <v>271</v>
      </c>
      <c r="G88" s="122">
        <v>29.780219780219774</v>
      </c>
      <c r="H88" s="122">
        <v>221</v>
      </c>
      <c r="I88" s="122">
        <v>17.142857142857139</v>
      </c>
      <c r="J88" s="122">
        <v>17.58241758241758</v>
      </c>
      <c r="K88" s="122">
        <v>13.846153846153843</v>
      </c>
      <c r="L88" s="122">
        <v>15.934065934065936</v>
      </c>
      <c r="M88" s="123">
        <v>0.85759493670886078</v>
      </c>
    </row>
    <row r="89" spans="1:13" x14ac:dyDescent="0.25">
      <c r="A89" s="120" t="s">
        <v>41</v>
      </c>
      <c r="B89" s="121" t="s">
        <v>323</v>
      </c>
      <c r="C89" s="122">
        <v>12.166666666666666</v>
      </c>
      <c r="D89" s="122">
        <v>406</v>
      </c>
      <c r="E89" s="122">
        <v>33.369863013698634</v>
      </c>
      <c r="F89" s="122">
        <v>335</v>
      </c>
      <c r="G89" s="122">
        <v>27.534246575342472</v>
      </c>
      <c r="H89" s="122">
        <v>207</v>
      </c>
      <c r="I89" s="122">
        <v>16.273972602739729</v>
      </c>
      <c r="J89" s="122">
        <v>17.095890410958905</v>
      </c>
      <c r="K89" s="122">
        <v>13.890410958904113</v>
      </c>
      <c r="L89" s="122">
        <v>13.643835616438357</v>
      </c>
      <c r="M89" s="123">
        <v>0.82512315270935965</v>
      </c>
    </row>
    <row r="90" spans="1:13" x14ac:dyDescent="0.25">
      <c r="A90" s="120" t="s">
        <v>41</v>
      </c>
      <c r="B90" s="121" t="s">
        <v>324</v>
      </c>
      <c r="C90" s="122">
        <v>3</v>
      </c>
      <c r="D90" s="122">
        <v>109</v>
      </c>
      <c r="E90" s="122">
        <v>36.333333333333329</v>
      </c>
      <c r="F90" s="122">
        <v>91</v>
      </c>
      <c r="G90" s="122">
        <v>30.333333333333332</v>
      </c>
      <c r="H90" s="122">
        <v>226</v>
      </c>
      <c r="I90" s="122">
        <v>16.333333333333336</v>
      </c>
      <c r="J90" s="122">
        <v>20</v>
      </c>
      <c r="K90" s="122">
        <v>14.66666666666667</v>
      </c>
      <c r="L90" s="122">
        <v>15.666666666666666</v>
      </c>
      <c r="M90" s="123">
        <v>0.83486238532110091</v>
      </c>
    </row>
    <row r="91" spans="1:13" x14ac:dyDescent="0.25">
      <c r="A91" s="120" t="s">
        <v>41</v>
      </c>
      <c r="B91" s="121" t="s">
        <v>325</v>
      </c>
      <c r="C91" s="122">
        <v>12.166666666666666</v>
      </c>
      <c r="D91" s="122">
        <v>417</v>
      </c>
      <c r="E91" s="122">
        <v>34.273972602739725</v>
      </c>
      <c r="F91" s="122">
        <v>458</v>
      </c>
      <c r="G91" s="122">
        <v>37.643835616438359</v>
      </c>
      <c r="H91" s="122">
        <v>115</v>
      </c>
      <c r="I91" s="122">
        <v>16.602739726027405</v>
      </c>
      <c r="J91" s="122">
        <v>17.671232876712331</v>
      </c>
      <c r="K91" s="122">
        <v>22.191780821917813</v>
      </c>
      <c r="L91" s="122">
        <v>15.452054794520549</v>
      </c>
      <c r="M91" s="123">
        <v>1.0983213429256595</v>
      </c>
    </row>
    <row r="92" spans="1:13" x14ac:dyDescent="0.25">
      <c r="A92" s="120" t="s">
        <v>41</v>
      </c>
      <c r="B92" s="121" t="s">
        <v>326</v>
      </c>
      <c r="C92" s="122">
        <v>12.166666666666666</v>
      </c>
      <c r="D92" s="122">
        <v>421</v>
      </c>
      <c r="E92" s="122">
        <v>34.602739726027394</v>
      </c>
      <c r="F92" s="122">
        <v>355</v>
      </c>
      <c r="G92" s="122">
        <v>29.178082191780824</v>
      </c>
      <c r="H92" s="122">
        <v>425</v>
      </c>
      <c r="I92" s="122">
        <v>17.671232876712331</v>
      </c>
      <c r="J92" s="122">
        <v>16.93150684931507</v>
      </c>
      <c r="K92" s="122">
        <v>12.246575342465755</v>
      </c>
      <c r="L92" s="122">
        <v>16.93150684931507</v>
      </c>
      <c r="M92" s="123">
        <v>0.84323040380047509</v>
      </c>
    </row>
    <row r="93" spans="1:13" x14ac:dyDescent="0.25">
      <c r="A93" s="120" t="s">
        <v>41</v>
      </c>
      <c r="B93" s="121" t="s">
        <v>327</v>
      </c>
      <c r="C93" s="122">
        <v>12.166666666666666</v>
      </c>
      <c r="D93" s="122">
        <v>419</v>
      </c>
      <c r="E93" s="122">
        <v>34.438356164383563</v>
      </c>
      <c r="F93" s="122">
        <v>327</v>
      </c>
      <c r="G93" s="122">
        <v>26.876712328767123</v>
      </c>
      <c r="H93" s="122">
        <v>196</v>
      </c>
      <c r="I93" s="122">
        <v>17.506849315068497</v>
      </c>
      <c r="J93" s="122">
        <v>16.93150684931507</v>
      </c>
      <c r="K93" s="122">
        <v>13.890410958904113</v>
      </c>
      <c r="L93" s="122">
        <v>12.986301369863018</v>
      </c>
      <c r="M93" s="123">
        <v>0.78042959427207637</v>
      </c>
    </row>
    <row r="94" spans="1:13" x14ac:dyDescent="0.25">
      <c r="A94" s="120" t="s">
        <v>41</v>
      </c>
      <c r="B94" s="121" t="s">
        <v>328</v>
      </c>
      <c r="C94" s="122">
        <v>12.166666666666666</v>
      </c>
      <c r="D94" s="122">
        <v>306</v>
      </c>
      <c r="E94" s="122">
        <v>25.150684931506852</v>
      </c>
      <c r="F94" s="122">
        <v>303</v>
      </c>
      <c r="G94" s="122">
        <v>24.904109589041102</v>
      </c>
      <c r="H94" s="122">
        <v>148</v>
      </c>
      <c r="I94" s="122">
        <v>12.493150684931509</v>
      </c>
      <c r="J94" s="122">
        <v>12.657534246575345</v>
      </c>
      <c r="K94" s="122">
        <v>12.657534246575343</v>
      </c>
      <c r="L94" s="122">
        <v>12.246575342465757</v>
      </c>
      <c r="M94" s="123">
        <v>0.99019607843137258</v>
      </c>
    </row>
    <row r="95" spans="1:13" x14ac:dyDescent="0.25">
      <c r="A95" s="120" t="s">
        <v>41</v>
      </c>
      <c r="B95" s="121" t="s">
        <v>329</v>
      </c>
      <c r="C95" s="122">
        <v>11.466666666666667</v>
      </c>
      <c r="D95" s="122">
        <v>290</v>
      </c>
      <c r="E95" s="122">
        <v>25.290697674418606</v>
      </c>
      <c r="F95" s="122">
        <v>243</v>
      </c>
      <c r="G95" s="122">
        <v>21.191860465116289</v>
      </c>
      <c r="H95" s="122">
        <v>152</v>
      </c>
      <c r="I95" s="122">
        <v>13.430232558139535</v>
      </c>
      <c r="J95" s="122">
        <v>11.860465116279071</v>
      </c>
      <c r="K95" s="122">
        <v>9.2441860465116257</v>
      </c>
      <c r="L95" s="122">
        <v>11.947674418604651</v>
      </c>
      <c r="M95" s="123">
        <v>0.83793103448275863</v>
      </c>
    </row>
    <row r="96" spans="1:13" x14ac:dyDescent="0.25">
      <c r="A96" s="120" t="s">
        <v>41</v>
      </c>
      <c r="B96" s="121" t="s">
        <v>330</v>
      </c>
      <c r="C96" s="122">
        <v>12.166666666666666</v>
      </c>
      <c r="D96" s="122">
        <v>341</v>
      </c>
      <c r="E96" s="122">
        <v>28.027397260273979</v>
      </c>
      <c r="F96" s="122">
        <v>342</v>
      </c>
      <c r="G96" s="122">
        <v>28.109589041095891</v>
      </c>
      <c r="H96" s="122">
        <v>194</v>
      </c>
      <c r="I96" s="122">
        <v>11.095890410958907</v>
      </c>
      <c r="J96" s="122">
        <v>16.93150684931507</v>
      </c>
      <c r="K96" s="122">
        <v>14.630136986301373</v>
      </c>
      <c r="L96" s="122">
        <v>13.479452054794521</v>
      </c>
      <c r="M96" s="123">
        <v>1.0029325513196481</v>
      </c>
    </row>
    <row r="97" spans="1:13" x14ac:dyDescent="0.25">
      <c r="A97" s="120" t="s">
        <v>41</v>
      </c>
      <c r="B97" s="121" t="s">
        <v>331</v>
      </c>
      <c r="C97" s="122">
        <v>9.1</v>
      </c>
      <c r="D97" s="122">
        <v>373</v>
      </c>
      <c r="E97" s="122">
        <v>40.989010989010993</v>
      </c>
      <c r="F97" s="122">
        <v>300</v>
      </c>
      <c r="G97" s="122">
        <v>32.967032967032964</v>
      </c>
      <c r="H97" s="122">
        <v>197</v>
      </c>
      <c r="I97" s="122">
        <v>22.527472527472526</v>
      </c>
      <c r="J97" s="122">
        <v>18.461538461538463</v>
      </c>
      <c r="K97" s="122">
        <v>18.791208791208785</v>
      </c>
      <c r="L97" s="122">
        <v>14.175824175824177</v>
      </c>
      <c r="M97" s="123">
        <v>0.80428954423592491</v>
      </c>
    </row>
    <row r="98" spans="1:13" x14ac:dyDescent="0.25">
      <c r="A98" s="120" t="s">
        <v>41</v>
      </c>
      <c r="B98" s="121" t="s">
        <v>332</v>
      </c>
      <c r="C98" s="122">
        <v>12.166666666666666</v>
      </c>
      <c r="D98" s="122">
        <v>393</v>
      </c>
      <c r="E98" s="122">
        <v>32.301369863013704</v>
      </c>
      <c r="F98" s="122">
        <v>344</v>
      </c>
      <c r="G98" s="122">
        <v>28.273972602739732</v>
      </c>
      <c r="H98" s="122">
        <v>196</v>
      </c>
      <c r="I98" s="122">
        <v>15.534246575342467</v>
      </c>
      <c r="J98" s="122">
        <v>16.767123287671232</v>
      </c>
      <c r="K98" s="122">
        <v>15.534246575342465</v>
      </c>
      <c r="L98" s="122">
        <v>12.739726027397262</v>
      </c>
      <c r="M98" s="123">
        <v>0.87531806615776087</v>
      </c>
    </row>
    <row r="99" spans="1:13" x14ac:dyDescent="0.25">
      <c r="A99" s="120" t="s">
        <v>41</v>
      </c>
      <c r="B99" s="121" t="s">
        <v>333</v>
      </c>
      <c r="C99" s="122">
        <v>9.4</v>
      </c>
      <c r="D99" s="122">
        <v>321</v>
      </c>
      <c r="E99" s="122">
        <v>34.148936170212764</v>
      </c>
      <c r="F99" s="122">
        <v>272</v>
      </c>
      <c r="G99" s="122">
        <v>28.936170212765955</v>
      </c>
      <c r="H99" s="122">
        <v>266</v>
      </c>
      <c r="I99" s="122">
        <v>16.808510638297872</v>
      </c>
      <c r="J99" s="122">
        <v>17.340425531914896</v>
      </c>
      <c r="K99" s="122">
        <v>12.659574468085106</v>
      </c>
      <c r="L99" s="122">
        <v>16.276595744680851</v>
      </c>
      <c r="M99" s="123">
        <v>0.84735202492211836</v>
      </c>
    </row>
    <row r="100" spans="1:13" x14ac:dyDescent="0.25">
      <c r="A100" s="120" t="s">
        <v>41</v>
      </c>
      <c r="B100" s="121" t="s">
        <v>334</v>
      </c>
      <c r="C100" s="122">
        <v>12.166666666666666</v>
      </c>
      <c r="D100" s="122">
        <v>379</v>
      </c>
      <c r="E100" s="122">
        <v>31.150684931506859</v>
      </c>
      <c r="F100" s="122">
        <v>375</v>
      </c>
      <c r="G100" s="122">
        <v>30.821917808219197</v>
      </c>
      <c r="H100" s="122">
        <v>211</v>
      </c>
      <c r="I100" s="122">
        <v>14.136986301369861</v>
      </c>
      <c r="J100" s="122">
        <v>17.013698630136989</v>
      </c>
      <c r="K100" s="122">
        <v>14.794520547945204</v>
      </c>
      <c r="L100" s="122">
        <v>16.027397260273972</v>
      </c>
      <c r="M100" s="123">
        <v>0.98944591029023743</v>
      </c>
    </row>
    <row r="101" spans="1:13" x14ac:dyDescent="0.25">
      <c r="A101" s="120" t="s">
        <v>41</v>
      </c>
      <c r="B101" s="121" t="s">
        <v>335</v>
      </c>
      <c r="C101" s="122">
        <v>12.166666666666666</v>
      </c>
      <c r="D101" s="122">
        <v>443</v>
      </c>
      <c r="E101" s="122">
        <v>36.410958904109592</v>
      </c>
      <c r="F101" s="122">
        <v>339</v>
      </c>
      <c r="G101" s="122">
        <v>27.863013698630144</v>
      </c>
      <c r="H101" s="122">
        <v>279</v>
      </c>
      <c r="I101" s="122">
        <v>16.767123287671236</v>
      </c>
      <c r="J101" s="122">
        <v>19.643835616438356</v>
      </c>
      <c r="K101" s="122">
        <v>11.095890410958905</v>
      </c>
      <c r="L101" s="122">
        <v>16.767123287671236</v>
      </c>
      <c r="M101" s="123">
        <v>0.76523702031602714</v>
      </c>
    </row>
    <row r="102" spans="1:13" x14ac:dyDescent="0.25">
      <c r="A102" s="120" t="s">
        <v>41</v>
      </c>
      <c r="B102" s="121" t="s">
        <v>336</v>
      </c>
      <c r="C102" s="122">
        <v>9.1</v>
      </c>
      <c r="D102" s="122">
        <v>318</v>
      </c>
      <c r="E102" s="122">
        <v>34.945054945054927</v>
      </c>
      <c r="F102" s="122">
        <v>244</v>
      </c>
      <c r="G102" s="122">
        <v>26.81318681318681</v>
      </c>
      <c r="H102" s="122">
        <v>241</v>
      </c>
      <c r="I102" s="122">
        <v>17.362637362637361</v>
      </c>
      <c r="J102" s="122">
        <v>17.582417582417584</v>
      </c>
      <c r="K102" s="122">
        <v>12.857142857142859</v>
      </c>
      <c r="L102" s="122">
        <v>13.956043956043958</v>
      </c>
      <c r="M102" s="123">
        <v>0.76729559748427678</v>
      </c>
    </row>
    <row r="103" spans="1:13" x14ac:dyDescent="0.25">
      <c r="A103" s="120" t="s">
        <v>41</v>
      </c>
      <c r="B103" s="121" t="s">
        <v>337</v>
      </c>
      <c r="C103" s="122">
        <v>12.166666666666666</v>
      </c>
      <c r="D103" s="122">
        <v>384</v>
      </c>
      <c r="E103" s="122">
        <v>31.561643835616447</v>
      </c>
      <c r="F103" s="122">
        <v>428</v>
      </c>
      <c r="G103" s="122">
        <v>35.178082191780831</v>
      </c>
      <c r="H103" s="122">
        <v>208</v>
      </c>
      <c r="I103" s="122">
        <v>13.561643835616438</v>
      </c>
      <c r="J103" s="122">
        <v>18.000000000000007</v>
      </c>
      <c r="K103" s="122">
        <v>19.068493150684933</v>
      </c>
      <c r="L103" s="122">
        <v>16.109589041095894</v>
      </c>
      <c r="M103" s="123">
        <v>1.1145833333333333</v>
      </c>
    </row>
    <row r="104" spans="1:13" x14ac:dyDescent="0.25">
      <c r="A104" s="120" t="s">
        <v>41</v>
      </c>
      <c r="B104" s="121" t="s">
        <v>338</v>
      </c>
      <c r="C104" s="122">
        <v>12.166666666666666</v>
      </c>
      <c r="D104" s="122">
        <v>399</v>
      </c>
      <c r="E104" s="122">
        <v>32.794520547945211</v>
      </c>
      <c r="F104" s="122">
        <v>321</v>
      </c>
      <c r="G104" s="122">
        <v>26.383561643835623</v>
      </c>
      <c r="H104" s="122">
        <v>258</v>
      </c>
      <c r="I104" s="122">
        <v>15.945205479452055</v>
      </c>
      <c r="J104" s="122">
        <v>16.849315068493151</v>
      </c>
      <c r="K104" s="122">
        <v>13.15068493150685</v>
      </c>
      <c r="L104" s="122">
        <v>13.232876712328771</v>
      </c>
      <c r="M104" s="123">
        <v>0.80451127819548873</v>
      </c>
    </row>
    <row r="105" spans="1:13" x14ac:dyDescent="0.25">
      <c r="A105" s="120" t="s">
        <v>41</v>
      </c>
      <c r="B105" s="121" t="s">
        <v>339</v>
      </c>
      <c r="C105" s="122">
        <v>9.1</v>
      </c>
      <c r="D105" s="122">
        <v>326</v>
      </c>
      <c r="E105" s="122">
        <v>35.824175824175818</v>
      </c>
      <c r="F105" s="122">
        <v>342</v>
      </c>
      <c r="G105" s="122">
        <v>37.582417582417577</v>
      </c>
      <c r="H105" s="122">
        <v>233</v>
      </c>
      <c r="I105" s="122">
        <v>17.69230769230769</v>
      </c>
      <c r="J105" s="122">
        <v>18.131868131868135</v>
      </c>
      <c r="K105" s="122">
        <v>17.58241758241758</v>
      </c>
      <c r="L105" s="122">
        <v>20</v>
      </c>
      <c r="M105" s="123">
        <v>1.0490797546012269</v>
      </c>
    </row>
    <row r="106" spans="1:13" x14ac:dyDescent="0.25">
      <c r="A106" s="120" t="s">
        <v>41</v>
      </c>
      <c r="B106" s="121" t="s">
        <v>340</v>
      </c>
      <c r="C106" s="122">
        <v>3</v>
      </c>
      <c r="D106" s="122">
        <v>105</v>
      </c>
      <c r="E106" s="122">
        <v>34.999999999999993</v>
      </c>
      <c r="F106" s="122">
        <v>81</v>
      </c>
      <c r="G106" s="122">
        <v>27</v>
      </c>
      <c r="H106" s="122">
        <v>279</v>
      </c>
      <c r="I106" s="122">
        <v>13.666666666666668</v>
      </c>
      <c r="J106" s="122">
        <v>21.333333333333336</v>
      </c>
      <c r="K106" s="122">
        <v>6.3333333333333321</v>
      </c>
      <c r="L106" s="122">
        <v>20.666666666666664</v>
      </c>
      <c r="M106" s="123">
        <v>0.77142857142857146</v>
      </c>
    </row>
    <row r="107" spans="1:13" x14ac:dyDescent="0.25">
      <c r="A107" s="120" t="s">
        <v>41</v>
      </c>
      <c r="B107" s="121" t="s">
        <v>341</v>
      </c>
      <c r="C107" s="122">
        <v>12.166666666666666</v>
      </c>
      <c r="D107" s="122">
        <v>453</v>
      </c>
      <c r="E107" s="122">
        <v>37.232876712328775</v>
      </c>
      <c r="F107" s="122">
        <v>434</v>
      </c>
      <c r="G107" s="122">
        <v>35.671232876712331</v>
      </c>
      <c r="H107" s="122">
        <v>241</v>
      </c>
      <c r="I107" s="122">
        <v>18.986301369863011</v>
      </c>
      <c r="J107" s="122">
        <v>18.246575342465754</v>
      </c>
      <c r="K107" s="122">
        <v>19.315068493150687</v>
      </c>
      <c r="L107" s="122">
        <v>16.356164383561644</v>
      </c>
      <c r="M107" s="123">
        <v>0.95805739514348787</v>
      </c>
    </row>
    <row r="108" spans="1:13" x14ac:dyDescent="0.25">
      <c r="A108" s="120" t="s">
        <v>41</v>
      </c>
      <c r="B108" s="121" t="s">
        <v>342</v>
      </c>
      <c r="C108" s="122">
        <v>12.166666666666666</v>
      </c>
      <c r="D108" s="122">
        <v>351</v>
      </c>
      <c r="E108" s="122">
        <v>28.849315068493159</v>
      </c>
      <c r="F108" s="122">
        <v>256</v>
      </c>
      <c r="G108" s="122">
        <v>21.041095890410961</v>
      </c>
      <c r="H108" s="122">
        <v>234</v>
      </c>
      <c r="I108" s="122">
        <v>15.452054794520549</v>
      </c>
      <c r="J108" s="122">
        <v>13.3972602739726</v>
      </c>
      <c r="K108" s="122">
        <v>11.178082191780824</v>
      </c>
      <c r="L108" s="122">
        <v>9.8630136986301391</v>
      </c>
      <c r="M108" s="123">
        <v>0.72934472934472938</v>
      </c>
    </row>
    <row r="109" spans="1:13" x14ac:dyDescent="0.25">
      <c r="A109" s="120" t="s">
        <v>41</v>
      </c>
      <c r="B109" s="121" t="s">
        <v>343</v>
      </c>
      <c r="C109" s="122">
        <v>10.466666666666667</v>
      </c>
      <c r="D109" s="122">
        <v>371</v>
      </c>
      <c r="E109" s="122">
        <v>35.445859872611472</v>
      </c>
      <c r="F109" s="122">
        <v>380</v>
      </c>
      <c r="G109" s="122">
        <v>36.305732484076437</v>
      </c>
      <c r="H109" s="122">
        <v>323</v>
      </c>
      <c r="I109" s="122">
        <v>18.248407643312099</v>
      </c>
      <c r="J109" s="122">
        <v>17.197452229299362</v>
      </c>
      <c r="K109" s="122">
        <v>22.070063694267517</v>
      </c>
      <c r="L109" s="122">
        <v>14.235668789808919</v>
      </c>
      <c r="M109" s="123">
        <v>1.0242587601078168</v>
      </c>
    </row>
    <row r="110" spans="1:13" x14ac:dyDescent="0.25">
      <c r="A110" s="120" t="s">
        <v>41</v>
      </c>
      <c r="B110" s="121" t="s">
        <v>344</v>
      </c>
      <c r="C110" s="122">
        <v>12.166666666666666</v>
      </c>
      <c r="D110" s="122">
        <v>433</v>
      </c>
      <c r="E110" s="122">
        <v>35.589041095890416</v>
      </c>
      <c r="F110" s="122">
        <v>408</v>
      </c>
      <c r="G110" s="122">
        <v>33.534246575342479</v>
      </c>
      <c r="H110" s="122">
        <v>167</v>
      </c>
      <c r="I110" s="122">
        <v>18.328767123287676</v>
      </c>
      <c r="J110" s="122">
        <v>17.260273972602743</v>
      </c>
      <c r="K110" s="122">
        <v>19.561643835616444</v>
      </c>
      <c r="L110" s="122">
        <v>13.972602739726028</v>
      </c>
      <c r="M110" s="123">
        <v>0.94226327944572752</v>
      </c>
    </row>
    <row r="111" spans="1:13" x14ac:dyDescent="0.25">
      <c r="A111" s="120" t="s">
        <v>41</v>
      </c>
      <c r="B111" s="121" t="s">
        <v>345</v>
      </c>
      <c r="C111" s="122">
        <v>11.766666666666667</v>
      </c>
      <c r="D111" s="122">
        <v>146</v>
      </c>
      <c r="E111" s="122">
        <v>12.407932011331443</v>
      </c>
      <c r="F111" s="122">
        <v>149</v>
      </c>
      <c r="G111" s="122">
        <v>12.662889518413595</v>
      </c>
      <c r="H111" s="122">
        <v>99</v>
      </c>
      <c r="I111" s="122">
        <v>2.0396600566572234</v>
      </c>
      <c r="J111" s="122">
        <v>10.368271954674222</v>
      </c>
      <c r="K111" s="122">
        <v>5.3541076487252113</v>
      </c>
      <c r="L111" s="122">
        <v>7.3087818696883859</v>
      </c>
      <c r="M111" s="123">
        <v>1.0205479452054795</v>
      </c>
    </row>
    <row r="112" spans="1:13" x14ac:dyDescent="0.25">
      <c r="A112" s="120" t="s">
        <v>41</v>
      </c>
      <c r="B112" s="121" t="s">
        <v>346</v>
      </c>
      <c r="C112" s="122">
        <v>9.1</v>
      </c>
      <c r="D112" s="122">
        <v>245</v>
      </c>
      <c r="E112" s="122">
        <v>26.923076923076913</v>
      </c>
      <c r="F112" s="122">
        <v>248</v>
      </c>
      <c r="G112" s="122">
        <v>27.252747252747245</v>
      </c>
      <c r="H112" s="122">
        <v>254</v>
      </c>
      <c r="I112" s="122">
        <v>9.6703296703296697</v>
      </c>
      <c r="J112" s="122">
        <v>17.252747252747252</v>
      </c>
      <c r="K112" s="122">
        <v>11.318681318681319</v>
      </c>
      <c r="L112" s="122">
        <v>15.934065934065933</v>
      </c>
      <c r="M112" s="123">
        <v>1.0122448979591836</v>
      </c>
    </row>
    <row r="113" spans="1:13" x14ac:dyDescent="0.25">
      <c r="A113" s="120" t="s">
        <v>41</v>
      </c>
      <c r="B113" s="121" t="s">
        <v>347</v>
      </c>
      <c r="C113" s="122">
        <v>9.1</v>
      </c>
      <c r="D113" s="122">
        <v>24</v>
      </c>
      <c r="E113" s="122">
        <v>2.6373626373626378</v>
      </c>
      <c r="F113" s="122">
        <v>52</v>
      </c>
      <c r="G113" s="122">
        <v>5.7142857142857144</v>
      </c>
      <c r="H113" s="122">
        <v>97</v>
      </c>
      <c r="I113" s="122">
        <v>2.6373626373626378</v>
      </c>
      <c r="J113" s="122"/>
      <c r="K113" s="122">
        <v>5.7142857142857144</v>
      </c>
      <c r="L113" s="122"/>
      <c r="M113" s="123">
        <v>2.1666666666666665</v>
      </c>
    </row>
    <row r="114" spans="1:13" x14ac:dyDescent="0.25">
      <c r="A114" s="120" t="s">
        <v>41</v>
      </c>
      <c r="B114" s="121" t="s">
        <v>348</v>
      </c>
      <c r="C114" s="122">
        <v>12.166666666666666</v>
      </c>
      <c r="D114" s="122">
        <v>405</v>
      </c>
      <c r="E114" s="122">
        <v>33.287671232876718</v>
      </c>
      <c r="F114" s="122">
        <v>357</v>
      </c>
      <c r="G114" s="122">
        <v>29.342465753424669</v>
      </c>
      <c r="H114" s="122">
        <v>202</v>
      </c>
      <c r="I114" s="122">
        <v>16.109589041095894</v>
      </c>
      <c r="J114" s="122">
        <v>17.17808219178082</v>
      </c>
      <c r="K114" s="122">
        <v>13.972602739726028</v>
      </c>
      <c r="L114" s="122">
        <v>15.36986301369863</v>
      </c>
      <c r="M114" s="123">
        <v>0.88148148148148153</v>
      </c>
    </row>
    <row r="115" spans="1:13" x14ac:dyDescent="0.25">
      <c r="A115" s="120" t="s">
        <v>41</v>
      </c>
      <c r="B115" s="121" t="s">
        <v>349</v>
      </c>
      <c r="C115" s="122">
        <v>12.166666666666666</v>
      </c>
      <c r="D115" s="122">
        <v>352</v>
      </c>
      <c r="E115" s="122">
        <v>28.931506849315078</v>
      </c>
      <c r="F115" s="122">
        <v>324</v>
      </c>
      <c r="G115" s="122">
        <v>26.630136986301377</v>
      </c>
      <c r="H115" s="122">
        <v>172</v>
      </c>
      <c r="I115" s="122">
        <v>11.917808219178085</v>
      </c>
      <c r="J115" s="122">
        <v>17.013698630136989</v>
      </c>
      <c r="K115" s="122">
        <v>12.000000000000002</v>
      </c>
      <c r="L115" s="122">
        <v>14.63013698630137</v>
      </c>
      <c r="M115" s="123">
        <v>0.92045454545454541</v>
      </c>
    </row>
    <row r="116" spans="1:13" x14ac:dyDescent="0.25">
      <c r="A116" s="120" t="s">
        <v>41</v>
      </c>
      <c r="B116" s="121" t="s">
        <v>350</v>
      </c>
      <c r="C116" s="122">
        <v>8.1</v>
      </c>
      <c r="D116" s="122">
        <v>172</v>
      </c>
      <c r="E116" s="122">
        <v>21.234567901234573</v>
      </c>
      <c r="F116" s="122">
        <v>278</v>
      </c>
      <c r="G116" s="122">
        <v>34.320987654320994</v>
      </c>
      <c r="H116" s="122">
        <v>228</v>
      </c>
      <c r="I116" s="122">
        <v>6.0493827160493847</v>
      </c>
      <c r="J116" s="122">
        <v>15.185185185185187</v>
      </c>
      <c r="K116" s="122">
        <v>19.259259259259267</v>
      </c>
      <c r="L116" s="122">
        <v>15.061728395061728</v>
      </c>
      <c r="M116" s="123">
        <v>1.6162790697674418</v>
      </c>
    </row>
    <row r="117" spans="1:13" x14ac:dyDescent="0.25">
      <c r="A117" s="120" t="s">
        <v>41</v>
      </c>
      <c r="B117" s="121" t="s">
        <v>351</v>
      </c>
      <c r="C117" s="122">
        <v>9.1</v>
      </c>
      <c r="D117" s="122">
        <v>243</v>
      </c>
      <c r="E117" s="122">
        <v>26.70329670329669</v>
      </c>
      <c r="F117" s="122">
        <v>278</v>
      </c>
      <c r="G117" s="122">
        <v>30.54945054945054</v>
      </c>
      <c r="H117" s="122">
        <v>248</v>
      </c>
      <c r="I117" s="122">
        <v>10.439560439560436</v>
      </c>
      <c r="J117" s="122">
        <v>16.263736263736263</v>
      </c>
      <c r="K117" s="122">
        <v>16.81318681318681</v>
      </c>
      <c r="L117" s="122">
        <v>13.736263736263739</v>
      </c>
      <c r="M117" s="123">
        <v>1.1440329218106995</v>
      </c>
    </row>
    <row r="118" spans="1:13" x14ac:dyDescent="0.25">
      <c r="A118" s="120" t="s">
        <v>41</v>
      </c>
      <c r="B118" s="121" t="s">
        <v>352</v>
      </c>
      <c r="C118" s="122">
        <v>12.166666666666666</v>
      </c>
      <c r="D118" s="122">
        <v>297</v>
      </c>
      <c r="E118" s="122">
        <v>24.410958904109602</v>
      </c>
      <c r="F118" s="122">
        <v>236</v>
      </c>
      <c r="G118" s="122">
        <v>19.397260273972606</v>
      </c>
      <c r="H118" s="122">
        <v>212</v>
      </c>
      <c r="I118" s="122">
        <v>9.1232876712328785</v>
      </c>
      <c r="J118" s="122">
        <v>15.287671232876715</v>
      </c>
      <c r="K118" s="122">
        <v>11.260273972602739</v>
      </c>
      <c r="L118" s="122">
        <v>8.1369863013698644</v>
      </c>
      <c r="M118" s="123">
        <v>0.79461279461279466</v>
      </c>
    </row>
    <row r="119" spans="1:13" x14ac:dyDescent="0.25">
      <c r="A119" s="120" t="s">
        <v>41</v>
      </c>
      <c r="B119" s="121" t="s">
        <v>353</v>
      </c>
      <c r="C119" s="122">
        <v>12.166666666666666</v>
      </c>
      <c r="D119" s="122">
        <v>308</v>
      </c>
      <c r="E119" s="122">
        <v>25.315068493150694</v>
      </c>
      <c r="F119" s="122">
        <v>330</v>
      </c>
      <c r="G119" s="122">
        <v>27.123287671232884</v>
      </c>
      <c r="H119" s="122">
        <v>322</v>
      </c>
      <c r="I119" s="122">
        <v>9.9452054794520581</v>
      </c>
      <c r="J119" s="122">
        <v>15.36986301369863</v>
      </c>
      <c r="K119" s="122">
        <v>13.726027397260276</v>
      </c>
      <c r="L119" s="122">
        <v>13.397260273972602</v>
      </c>
      <c r="M119" s="123">
        <v>1.0714285714285714</v>
      </c>
    </row>
    <row r="120" spans="1:13" x14ac:dyDescent="0.25">
      <c r="A120" s="120" t="s">
        <v>41</v>
      </c>
      <c r="B120" s="121" t="s">
        <v>354</v>
      </c>
      <c r="C120" s="122">
        <v>12.166666666666666</v>
      </c>
      <c r="D120" s="122">
        <v>277</v>
      </c>
      <c r="E120" s="122">
        <v>22.767123287671239</v>
      </c>
      <c r="F120" s="122">
        <v>172</v>
      </c>
      <c r="G120" s="122">
        <v>14.136986301369866</v>
      </c>
      <c r="H120" s="122">
        <v>206</v>
      </c>
      <c r="I120" s="122">
        <v>10.027397260273972</v>
      </c>
      <c r="J120" s="122">
        <v>12.739726027397261</v>
      </c>
      <c r="K120" s="122">
        <v>2.1369863013698636</v>
      </c>
      <c r="L120" s="122">
        <v>12</v>
      </c>
      <c r="M120" s="123">
        <v>0.62093862815884482</v>
      </c>
    </row>
    <row r="121" spans="1:13" x14ac:dyDescent="0.25">
      <c r="A121" s="124" t="s">
        <v>28</v>
      </c>
      <c r="B121" s="124"/>
      <c r="C121" s="125"/>
      <c r="D121" s="125"/>
      <c r="E121" s="125">
        <v>31.27445517763331</v>
      </c>
      <c r="F121" s="125"/>
      <c r="G121" s="125">
        <v>28.264965758516773</v>
      </c>
      <c r="H121" s="125"/>
      <c r="I121" s="125">
        <v>14.985345133877903</v>
      </c>
      <c r="J121" s="125">
        <v>16.569956768647746</v>
      </c>
      <c r="K121" s="125">
        <v>14.267297624095823</v>
      </c>
      <c r="L121" s="125">
        <v>14.239007240186828</v>
      </c>
      <c r="M121" s="125"/>
    </row>
    <row r="122" spans="1:13" x14ac:dyDescent="0.25">
      <c r="A122" s="126" t="s">
        <v>74</v>
      </c>
      <c r="B122" s="126"/>
      <c r="C122" s="127"/>
      <c r="D122" s="127">
        <v>19816</v>
      </c>
      <c r="E122" s="127"/>
      <c r="F122" s="127">
        <v>17949</v>
      </c>
      <c r="G122" s="127"/>
      <c r="H122" s="127">
        <v>13221</v>
      </c>
      <c r="I122" s="127"/>
      <c r="J122" s="127"/>
      <c r="K122" s="127"/>
      <c r="L122" s="127"/>
      <c r="M122" s="128">
        <v>0.90578320549051272</v>
      </c>
    </row>
    <row r="123" spans="1:13" x14ac:dyDescent="0.25">
      <c r="A123" s="120" t="s">
        <v>75</v>
      </c>
      <c r="B123" s="121" t="s">
        <v>355</v>
      </c>
      <c r="C123" s="122">
        <v>12.166666666666666</v>
      </c>
      <c r="D123" s="122">
        <v>528</v>
      </c>
      <c r="E123" s="122">
        <v>43.39726027397262</v>
      </c>
      <c r="F123" s="122">
        <v>454</v>
      </c>
      <c r="G123" s="122">
        <v>37.315068493150676</v>
      </c>
      <c r="H123" s="122">
        <v>587</v>
      </c>
      <c r="I123" s="122">
        <v>26.054794520547947</v>
      </c>
      <c r="J123" s="122">
        <v>17.342465753424658</v>
      </c>
      <c r="K123" s="122">
        <v>21.452054794520556</v>
      </c>
      <c r="L123" s="122">
        <v>15.863013698630137</v>
      </c>
      <c r="M123" s="123">
        <v>0.85984848484848486</v>
      </c>
    </row>
    <row r="124" spans="1:13" x14ac:dyDescent="0.25">
      <c r="A124" s="120" t="s">
        <v>75</v>
      </c>
      <c r="B124" s="121" t="s">
        <v>356</v>
      </c>
      <c r="C124" s="122">
        <v>6.0333333333333332</v>
      </c>
      <c r="D124" s="122">
        <v>310</v>
      </c>
      <c r="E124" s="122">
        <v>51.381215469613238</v>
      </c>
      <c r="F124" s="122">
        <v>226</v>
      </c>
      <c r="G124" s="122">
        <v>37.458563535911587</v>
      </c>
      <c r="H124" s="122">
        <v>841</v>
      </c>
      <c r="I124" s="122">
        <v>29.834254143646419</v>
      </c>
      <c r="J124" s="122">
        <v>21.546961325966848</v>
      </c>
      <c r="K124" s="122">
        <v>16.740331491712706</v>
      </c>
      <c r="L124" s="122">
        <v>20.718232044198892</v>
      </c>
      <c r="M124" s="123">
        <v>0.7290322580645161</v>
      </c>
    </row>
    <row r="125" spans="1:13" x14ac:dyDescent="0.25">
      <c r="A125" s="120" t="s">
        <v>75</v>
      </c>
      <c r="B125" s="121" t="s">
        <v>357</v>
      </c>
      <c r="C125" s="122">
        <v>9.0333333333333332</v>
      </c>
      <c r="D125" s="122">
        <v>311</v>
      </c>
      <c r="E125" s="122">
        <v>34.428044280442805</v>
      </c>
      <c r="F125" s="122">
        <v>177</v>
      </c>
      <c r="G125" s="122">
        <v>19.594095940959409</v>
      </c>
      <c r="H125" s="122">
        <v>570</v>
      </c>
      <c r="I125" s="122">
        <v>18.708487084870864</v>
      </c>
      <c r="J125" s="122">
        <v>15.719557195571959</v>
      </c>
      <c r="K125" s="122">
        <v>6.3099630996309974</v>
      </c>
      <c r="L125" s="122">
        <v>13.284132841328415</v>
      </c>
      <c r="M125" s="123">
        <v>0.56913183279742763</v>
      </c>
    </row>
    <row r="126" spans="1:13" x14ac:dyDescent="0.25">
      <c r="A126" s="120" t="s">
        <v>75</v>
      </c>
      <c r="B126" s="121" t="s">
        <v>358</v>
      </c>
      <c r="C126" s="122">
        <v>12.166666666666666</v>
      </c>
      <c r="D126" s="122">
        <v>491</v>
      </c>
      <c r="E126" s="122">
        <v>40.356164383561655</v>
      </c>
      <c r="F126" s="122">
        <v>435</v>
      </c>
      <c r="G126" s="122">
        <v>35.753424657534246</v>
      </c>
      <c r="H126" s="122">
        <v>405</v>
      </c>
      <c r="I126" s="122">
        <v>22.849315068493159</v>
      </c>
      <c r="J126" s="122">
        <v>17.5068493150685</v>
      </c>
      <c r="K126" s="122">
        <v>20.465753424657535</v>
      </c>
      <c r="L126" s="122">
        <v>15.287671232876713</v>
      </c>
      <c r="M126" s="123">
        <v>0.88594704684317716</v>
      </c>
    </row>
    <row r="127" spans="1:13" x14ac:dyDescent="0.25">
      <c r="A127" s="120" t="s">
        <v>75</v>
      </c>
      <c r="B127" s="121" t="s">
        <v>359</v>
      </c>
      <c r="C127" s="122">
        <v>12.166666666666666</v>
      </c>
      <c r="D127" s="122">
        <v>231</v>
      </c>
      <c r="E127" s="122">
        <v>18.986301369863014</v>
      </c>
      <c r="F127" s="122">
        <v>206</v>
      </c>
      <c r="G127" s="122">
        <v>16.93150684931507</v>
      </c>
      <c r="H127" s="122">
        <v>26</v>
      </c>
      <c r="I127" s="122">
        <v>1.5616438356164386</v>
      </c>
      <c r="J127" s="122">
        <v>17.424657534246577</v>
      </c>
      <c r="K127" s="122">
        <v>1.972602739726028</v>
      </c>
      <c r="L127" s="122">
        <v>14.958904109589042</v>
      </c>
      <c r="M127" s="123">
        <v>0.89177489177489178</v>
      </c>
    </row>
    <row r="128" spans="1:13" x14ac:dyDescent="0.25">
      <c r="A128" s="120" t="s">
        <v>75</v>
      </c>
      <c r="B128" s="121" t="s">
        <v>360</v>
      </c>
      <c r="C128" s="122">
        <v>11.766666666666667</v>
      </c>
      <c r="D128" s="122">
        <v>539</v>
      </c>
      <c r="E128" s="122">
        <v>45.807365439093452</v>
      </c>
      <c r="F128" s="122">
        <v>572</v>
      </c>
      <c r="G128" s="122">
        <v>48.611898016997159</v>
      </c>
      <c r="H128" s="122">
        <v>897</v>
      </c>
      <c r="I128" s="122">
        <v>24.900849858356956</v>
      </c>
      <c r="J128" s="122">
        <v>20.906515580736542</v>
      </c>
      <c r="K128" s="122">
        <v>23.79603399433428</v>
      </c>
      <c r="L128" s="122">
        <v>24.81586402266289</v>
      </c>
      <c r="M128" s="123">
        <v>1.0612244897959184</v>
      </c>
    </row>
    <row r="129" spans="1:13" x14ac:dyDescent="0.25">
      <c r="A129" s="120" t="s">
        <v>75</v>
      </c>
      <c r="B129" s="121" t="s">
        <v>361</v>
      </c>
      <c r="C129" s="122">
        <v>12.166666666666666</v>
      </c>
      <c r="D129" s="122">
        <v>488</v>
      </c>
      <c r="E129" s="122">
        <v>40.109589041095873</v>
      </c>
      <c r="F129" s="122">
        <v>434</v>
      </c>
      <c r="G129" s="122">
        <v>35.671232876712324</v>
      </c>
      <c r="H129" s="122">
        <v>600</v>
      </c>
      <c r="I129" s="122">
        <v>22.27397260273974</v>
      </c>
      <c r="J129" s="122">
        <v>17.835616438356166</v>
      </c>
      <c r="K129" s="122">
        <v>20.547945205479461</v>
      </c>
      <c r="L129" s="122">
        <v>15.123287671232875</v>
      </c>
      <c r="M129" s="123">
        <v>0.88934426229508201</v>
      </c>
    </row>
    <row r="130" spans="1:13" x14ac:dyDescent="0.25">
      <c r="A130" s="120" t="s">
        <v>75</v>
      </c>
      <c r="B130" s="121" t="s">
        <v>362</v>
      </c>
      <c r="C130" s="122">
        <v>12.166666666666666</v>
      </c>
      <c r="D130" s="122">
        <v>507</v>
      </c>
      <c r="E130" s="122">
        <v>41.671232876712324</v>
      </c>
      <c r="F130" s="122">
        <v>469</v>
      </c>
      <c r="G130" s="122">
        <v>38.547945205479458</v>
      </c>
      <c r="H130" s="122">
        <v>447</v>
      </c>
      <c r="I130" s="122">
        <v>24.575342465753433</v>
      </c>
      <c r="J130" s="122">
        <v>17.095890410958905</v>
      </c>
      <c r="K130" s="122">
        <v>23.178082191780824</v>
      </c>
      <c r="L130" s="122">
        <v>15.369863013698632</v>
      </c>
      <c r="M130" s="123">
        <v>0.92504930966469423</v>
      </c>
    </row>
    <row r="131" spans="1:13" x14ac:dyDescent="0.25">
      <c r="A131" s="120" t="s">
        <v>75</v>
      </c>
      <c r="B131" s="121" t="s">
        <v>363</v>
      </c>
      <c r="C131" s="122">
        <v>12.166666666666666</v>
      </c>
      <c r="D131" s="122">
        <v>510</v>
      </c>
      <c r="E131" s="122">
        <v>41.917808219178085</v>
      </c>
      <c r="F131" s="122">
        <v>558</v>
      </c>
      <c r="G131" s="122">
        <v>45.863013698630141</v>
      </c>
      <c r="H131" s="122">
        <v>543</v>
      </c>
      <c r="I131" s="122">
        <v>24.739726027397264</v>
      </c>
      <c r="J131" s="122">
        <v>17.17808219178082</v>
      </c>
      <c r="K131" s="122">
        <v>30.000000000000007</v>
      </c>
      <c r="L131" s="122">
        <v>15.863013698630136</v>
      </c>
      <c r="M131" s="123">
        <v>1.0941176470588236</v>
      </c>
    </row>
    <row r="132" spans="1:13" x14ac:dyDescent="0.25">
      <c r="A132" s="120" t="s">
        <v>75</v>
      </c>
      <c r="B132" s="121" t="s">
        <v>364</v>
      </c>
      <c r="C132" s="122">
        <v>12.166666666666666</v>
      </c>
      <c r="D132" s="122">
        <v>514</v>
      </c>
      <c r="E132" s="122">
        <v>42.246575342465754</v>
      </c>
      <c r="F132" s="122">
        <v>524</v>
      </c>
      <c r="G132" s="122">
        <v>43.06849315068493</v>
      </c>
      <c r="H132" s="122">
        <v>575</v>
      </c>
      <c r="I132" s="122">
        <v>24.410958904109599</v>
      </c>
      <c r="J132" s="122">
        <v>17.835616438356169</v>
      </c>
      <c r="K132" s="122">
        <v>26.547945205479461</v>
      </c>
      <c r="L132" s="122">
        <v>16.520547945205482</v>
      </c>
      <c r="M132" s="123">
        <v>1.0194552529182879</v>
      </c>
    </row>
    <row r="133" spans="1:13" x14ac:dyDescent="0.25">
      <c r="A133" s="120" t="s">
        <v>75</v>
      </c>
      <c r="B133" s="121" t="s">
        <v>365</v>
      </c>
      <c r="C133" s="122">
        <v>12.166666666666666</v>
      </c>
      <c r="D133" s="122">
        <v>549</v>
      </c>
      <c r="E133" s="122">
        <v>45.123287671232887</v>
      </c>
      <c r="F133" s="122">
        <v>433</v>
      </c>
      <c r="G133" s="122">
        <v>35.589041095890408</v>
      </c>
      <c r="H133" s="122">
        <v>684</v>
      </c>
      <c r="I133" s="122">
        <v>25.232876712328771</v>
      </c>
      <c r="J133" s="122">
        <v>19.890410958904113</v>
      </c>
      <c r="K133" s="122">
        <v>18.164383561643838</v>
      </c>
      <c r="L133" s="122">
        <v>17.424657534246577</v>
      </c>
      <c r="M133" s="123">
        <v>0.78870673952641168</v>
      </c>
    </row>
    <row r="134" spans="1:13" x14ac:dyDescent="0.25">
      <c r="A134" s="120" t="s">
        <v>75</v>
      </c>
      <c r="B134" s="121" t="s">
        <v>366</v>
      </c>
      <c r="C134" s="122">
        <v>9.1</v>
      </c>
      <c r="D134" s="122">
        <v>447</v>
      </c>
      <c r="E134" s="122">
        <v>49.120879120879103</v>
      </c>
      <c r="F134" s="122">
        <v>395</v>
      </c>
      <c r="G134" s="122">
        <v>43.406593406593387</v>
      </c>
      <c r="H134" s="122">
        <v>817</v>
      </c>
      <c r="I134" s="122">
        <v>25.934065934065927</v>
      </c>
      <c r="J134" s="122">
        <v>23.186813186813179</v>
      </c>
      <c r="K134" s="122">
        <v>20.439560439560438</v>
      </c>
      <c r="L134" s="122">
        <v>22.96703296703296</v>
      </c>
      <c r="M134" s="123">
        <v>0.88366890380313201</v>
      </c>
    </row>
    <row r="135" spans="1:13" x14ac:dyDescent="0.25">
      <c r="A135" s="120" t="s">
        <v>75</v>
      </c>
      <c r="B135" s="121" t="s">
        <v>367</v>
      </c>
      <c r="C135" s="122">
        <v>12.166666666666666</v>
      </c>
      <c r="D135" s="122">
        <v>568</v>
      </c>
      <c r="E135" s="122">
        <v>46.684931506849317</v>
      </c>
      <c r="F135" s="122">
        <v>518</v>
      </c>
      <c r="G135" s="122">
        <v>42.575342465753423</v>
      </c>
      <c r="H135" s="122">
        <v>414</v>
      </c>
      <c r="I135" s="122">
        <v>29.589041095890419</v>
      </c>
      <c r="J135" s="122">
        <v>17.095890410958905</v>
      </c>
      <c r="K135" s="122">
        <v>29.095890410958912</v>
      </c>
      <c r="L135" s="122">
        <v>13.479452054794523</v>
      </c>
      <c r="M135" s="123">
        <v>0.9119718309859155</v>
      </c>
    </row>
    <row r="136" spans="1:13" x14ac:dyDescent="0.25">
      <c r="A136" s="120" t="s">
        <v>75</v>
      </c>
      <c r="B136" s="121" t="s">
        <v>368</v>
      </c>
      <c r="C136" s="122">
        <v>12.166666666666666</v>
      </c>
      <c r="D136" s="122">
        <v>563</v>
      </c>
      <c r="E136" s="122">
        <v>46.273972602739718</v>
      </c>
      <c r="F136" s="122">
        <v>260</v>
      </c>
      <c r="G136" s="122">
        <v>21.369863013698637</v>
      </c>
      <c r="H136" s="122">
        <v>596</v>
      </c>
      <c r="I136" s="122">
        <v>27.123287671232887</v>
      </c>
      <c r="J136" s="122">
        <v>19.150684931506849</v>
      </c>
      <c r="K136" s="122">
        <v>7.3150684931506857</v>
      </c>
      <c r="L136" s="122">
        <v>14.054794520547947</v>
      </c>
      <c r="M136" s="123">
        <v>0.46181172291296624</v>
      </c>
    </row>
    <row r="137" spans="1:13" x14ac:dyDescent="0.25">
      <c r="A137" s="124" t="s">
        <v>28</v>
      </c>
      <c r="B137" s="124"/>
      <c r="C137" s="125"/>
      <c r="D137" s="125"/>
      <c r="E137" s="125">
        <v>41.964616256978566</v>
      </c>
      <c r="F137" s="125"/>
      <c r="G137" s="125">
        <v>35.839720171950781</v>
      </c>
      <c r="H137" s="125">
        <v>571.57142857142856</v>
      </c>
      <c r="I137" s="125">
        <v>23.41347256607499</v>
      </c>
      <c r="J137" s="125">
        <v>18.551143690903583</v>
      </c>
      <c r="K137" s="125">
        <v>19.001829646616841</v>
      </c>
      <c r="L137" s="125">
        <v>16.837890525333947</v>
      </c>
      <c r="M137" s="125"/>
    </row>
    <row r="138" spans="1:13" x14ac:dyDescent="0.25">
      <c r="A138" s="126" t="s">
        <v>228</v>
      </c>
      <c r="B138" s="126"/>
      <c r="C138" s="127"/>
      <c r="D138" s="127">
        <v>6556</v>
      </c>
      <c r="E138" s="127"/>
      <c r="F138" s="127">
        <v>5661</v>
      </c>
      <c r="G138" s="127"/>
      <c r="H138" s="127">
        <v>8002</v>
      </c>
      <c r="I138" s="127"/>
      <c r="J138" s="127"/>
      <c r="K138" s="127"/>
      <c r="L138" s="127"/>
      <c r="M138" s="128">
        <v>0.86348383160463693</v>
      </c>
    </row>
    <row r="139" spans="1:13" x14ac:dyDescent="0.25">
      <c r="A139" s="120" t="s">
        <v>83</v>
      </c>
      <c r="B139" s="121" t="s">
        <v>369</v>
      </c>
      <c r="C139" s="122">
        <v>12.166666666666666</v>
      </c>
      <c r="D139" s="122">
        <v>534</v>
      </c>
      <c r="E139" s="122">
        <v>43.890410958904113</v>
      </c>
      <c r="F139" s="122">
        <v>425</v>
      </c>
      <c r="G139" s="122">
        <v>34.93150684931507</v>
      </c>
      <c r="H139" s="122">
        <v>713</v>
      </c>
      <c r="I139" s="122">
        <v>28.027397260273975</v>
      </c>
      <c r="J139" s="122">
        <v>15.863013698630137</v>
      </c>
      <c r="K139" s="122">
        <v>20.547945205479461</v>
      </c>
      <c r="L139" s="122">
        <v>14.38356164383562</v>
      </c>
      <c r="M139" s="123">
        <v>0.79588014981273403</v>
      </c>
    </row>
    <row r="140" spans="1:13" x14ac:dyDescent="0.25">
      <c r="A140" s="120" t="s">
        <v>83</v>
      </c>
      <c r="B140" s="121" t="s">
        <v>370</v>
      </c>
      <c r="C140" s="122">
        <v>9.1</v>
      </c>
      <c r="D140" s="122">
        <v>131</v>
      </c>
      <c r="E140" s="122">
        <v>14.395604395604394</v>
      </c>
      <c r="F140" s="122">
        <v>135</v>
      </c>
      <c r="G140" s="122">
        <v>14.835164835164832</v>
      </c>
      <c r="H140" s="122">
        <v>278</v>
      </c>
      <c r="I140" s="122">
        <v>7.1428571428571415</v>
      </c>
      <c r="J140" s="122">
        <v>7.2527472527472527</v>
      </c>
      <c r="K140" s="122">
        <v>8.4615384615384581</v>
      </c>
      <c r="L140" s="122">
        <v>6.3736263736263732</v>
      </c>
      <c r="M140" s="123">
        <v>1.0305343511450382</v>
      </c>
    </row>
    <row r="141" spans="1:13" x14ac:dyDescent="0.25">
      <c r="A141" s="120" t="s">
        <v>83</v>
      </c>
      <c r="B141" s="121" t="s">
        <v>371</v>
      </c>
      <c r="C141" s="122">
        <v>12.166666666666666</v>
      </c>
      <c r="D141" s="122">
        <v>577</v>
      </c>
      <c r="E141" s="122">
        <v>47.424657534246599</v>
      </c>
      <c r="F141" s="122">
        <v>454</v>
      </c>
      <c r="G141" s="122">
        <v>37.315068493150697</v>
      </c>
      <c r="H141" s="122">
        <v>297</v>
      </c>
      <c r="I141" s="122">
        <v>35.835616438356169</v>
      </c>
      <c r="J141" s="122">
        <v>11.589041095890414</v>
      </c>
      <c r="K141" s="122">
        <v>26.383561643835627</v>
      </c>
      <c r="L141" s="122">
        <v>10.931506849315069</v>
      </c>
      <c r="M141" s="123">
        <v>0.78682842287694976</v>
      </c>
    </row>
    <row r="142" spans="1:13" x14ac:dyDescent="0.25">
      <c r="A142" s="120" t="s">
        <v>83</v>
      </c>
      <c r="B142" s="121" t="s">
        <v>372</v>
      </c>
      <c r="C142" s="122">
        <v>10.133333333333333</v>
      </c>
      <c r="D142" s="122">
        <v>255</v>
      </c>
      <c r="E142" s="122">
        <v>25.16447368421052</v>
      </c>
      <c r="F142" s="122">
        <v>204</v>
      </c>
      <c r="G142" s="122">
        <v>20.131578947368418</v>
      </c>
      <c r="H142" s="122">
        <v>86</v>
      </c>
      <c r="I142" s="122">
        <v>10.263157894736841</v>
      </c>
      <c r="J142" s="122">
        <v>14.901315789473687</v>
      </c>
      <c r="K142" s="122">
        <v>7.8947368421052646</v>
      </c>
      <c r="L142" s="122">
        <v>12.236842105263158</v>
      </c>
      <c r="M142" s="123">
        <v>0.8</v>
      </c>
    </row>
    <row r="143" spans="1:13" x14ac:dyDescent="0.25">
      <c r="A143" s="120" t="s">
        <v>83</v>
      </c>
      <c r="B143" s="121" t="s">
        <v>373</v>
      </c>
      <c r="C143" s="122">
        <v>12.166666666666666</v>
      </c>
      <c r="D143" s="122">
        <v>416</v>
      </c>
      <c r="E143" s="122">
        <v>34.191780821917817</v>
      </c>
      <c r="F143" s="122">
        <v>381</v>
      </c>
      <c r="G143" s="122">
        <v>31.315068493150694</v>
      </c>
      <c r="H143" s="122">
        <v>379</v>
      </c>
      <c r="I143" s="122">
        <v>19.397260273972606</v>
      </c>
      <c r="J143" s="122">
        <v>14.794520547945206</v>
      </c>
      <c r="K143" s="122">
        <v>19.232876712328771</v>
      </c>
      <c r="L143" s="122">
        <v>12.082191780821919</v>
      </c>
      <c r="M143" s="123">
        <v>0.91586538461538458</v>
      </c>
    </row>
    <row r="144" spans="1:13" x14ac:dyDescent="0.25">
      <c r="A144" s="120" t="s">
        <v>83</v>
      </c>
      <c r="B144" s="121" t="s">
        <v>374</v>
      </c>
      <c r="C144" s="122">
        <v>9.1</v>
      </c>
      <c r="D144" s="122">
        <v>244</v>
      </c>
      <c r="E144" s="122">
        <v>26.813186813186807</v>
      </c>
      <c r="F144" s="122">
        <v>221</v>
      </c>
      <c r="G144" s="122">
        <v>24.285714285714278</v>
      </c>
      <c r="H144" s="122">
        <v>139</v>
      </c>
      <c r="I144" s="122">
        <v>16.373626373626372</v>
      </c>
      <c r="J144" s="122">
        <v>10.43956043956044</v>
      </c>
      <c r="K144" s="122">
        <v>13.736263736263735</v>
      </c>
      <c r="L144" s="122">
        <v>10.549450549450549</v>
      </c>
      <c r="M144" s="123">
        <v>0.90573770491803274</v>
      </c>
    </row>
    <row r="145" spans="1:13" x14ac:dyDescent="0.25">
      <c r="A145" s="120" t="s">
        <v>83</v>
      </c>
      <c r="B145" s="121" t="s">
        <v>375</v>
      </c>
      <c r="C145" s="122">
        <v>12.166666666666666</v>
      </c>
      <c r="D145" s="122">
        <v>420</v>
      </c>
      <c r="E145" s="122">
        <v>34.520547945205479</v>
      </c>
      <c r="F145" s="122">
        <v>383</v>
      </c>
      <c r="G145" s="122">
        <v>31.479452054794532</v>
      </c>
      <c r="H145" s="122">
        <v>84</v>
      </c>
      <c r="I145" s="122">
        <v>19.397260273972606</v>
      </c>
      <c r="J145" s="122">
        <v>15.123287671232879</v>
      </c>
      <c r="K145" s="122">
        <v>17.013698630136989</v>
      </c>
      <c r="L145" s="122">
        <v>14.465753424657537</v>
      </c>
      <c r="M145" s="123">
        <v>0.91190476190476188</v>
      </c>
    </row>
    <row r="146" spans="1:13" x14ac:dyDescent="0.25">
      <c r="A146" s="120" t="s">
        <v>83</v>
      </c>
      <c r="B146" s="121" t="s">
        <v>376</v>
      </c>
      <c r="C146" s="122">
        <v>12.166666666666666</v>
      </c>
      <c r="D146" s="122">
        <v>552</v>
      </c>
      <c r="E146" s="122">
        <v>45.369863013698634</v>
      </c>
      <c r="F146" s="122">
        <v>588</v>
      </c>
      <c r="G146" s="122">
        <v>48.328767123287662</v>
      </c>
      <c r="H146" s="122">
        <v>688</v>
      </c>
      <c r="I146" s="122">
        <v>29.342465753424658</v>
      </c>
      <c r="J146" s="122">
        <v>16.027397260273975</v>
      </c>
      <c r="K146" s="122">
        <v>33.205479452054796</v>
      </c>
      <c r="L146" s="122">
        <v>15.12328767123288</v>
      </c>
      <c r="M146" s="123">
        <v>1.0652173913043479</v>
      </c>
    </row>
    <row r="147" spans="1:13" x14ac:dyDescent="0.25">
      <c r="A147" s="120" t="s">
        <v>83</v>
      </c>
      <c r="B147" s="121" t="s">
        <v>377</v>
      </c>
      <c r="C147" s="122">
        <v>12.166666666666666</v>
      </c>
      <c r="D147" s="122">
        <v>223</v>
      </c>
      <c r="E147" s="122">
        <v>18.328767123287683</v>
      </c>
      <c r="F147" s="122">
        <v>216</v>
      </c>
      <c r="G147" s="122">
        <v>17.75342465753425</v>
      </c>
      <c r="H147" s="122">
        <v>193</v>
      </c>
      <c r="I147" s="122">
        <v>10.43835616438356</v>
      </c>
      <c r="J147" s="122">
        <v>7.8904109589041109</v>
      </c>
      <c r="K147" s="122">
        <v>9.7808219178082201</v>
      </c>
      <c r="L147" s="122">
        <v>7.9726027397260273</v>
      </c>
      <c r="M147" s="123">
        <v>0.96860986547085204</v>
      </c>
    </row>
    <row r="148" spans="1:13" x14ac:dyDescent="0.25">
      <c r="A148" s="120" t="s">
        <v>83</v>
      </c>
      <c r="B148" s="121" t="s">
        <v>378</v>
      </c>
      <c r="C148" s="122">
        <v>12.166666666666666</v>
      </c>
      <c r="D148" s="122">
        <v>363</v>
      </c>
      <c r="E148" s="122">
        <v>29.835616438356169</v>
      </c>
      <c r="F148" s="122">
        <v>294</v>
      </c>
      <c r="G148" s="122">
        <v>24.164383561643842</v>
      </c>
      <c r="H148" s="122">
        <v>240</v>
      </c>
      <c r="I148" s="122">
        <v>15.452054794520548</v>
      </c>
      <c r="J148" s="122">
        <v>14.383561643835616</v>
      </c>
      <c r="K148" s="122">
        <v>8.5479452054794525</v>
      </c>
      <c r="L148" s="122">
        <v>15.616438356164384</v>
      </c>
      <c r="M148" s="123">
        <v>0.80991735537190079</v>
      </c>
    </row>
    <row r="149" spans="1:13" x14ac:dyDescent="0.25">
      <c r="A149" s="120" t="s">
        <v>83</v>
      </c>
      <c r="B149" s="121" t="s">
        <v>379</v>
      </c>
      <c r="C149" s="122">
        <v>12.166666666666666</v>
      </c>
      <c r="D149" s="122">
        <v>385</v>
      </c>
      <c r="E149" s="122">
        <v>31.643835616438366</v>
      </c>
      <c r="F149" s="122">
        <v>362</v>
      </c>
      <c r="G149" s="122">
        <v>29.753424657534261</v>
      </c>
      <c r="H149" s="122">
        <v>88</v>
      </c>
      <c r="I149" s="122">
        <v>13.97260273972603</v>
      </c>
      <c r="J149" s="122">
        <v>17.671232876712331</v>
      </c>
      <c r="K149" s="122">
        <v>13.643835616438359</v>
      </c>
      <c r="L149" s="122">
        <v>16.109589041095894</v>
      </c>
      <c r="M149" s="123">
        <v>0.94025974025974024</v>
      </c>
    </row>
    <row r="150" spans="1:13" x14ac:dyDescent="0.25">
      <c r="A150" s="120" t="s">
        <v>83</v>
      </c>
      <c r="B150" s="121" t="s">
        <v>380</v>
      </c>
      <c r="C150" s="122">
        <v>11.433333333333334</v>
      </c>
      <c r="D150" s="122">
        <v>354</v>
      </c>
      <c r="E150" s="122">
        <v>30.962099125364421</v>
      </c>
      <c r="F150" s="122">
        <v>322</v>
      </c>
      <c r="G150" s="122">
        <v>28.16326530612244</v>
      </c>
      <c r="H150" s="122">
        <v>96</v>
      </c>
      <c r="I150" s="122">
        <v>16.880466472303205</v>
      </c>
      <c r="J150" s="122">
        <v>14.081632653061224</v>
      </c>
      <c r="K150" s="122">
        <v>16.093294460641395</v>
      </c>
      <c r="L150" s="122">
        <v>12.06997084548105</v>
      </c>
      <c r="M150" s="123">
        <v>0.90960451977401124</v>
      </c>
    </row>
    <row r="151" spans="1:13" x14ac:dyDescent="0.25">
      <c r="A151" s="120" t="s">
        <v>83</v>
      </c>
      <c r="B151" s="121" t="s">
        <v>381</v>
      </c>
      <c r="C151" s="122">
        <v>9.1</v>
      </c>
      <c r="D151" s="122">
        <v>416</v>
      </c>
      <c r="E151" s="122">
        <v>45.714285714285694</v>
      </c>
      <c r="F151" s="122">
        <v>361</v>
      </c>
      <c r="G151" s="122">
        <v>39.670329670329657</v>
      </c>
      <c r="H151" s="122">
        <v>771</v>
      </c>
      <c r="I151" s="122">
        <v>28.791208791208788</v>
      </c>
      <c r="J151" s="122">
        <v>16.92307692307692</v>
      </c>
      <c r="K151" s="122">
        <v>24.285714285714281</v>
      </c>
      <c r="L151" s="122">
        <v>15.384615384615383</v>
      </c>
      <c r="M151" s="123">
        <v>0.86778846153846156</v>
      </c>
    </row>
    <row r="152" spans="1:13" x14ac:dyDescent="0.25">
      <c r="A152" s="120" t="s">
        <v>83</v>
      </c>
      <c r="B152" s="121" t="s">
        <v>382</v>
      </c>
      <c r="C152" s="122">
        <v>12.166666666666666</v>
      </c>
      <c r="D152" s="122">
        <v>213</v>
      </c>
      <c r="E152" s="122">
        <v>17.506849315068497</v>
      </c>
      <c r="F152" s="122">
        <v>190</v>
      </c>
      <c r="G152" s="122">
        <v>15.616438356164386</v>
      </c>
      <c r="H152" s="122">
        <v>185</v>
      </c>
      <c r="I152" s="122">
        <v>11.835616438356162</v>
      </c>
      <c r="J152" s="122">
        <v>5.6712328767123301</v>
      </c>
      <c r="K152" s="122">
        <v>9.6164383561643856</v>
      </c>
      <c r="L152" s="122">
        <v>6.0000000000000009</v>
      </c>
      <c r="M152" s="123">
        <v>0.892018779342723</v>
      </c>
    </row>
    <row r="153" spans="1:13" x14ac:dyDescent="0.25">
      <c r="A153" s="120" t="s">
        <v>83</v>
      </c>
      <c r="B153" s="121" t="s">
        <v>383</v>
      </c>
      <c r="C153" s="122">
        <v>12.166666666666666</v>
      </c>
      <c r="D153" s="122">
        <v>402</v>
      </c>
      <c r="E153" s="122">
        <v>33.041095890410965</v>
      </c>
      <c r="F153" s="122">
        <v>362</v>
      </c>
      <c r="G153" s="122">
        <v>29.753424657534246</v>
      </c>
      <c r="H153" s="122">
        <v>255</v>
      </c>
      <c r="I153" s="122">
        <v>21.698630136986306</v>
      </c>
      <c r="J153" s="122">
        <v>11.342465753424658</v>
      </c>
      <c r="K153" s="122">
        <v>18.410958904109592</v>
      </c>
      <c r="L153" s="122">
        <v>11.342465753424658</v>
      </c>
      <c r="M153" s="123">
        <v>0.90049751243781095</v>
      </c>
    </row>
    <row r="154" spans="1:13" x14ac:dyDescent="0.25">
      <c r="A154" s="120" t="s">
        <v>83</v>
      </c>
      <c r="B154" s="121" t="s">
        <v>384</v>
      </c>
      <c r="C154" s="122">
        <v>12.166666666666666</v>
      </c>
      <c r="D154" s="122">
        <v>324</v>
      </c>
      <c r="E154" s="122">
        <v>26.630136986301373</v>
      </c>
      <c r="F154" s="122">
        <v>285</v>
      </c>
      <c r="G154" s="122">
        <v>23.424657534246588</v>
      </c>
      <c r="H154" s="122">
        <v>73</v>
      </c>
      <c r="I154" s="122">
        <v>9.9452054794520581</v>
      </c>
      <c r="J154" s="122">
        <v>16.684931506849313</v>
      </c>
      <c r="K154" s="122">
        <v>8.5479452054794525</v>
      </c>
      <c r="L154" s="122">
        <v>14.876712328767123</v>
      </c>
      <c r="M154" s="123">
        <v>0.87962962962962965</v>
      </c>
    </row>
    <row r="155" spans="1:13" x14ac:dyDescent="0.25">
      <c r="A155" s="120" t="s">
        <v>83</v>
      </c>
      <c r="B155" s="121" t="s">
        <v>385</v>
      </c>
      <c r="C155" s="122">
        <v>12.166666666666666</v>
      </c>
      <c r="D155" s="122">
        <v>398</v>
      </c>
      <c r="E155" s="122">
        <v>32.712328767123296</v>
      </c>
      <c r="F155" s="122">
        <v>324</v>
      </c>
      <c r="G155" s="122">
        <v>26.630136986301373</v>
      </c>
      <c r="H155" s="122">
        <v>102</v>
      </c>
      <c r="I155" s="122">
        <v>17.095890410958905</v>
      </c>
      <c r="J155" s="122">
        <v>15.61643835616438</v>
      </c>
      <c r="K155" s="122">
        <v>14.054794520547945</v>
      </c>
      <c r="L155" s="122">
        <v>12.575342465753424</v>
      </c>
      <c r="M155" s="123">
        <v>0.81407035175879394</v>
      </c>
    </row>
    <row r="156" spans="1:13" x14ac:dyDescent="0.25">
      <c r="A156" s="120" t="s">
        <v>83</v>
      </c>
      <c r="B156" s="121" t="s">
        <v>386</v>
      </c>
      <c r="C156" s="122">
        <v>12.133333333333333</v>
      </c>
      <c r="D156" s="122">
        <v>221</v>
      </c>
      <c r="E156" s="122">
        <v>18.214285714285715</v>
      </c>
      <c r="F156" s="122">
        <v>159</v>
      </c>
      <c r="G156" s="122">
        <v>13.104395604395604</v>
      </c>
      <c r="H156" s="122">
        <v>121</v>
      </c>
      <c r="I156" s="122">
        <v>10.796703296703294</v>
      </c>
      <c r="J156" s="122">
        <v>7.417582417582417</v>
      </c>
      <c r="K156" s="122">
        <v>7.0879120879120867</v>
      </c>
      <c r="L156" s="122">
        <v>6.0164835164835173</v>
      </c>
      <c r="M156" s="123">
        <v>0.71945701357466063</v>
      </c>
    </row>
    <row r="157" spans="1:13" x14ac:dyDescent="0.25">
      <c r="A157" s="120" t="s">
        <v>83</v>
      </c>
      <c r="B157" s="121" t="s">
        <v>387</v>
      </c>
      <c r="C157" s="122">
        <v>12.166666666666666</v>
      </c>
      <c r="D157" s="122">
        <v>442</v>
      </c>
      <c r="E157" s="122">
        <v>36.328767123287676</v>
      </c>
      <c r="F157" s="122">
        <v>302</v>
      </c>
      <c r="G157" s="122">
        <v>24.82191780821919</v>
      </c>
      <c r="H157" s="122">
        <v>142</v>
      </c>
      <c r="I157" s="122">
        <v>22.191780821917813</v>
      </c>
      <c r="J157" s="122">
        <v>14.136986301369864</v>
      </c>
      <c r="K157" s="122">
        <v>13.808219178082188</v>
      </c>
      <c r="L157" s="122">
        <v>11.013698630136988</v>
      </c>
      <c r="M157" s="123">
        <v>0.68325791855203621</v>
      </c>
    </row>
    <row r="158" spans="1:13" x14ac:dyDescent="0.25">
      <c r="A158" s="120" t="s">
        <v>83</v>
      </c>
      <c r="B158" s="121" t="s">
        <v>388</v>
      </c>
      <c r="C158" s="122">
        <v>12.166666666666666</v>
      </c>
      <c r="D158" s="122">
        <v>516</v>
      </c>
      <c r="E158" s="122">
        <v>42.410958904109577</v>
      </c>
      <c r="F158" s="122">
        <v>327</v>
      </c>
      <c r="G158" s="122">
        <v>26.876712328767134</v>
      </c>
      <c r="H158" s="122">
        <v>259</v>
      </c>
      <c r="I158" s="122">
        <v>27.369863013698637</v>
      </c>
      <c r="J158" s="122">
        <v>15.04109589041096</v>
      </c>
      <c r="K158" s="122">
        <v>13.479452054794521</v>
      </c>
      <c r="L158" s="122">
        <v>13.397260273972604</v>
      </c>
      <c r="M158" s="123">
        <v>0.63372093023255816</v>
      </c>
    </row>
    <row r="159" spans="1:13" x14ac:dyDescent="0.25">
      <c r="A159" s="120" t="s">
        <v>83</v>
      </c>
      <c r="B159" s="121" t="s">
        <v>389</v>
      </c>
      <c r="C159" s="122">
        <v>12.166666666666666</v>
      </c>
      <c r="D159" s="122">
        <v>436</v>
      </c>
      <c r="E159" s="122">
        <v>35.835616438356162</v>
      </c>
      <c r="F159" s="122">
        <v>350</v>
      </c>
      <c r="G159" s="122">
        <v>28.767123287671236</v>
      </c>
      <c r="H159" s="122">
        <v>340</v>
      </c>
      <c r="I159" s="122">
        <v>23.260273972602747</v>
      </c>
      <c r="J159" s="122">
        <v>12.575342465753426</v>
      </c>
      <c r="K159" s="122">
        <v>17.178082191780824</v>
      </c>
      <c r="L159" s="122">
        <v>11.589041095890414</v>
      </c>
      <c r="M159" s="123">
        <v>0.80275229357798161</v>
      </c>
    </row>
    <row r="160" spans="1:13" x14ac:dyDescent="0.25">
      <c r="A160" s="120" t="s">
        <v>83</v>
      </c>
      <c r="B160" s="121" t="s">
        <v>390</v>
      </c>
      <c r="C160" s="122">
        <v>12.166666666666666</v>
      </c>
      <c r="D160" s="122">
        <v>620</v>
      </c>
      <c r="E160" s="122">
        <v>50.958904109589035</v>
      </c>
      <c r="F160" s="122">
        <v>634</v>
      </c>
      <c r="G160" s="122">
        <v>52.10958904109588</v>
      </c>
      <c r="H160" s="122">
        <v>264</v>
      </c>
      <c r="I160" s="122">
        <v>34.356164383561648</v>
      </c>
      <c r="J160" s="122">
        <v>16.602739726027401</v>
      </c>
      <c r="K160" s="122">
        <v>37.232876712328753</v>
      </c>
      <c r="L160" s="122">
        <v>14.876712328767123</v>
      </c>
      <c r="M160" s="123">
        <v>1.0225806451612902</v>
      </c>
    </row>
    <row r="161" spans="1:13" x14ac:dyDescent="0.25">
      <c r="A161" s="124" t="s">
        <v>28</v>
      </c>
      <c r="B161" s="124"/>
      <c r="C161" s="125"/>
      <c r="D161" s="125"/>
      <c r="E161" s="125">
        <v>32.813366928783587</v>
      </c>
      <c r="F161" s="125"/>
      <c r="G161" s="125">
        <v>28.328706569977555</v>
      </c>
      <c r="H161" s="125"/>
      <c r="I161" s="125">
        <v>19.539293560345456</v>
      </c>
      <c r="J161" s="125">
        <v>13.274073368438136</v>
      </c>
      <c r="K161" s="125">
        <v>16.283835971864757</v>
      </c>
      <c r="L161" s="125">
        <v>12.044870598112801</v>
      </c>
      <c r="M161" s="125"/>
    </row>
    <row r="162" spans="1:13" x14ac:dyDescent="0.25">
      <c r="A162" s="126" t="s">
        <v>89</v>
      </c>
      <c r="B162" s="126"/>
      <c r="C162" s="127"/>
      <c r="D162" s="127">
        <v>8442</v>
      </c>
      <c r="E162" s="127"/>
      <c r="F162" s="127">
        <v>7279</v>
      </c>
      <c r="G162" s="127"/>
      <c r="H162" s="127">
        <v>5793</v>
      </c>
      <c r="I162" s="127"/>
      <c r="J162" s="127"/>
      <c r="K162" s="127"/>
      <c r="L162" s="127"/>
      <c r="M162" s="128">
        <v>0.86223643686330254</v>
      </c>
    </row>
    <row r="163" spans="1:13" x14ac:dyDescent="0.25">
      <c r="A163" s="120" t="s">
        <v>90</v>
      </c>
      <c r="B163" s="121" t="s">
        <v>391</v>
      </c>
      <c r="C163" s="122">
        <v>12.166666666666666</v>
      </c>
      <c r="D163" s="122">
        <v>376</v>
      </c>
      <c r="E163" s="122">
        <v>30.904109589041106</v>
      </c>
      <c r="F163" s="122">
        <v>362</v>
      </c>
      <c r="G163" s="122">
        <v>29.753424657534261</v>
      </c>
      <c r="H163" s="122">
        <v>257</v>
      </c>
      <c r="I163" s="122">
        <v>17.917808219178081</v>
      </c>
      <c r="J163" s="122">
        <v>12.986301369863018</v>
      </c>
      <c r="K163" s="122">
        <v>16.767123287671229</v>
      </c>
      <c r="L163" s="122">
        <v>12.986301369863018</v>
      </c>
      <c r="M163" s="123">
        <v>0.96276595744680848</v>
      </c>
    </row>
    <row r="164" spans="1:13" x14ac:dyDescent="0.25">
      <c r="A164" s="120" t="s">
        <v>90</v>
      </c>
      <c r="B164" s="121" t="s">
        <v>392</v>
      </c>
      <c r="C164" s="122">
        <v>12.166666666666666</v>
      </c>
      <c r="D164" s="122">
        <v>390</v>
      </c>
      <c r="E164" s="122">
        <v>32.054794520547958</v>
      </c>
      <c r="F164" s="122">
        <v>335</v>
      </c>
      <c r="G164" s="122">
        <v>27.534246575342475</v>
      </c>
      <c r="H164" s="122">
        <v>125</v>
      </c>
      <c r="I164" s="122">
        <v>17.17808219178082</v>
      </c>
      <c r="J164" s="122">
        <v>14.876712328767125</v>
      </c>
      <c r="K164" s="122">
        <v>14.547945205479449</v>
      </c>
      <c r="L164" s="122">
        <v>12.986301369863014</v>
      </c>
      <c r="M164" s="123">
        <v>0.85897435897435892</v>
      </c>
    </row>
    <row r="165" spans="1:13" x14ac:dyDescent="0.25">
      <c r="A165" s="120" t="s">
        <v>90</v>
      </c>
      <c r="B165" s="121" t="s">
        <v>393</v>
      </c>
      <c r="C165" s="122">
        <v>12.166666666666666</v>
      </c>
      <c r="D165" s="122">
        <v>203</v>
      </c>
      <c r="E165" s="122">
        <v>16.684931506849317</v>
      </c>
      <c r="F165" s="122">
        <v>222</v>
      </c>
      <c r="G165" s="122">
        <v>18.246575342465754</v>
      </c>
      <c r="H165" s="122">
        <v>96</v>
      </c>
      <c r="I165" s="122">
        <v>16.684931506849317</v>
      </c>
      <c r="J165" s="122"/>
      <c r="K165" s="122">
        <v>18.246575342465754</v>
      </c>
      <c r="L165" s="122"/>
      <c r="M165" s="123">
        <v>1.0935960591133005</v>
      </c>
    </row>
    <row r="166" spans="1:13" x14ac:dyDescent="0.25">
      <c r="A166" s="120" t="s">
        <v>90</v>
      </c>
      <c r="B166" s="121" t="s">
        <v>394</v>
      </c>
      <c r="C166" s="122">
        <v>12.166666666666666</v>
      </c>
      <c r="D166" s="122">
        <v>383</v>
      </c>
      <c r="E166" s="122">
        <v>31.479452054794535</v>
      </c>
      <c r="F166" s="122">
        <v>373</v>
      </c>
      <c r="G166" s="122">
        <v>30.657534246575349</v>
      </c>
      <c r="H166" s="122">
        <v>249</v>
      </c>
      <c r="I166" s="122">
        <v>16.109589041095891</v>
      </c>
      <c r="J166" s="122">
        <v>15.36986301369863</v>
      </c>
      <c r="K166" s="122">
        <v>16.767123287671232</v>
      </c>
      <c r="L166" s="122">
        <v>13.890410958904111</v>
      </c>
      <c r="M166" s="123">
        <v>0.97389033942558745</v>
      </c>
    </row>
    <row r="167" spans="1:13" x14ac:dyDescent="0.25">
      <c r="A167" s="120" t="s">
        <v>90</v>
      </c>
      <c r="B167" s="121" t="s">
        <v>395</v>
      </c>
      <c r="C167" s="122">
        <v>12.166666666666666</v>
      </c>
      <c r="D167" s="122">
        <v>447</v>
      </c>
      <c r="E167" s="122">
        <v>36.739726027397261</v>
      </c>
      <c r="F167" s="122">
        <v>418</v>
      </c>
      <c r="G167" s="122">
        <v>34.356164383561641</v>
      </c>
      <c r="H167" s="122">
        <v>242</v>
      </c>
      <c r="I167" s="122">
        <v>21.616438356164394</v>
      </c>
      <c r="J167" s="122">
        <v>15.123287671232877</v>
      </c>
      <c r="K167" s="122">
        <v>21.205479452054796</v>
      </c>
      <c r="L167" s="122">
        <v>13.150684931506849</v>
      </c>
      <c r="M167" s="123">
        <v>0.93512304250559286</v>
      </c>
    </row>
    <row r="168" spans="1:13" x14ac:dyDescent="0.25">
      <c r="A168" s="120" t="s">
        <v>90</v>
      </c>
      <c r="B168" s="121" t="s">
        <v>396</v>
      </c>
      <c r="C168" s="122">
        <v>9.1</v>
      </c>
      <c r="D168" s="122">
        <v>326</v>
      </c>
      <c r="E168" s="122">
        <v>35.824175824175811</v>
      </c>
      <c r="F168" s="122">
        <v>343</v>
      </c>
      <c r="G168" s="122">
        <v>37.692307692307693</v>
      </c>
      <c r="H168" s="122">
        <v>122</v>
      </c>
      <c r="I168" s="122">
        <v>22.967032967032967</v>
      </c>
      <c r="J168" s="122">
        <v>12.857142857142858</v>
      </c>
      <c r="K168" s="122">
        <v>27.58241758241758</v>
      </c>
      <c r="L168" s="122">
        <v>10.109890109890109</v>
      </c>
      <c r="M168" s="123">
        <v>1.0521472392638036</v>
      </c>
    </row>
    <row r="169" spans="1:13" x14ac:dyDescent="0.25">
      <c r="A169" s="120" t="s">
        <v>90</v>
      </c>
      <c r="B169" s="121" t="s">
        <v>397</v>
      </c>
      <c r="C169" s="122">
        <v>12.166666666666666</v>
      </c>
      <c r="D169" s="122">
        <v>382</v>
      </c>
      <c r="E169" s="122">
        <v>31.397260273972613</v>
      </c>
      <c r="F169" s="122">
        <v>325</v>
      </c>
      <c r="G169" s="122">
        <v>26.712328767123292</v>
      </c>
      <c r="H169" s="122">
        <v>180</v>
      </c>
      <c r="I169" s="122">
        <v>17.013698630136989</v>
      </c>
      <c r="J169" s="122">
        <v>14.383561643835616</v>
      </c>
      <c r="K169" s="122">
        <v>15.78082191780822</v>
      </c>
      <c r="L169" s="122">
        <v>10.931506849315067</v>
      </c>
      <c r="M169" s="123">
        <v>0.85078534031413611</v>
      </c>
    </row>
    <row r="170" spans="1:13" x14ac:dyDescent="0.25">
      <c r="A170" s="120" t="s">
        <v>90</v>
      </c>
      <c r="B170" s="121" t="s">
        <v>398</v>
      </c>
      <c r="C170" s="122">
        <v>12.166666666666666</v>
      </c>
      <c r="D170" s="122">
        <v>358</v>
      </c>
      <c r="E170" s="122">
        <v>29.424657534246585</v>
      </c>
      <c r="F170" s="122">
        <v>341</v>
      </c>
      <c r="G170" s="122">
        <v>28.027397260273972</v>
      </c>
      <c r="H170" s="122">
        <v>192</v>
      </c>
      <c r="I170" s="122">
        <v>16.027397260273975</v>
      </c>
      <c r="J170" s="122">
        <v>13.397260273972604</v>
      </c>
      <c r="K170" s="122">
        <v>17.917808219178085</v>
      </c>
      <c r="L170" s="122">
        <v>10.109589041095891</v>
      </c>
      <c r="M170" s="123">
        <v>0.95251396648044695</v>
      </c>
    </row>
    <row r="171" spans="1:13" x14ac:dyDescent="0.25">
      <c r="A171" s="120" t="s">
        <v>90</v>
      </c>
      <c r="B171" s="121" t="s">
        <v>399</v>
      </c>
      <c r="C171" s="122">
        <v>9.1</v>
      </c>
      <c r="D171" s="122">
        <v>370</v>
      </c>
      <c r="E171" s="122">
        <v>40.65934065934065</v>
      </c>
      <c r="F171" s="122">
        <v>302</v>
      </c>
      <c r="G171" s="122">
        <v>33.186813186813175</v>
      </c>
      <c r="H171" s="122">
        <v>351</v>
      </c>
      <c r="I171" s="122">
        <v>26.373626373626365</v>
      </c>
      <c r="J171" s="122">
        <v>14.285714285714286</v>
      </c>
      <c r="K171" s="122">
        <v>19.340659340659332</v>
      </c>
      <c r="L171" s="122">
        <v>13.846153846153845</v>
      </c>
      <c r="M171" s="123">
        <v>0.81621621621621621</v>
      </c>
    </row>
    <row r="172" spans="1:13" x14ac:dyDescent="0.25">
      <c r="A172" s="120" t="s">
        <v>90</v>
      </c>
      <c r="B172" s="121" t="s">
        <v>400</v>
      </c>
      <c r="C172" s="122">
        <v>9.1</v>
      </c>
      <c r="D172" s="122">
        <v>266</v>
      </c>
      <c r="E172" s="122">
        <v>29.230769230769223</v>
      </c>
      <c r="F172" s="122">
        <v>244</v>
      </c>
      <c r="G172" s="122">
        <v>26.813186813186807</v>
      </c>
      <c r="H172" s="122">
        <v>260</v>
      </c>
      <c r="I172" s="122">
        <v>13.626373626373622</v>
      </c>
      <c r="J172" s="122">
        <v>15.604395604395606</v>
      </c>
      <c r="K172" s="122">
        <v>12.857142857142856</v>
      </c>
      <c r="L172" s="122">
        <v>13.956043956043958</v>
      </c>
      <c r="M172" s="123">
        <v>0.91729323308270672</v>
      </c>
    </row>
    <row r="173" spans="1:13" x14ac:dyDescent="0.25">
      <c r="A173" s="120" t="s">
        <v>90</v>
      </c>
      <c r="B173" s="121" t="s">
        <v>401</v>
      </c>
      <c r="C173" s="122">
        <v>12.166666666666666</v>
      </c>
      <c r="D173" s="122">
        <v>369</v>
      </c>
      <c r="E173" s="122">
        <v>30.32876712328768</v>
      </c>
      <c r="F173" s="122">
        <v>339</v>
      </c>
      <c r="G173" s="122">
        <v>27.863013698630148</v>
      </c>
      <c r="H173" s="122">
        <v>297</v>
      </c>
      <c r="I173" s="122">
        <v>15.78082191780822</v>
      </c>
      <c r="J173" s="122">
        <v>14.547945205479454</v>
      </c>
      <c r="K173" s="122">
        <v>14.547945205479452</v>
      </c>
      <c r="L173" s="122">
        <v>13.315068493150687</v>
      </c>
      <c r="M173" s="123">
        <v>0.91869918699186992</v>
      </c>
    </row>
    <row r="174" spans="1:13" x14ac:dyDescent="0.25">
      <c r="A174" s="120" t="s">
        <v>90</v>
      </c>
      <c r="B174" s="121" t="s">
        <v>402</v>
      </c>
      <c r="C174" s="122">
        <v>12.166666666666666</v>
      </c>
      <c r="D174" s="122">
        <v>301</v>
      </c>
      <c r="E174" s="122">
        <v>24.739726027397271</v>
      </c>
      <c r="F174" s="122">
        <v>276</v>
      </c>
      <c r="G174" s="122">
        <v>22.684931506849331</v>
      </c>
      <c r="H174" s="122">
        <v>56</v>
      </c>
      <c r="I174" s="122">
        <v>17.506849315068497</v>
      </c>
      <c r="J174" s="122">
        <v>7.2328767123287685</v>
      </c>
      <c r="K174" s="122">
        <v>16.356164383561637</v>
      </c>
      <c r="L174" s="122">
        <v>6.3287671232876725</v>
      </c>
      <c r="M174" s="123">
        <v>0.9169435215946844</v>
      </c>
    </row>
    <row r="175" spans="1:13" x14ac:dyDescent="0.25">
      <c r="A175" s="120" t="s">
        <v>90</v>
      </c>
      <c r="B175" s="121" t="s">
        <v>403</v>
      </c>
      <c r="C175" s="122">
        <v>9.1</v>
      </c>
      <c r="D175" s="122">
        <v>249</v>
      </c>
      <c r="E175" s="122">
        <v>27.362637362637354</v>
      </c>
      <c r="F175" s="122">
        <v>172</v>
      </c>
      <c r="G175" s="122">
        <v>18.901098901098898</v>
      </c>
      <c r="H175" s="122">
        <v>336</v>
      </c>
      <c r="I175" s="122">
        <v>13.186813186813188</v>
      </c>
      <c r="J175" s="122">
        <v>14.175824175824175</v>
      </c>
      <c r="K175" s="122">
        <v>10.769230769230766</v>
      </c>
      <c r="L175" s="122">
        <v>8.1318681318681314</v>
      </c>
      <c r="M175" s="123">
        <v>0.69076305220883538</v>
      </c>
    </row>
    <row r="176" spans="1:13" x14ac:dyDescent="0.25">
      <c r="A176" s="120" t="s">
        <v>90</v>
      </c>
      <c r="B176" s="121" t="s">
        <v>404</v>
      </c>
      <c r="C176" s="122">
        <v>12.166666666666666</v>
      </c>
      <c r="D176" s="122">
        <v>360</v>
      </c>
      <c r="E176" s="122">
        <v>29.589041095890423</v>
      </c>
      <c r="F176" s="122">
        <v>478</v>
      </c>
      <c r="G176" s="122">
        <v>39.287671232876704</v>
      </c>
      <c r="H176" s="122">
        <v>465</v>
      </c>
      <c r="I176" s="122">
        <v>15.863013698630136</v>
      </c>
      <c r="J176" s="122">
        <v>13.726027397260271</v>
      </c>
      <c r="K176" s="122">
        <v>26.136986301369873</v>
      </c>
      <c r="L176" s="122">
        <v>13.150684931506849</v>
      </c>
      <c r="M176" s="123">
        <v>1.3277777777777777</v>
      </c>
    </row>
    <row r="177" spans="1:13" x14ac:dyDescent="0.25">
      <c r="A177" s="120" t="s">
        <v>90</v>
      </c>
      <c r="B177" s="121" t="s">
        <v>405</v>
      </c>
      <c r="C177" s="122">
        <v>12.166666666666666</v>
      </c>
      <c r="D177" s="122">
        <v>303</v>
      </c>
      <c r="E177" s="122">
        <v>24.904109589041106</v>
      </c>
      <c r="F177" s="122">
        <v>248</v>
      </c>
      <c r="G177" s="122">
        <v>20.383561643835627</v>
      </c>
      <c r="H177" s="122">
        <v>105</v>
      </c>
      <c r="I177" s="122">
        <v>17.671232876712331</v>
      </c>
      <c r="J177" s="122">
        <v>7.2328767123287685</v>
      </c>
      <c r="K177" s="122">
        <v>14.136986301369859</v>
      </c>
      <c r="L177" s="122">
        <v>6.2465753424657544</v>
      </c>
      <c r="M177" s="123">
        <v>0.81848184818481851</v>
      </c>
    </row>
    <row r="178" spans="1:13" x14ac:dyDescent="0.25">
      <c r="A178" s="120" t="s">
        <v>90</v>
      </c>
      <c r="B178" s="121" t="s">
        <v>406</v>
      </c>
      <c r="C178" s="122">
        <v>12.166666666666666</v>
      </c>
      <c r="D178" s="122">
        <v>373</v>
      </c>
      <c r="E178" s="122">
        <v>30.657534246575363</v>
      </c>
      <c r="F178" s="122">
        <v>318</v>
      </c>
      <c r="G178" s="122">
        <v>26.13698630136987</v>
      </c>
      <c r="H178" s="122">
        <v>155</v>
      </c>
      <c r="I178" s="122">
        <v>16.849315068493155</v>
      </c>
      <c r="J178" s="122">
        <v>13.808219178082195</v>
      </c>
      <c r="K178" s="122">
        <v>15.36986301369863</v>
      </c>
      <c r="L178" s="122">
        <v>10.767123287671234</v>
      </c>
      <c r="M178" s="123">
        <v>0.85254691689008044</v>
      </c>
    </row>
    <row r="179" spans="1:13" x14ac:dyDescent="0.25">
      <c r="A179" s="120" t="s">
        <v>90</v>
      </c>
      <c r="B179" s="121" t="s">
        <v>407</v>
      </c>
      <c r="C179" s="122">
        <v>12.166666666666666</v>
      </c>
      <c r="D179" s="122">
        <v>334</v>
      </c>
      <c r="E179" s="122">
        <v>27.452054794520556</v>
      </c>
      <c r="F179" s="122">
        <v>306</v>
      </c>
      <c r="G179" s="122">
        <v>25.150684931506863</v>
      </c>
      <c r="H179" s="122">
        <v>127</v>
      </c>
      <c r="I179" s="122">
        <v>11.835616438356166</v>
      </c>
      <c r="J179" s="122">
        <v>15.616438356164384</v>
      </c>
      <c r="K179" s="122">
        <v>11.999999999999998</v>
      </c>
      <c r="L179" s="122">
        <v>13.150684931506849</v>
      </c>
      <c r="M179" s="123">
        <v>0.91616766467065869</v>
      </c>
    </row>
    <row r="180" spans="1:13" x14ac:dyDescent="0.25">
      <c r="A180" s="120" t="s">
        <v>90</v>
      </c>
      <c r="B180" s="121" t="s">
        <v>408</v>
      </c>
      <c r="C180" s="122">
        <v>12.166666666666666</v>
      </c>
      <c r="D180" s="122">
        <v>347</v>
      </c>
      <c r="E180" s="122">
        <v>28.52054794520549</v>
      </c>
      <c r="F180" s="122">
        <v>344</v>
      </c>
      <c r="G180" s="122">
        <v>28.273972602739736</v>
      </c>
      <c r="H180" s="122">
        <v>203</v>
      </c>
      <c r="I180" s="122">
        <v>15.369863013698629</v>
      </c>
      <c r="J180" s="122">
        <v>13.15068493150685</v>
      </c>
      <c r="K180" s="122">
        <v>16.191780821917806</v>
      </c>
      <c r="L180" s="122">
        <v>12.082191780821919</v>
      </c>
      <c r="M180" s="123">
        <v>0.99135446685878958</v>
      </c>
    </row>
    <row r="181" spans="1:13" x14ac:dyDescent="0.25">
      <c r="A181" s="120" t="s">
        <v>90</v>
      </c>
      <c r="B181" s="121" t="s">
        <v>409</v>
      </c>
      <c r="C181" s="122">
        <v>12.166666666666666</v>
      </c>
      <c r="D181" s="122">
        <v>528</v>
      </c>
      <c r="E181" s="122">
        <v>43.397260273972584</v>
      </c>
      <c r="F181" s="122">
        <v>382</v>
      </c>
      <c r="G181" s="122">
        <v>31.397260273972606</v>
      </c>
      <c r="H181" s="122">
        <v>379</v>
      </c>
      <c r="I181" s="122">
        <v>30.164383561643852</v>
      </c>
      <c r="J181" s="122">
        <v>13.232876712328766</v>
      </c>
      <c r="K181" s="122">
        <v>18.164383561643845</v>
      </c>
      <c r="L181" s="122">
        <v>13.232876712328768</v>
      </c>
      <c r="M181" s="123">
        <v>0.72348484848484851</v>
      </c>
    </row>
    <row r="182" spans="1:13" x14ac:dyDescent="0.25">
      <c r="A182" s="120" t="s">
        <v>90</v>
      </c>
      <c r="B182" s="121" t="s">
        <v>410</v>
      </c>
      <c r="C182" s="122">
        <v>12.166666666666666</v>
      </c>
      <c r="D182" s="122">
        <v>355</v>
      </c>
      <c r="E182" s="122">
        <v>29.178082191780824</v>
      </c>
      <c r="F182" s="122">
        <v>349</v>
      </c>
      <c r="G182" s="122">
        <v>28.68493150684932</v>
      </c>
      <c r="H182" s="122">
        <v>319</v>
      </c>
      <c r="I182" s="122">
        <v>14.712328767123289</v>
      </c>
      <c r="J182" s="122">
        <v>14.465753424657533</v>
      </c>
      <c r="K182" s="122">
        <v>16.027397260273972</v>
      </c>
      <c r="L182" s="122">
        <v>12.657534246575345</v>
      </c>
      <c r="M182" s="123">
        <v>0.9830985915492958</v>
      </c>
    </row>
    <row r="183" spans="1:13" x14ac:dyDescent="0.25">
      <c r="A183" s="120" t="s">
        <v>90</v>
      </c>
      <c r="B183" s="121" t="s">
        <v>411</v>
      </c>
      <c r="C183" s="122">
        <v>9.1</v>
      </c>
      <c r="D183" s="122">
        <v>264</v>
      </c>
      <c r="E183" s="122">
        <v>29.010989010989</v>
      </c>
      <c r="F183" s="122">
        <v>238</v>
      </c>
      <c r="G183" s="122">
        <v>26.15384615384615</v>
      </c>
      <c r="H183" s="122">
        <v>129</v>
      </c>
      <c r="I183" s="122">
        <v>13.846153846153845</v>
      </c>
      <c r="J183" s="122">
        <v>15.164835164835164</v>
      </c>
      <c r="K183" s="122">
        <v>12.417582417582416</v>
      </c>
      <c r="L183" s="122">
        <v>13.736263736263737</v>
      </c>
      <c r="M183" s="123">
        <v>0.90151515151515149</v>
      </c>
    </row>
    <row r="184" spans="1:13" x14ac:dyDescent="0.25">
      <c r="A184" s="120" t="s">
        <v>90</v>
      </c>
      <c r="B184" s="121" t="s">
        <v>412</v>
      </c>
      <c r="C184" s="122">
        <v>12.166666666666666</v>
      </c>
      <c r="D184" s="122">
        <v>373</v>
      </c>
      <c r="E184" s="122">
        <v>30.657534246575352</v>
      </c>
      <c r="F184" s="122">
        <v>363</v>
      </c>
      <c r="G184" s="122">
        <v>29.835616438356173</v>
      </c>
      <c r="H184" s="122">
        <v>218</v>
      </c>
      <c r="I184" s="122">
        <v>16.602739726027401</v>
      </c>
      <c r="J184" s="122">
        <v>14.054794520547945</v>
      </c>
      <c r="K184" s="122">
        <v>17.013698630136986</v>
      </c>
      <c r="L184" s="122">
        <v>12.821917808219176</v>
      </c>
      <c r="M184" s="123">
        <v>0.97319034852546915</v>
      </c>
    </row>
    <row r="185" spans="1:13" x14ac:dyDescent="0.25">
      <c r="A185" s="120" t="s">
        <v>90</v>
      </c>
      <c r="B185" s="121" t="s">
        <v>413</v>
      </c>
      <c r="C185" s="122">
        <v>12.166666666666666</v>
      </c>
      <c r="D185" s="122">
        <v>356</v>
      </c>
      <c r="E185" s="122">
        <v>29.26027397260275</v>
      </c>
      <c r="F185" s="122">
        <v>299</v>
      </c>
      <c r="G185" s="122">
        <v>24.575342465753433</v>
      </c>
      <c r="H185" s="122">
        <v>149</v>
      </c>
      <c r="I185" s="122">
        <v>15.041095890410958</v>
      </c>
      <c r="J185" s="122">
        <v>14.21917808219178</v>
      </c>
      <c r="K185" s="122">
        <v>10.849315068493148</v>
      </c>
      <c r="L185" s="122">
        <v>13.726027397260275</v>
      </c>
      <c r="M185" s="123">
        <v>0.8398876404494382</v>
      </c>
    </row>
    <row r="186" spans="1:13" x14ac:dyDescent="0.25">
      <c r="A186" s="124" t="s">
        <v>28</v>
      </c>
      <c r="B186" s="124"/>
      <c r="C186" s="125"/>
      <c r="D186" s="125"/>
      <c r="E186" s="125">
        <v>30.411207613113515</v>
      </c>
      <c r="F186" s="125"/>
      <c r="G186" s="125">
        <v>27.926473764472579</v>
      </c>
      <c r="H186" s="125">
        <v>217.91304347826087</v>
      </c>
      <c r="I186" s="125">
        <v>17.388921977367481</v>
      </c>
      <c r="J186" s="125">
        <v>13.614207710098123</v>
      </c>
      <c r="K186" s="125">
        <v>16.564975227274214</v>
      </c>
      <c r="L186" s="125">
        <v>11.877930288889191</v>
      </c>
      <c r="M186" s="125"/>
    </row>
    <row r="187" spans="1:13" x14ac:dyDescent="0.25">
      <c r="A187" s="126" t="s">
        <v>100</v>
      </c>
      <c r="B187" s="126"/>
      <c r="C187" s="127"/>
      <c r="D187" s="127">
        <v>8013</v>
      </c>
      <c r="E187" s="127"/>
      <c r="F187" s="127">
        <v>7377</v>
      </c>
      <c r="G187" s="127"/>
      <c r="H187" s="127">
        <v>5012</v>
      </c>
      <c r="I187" s="127"/>
      <c r="J187" s="127"/>
      <c r="K187" s="127"/>
      <c r="L187" s="127"/>
      <c r="M187" s="128">
        <v>0.92062897791089482</v>
      </c>
    </row>
    <row r="188" spans="1:13" x14ac:dyDescent="0.25">
      <c r="A188" s="120" t="s">
        <v>101</v>
      </c>
      <c r="B188" s="121" t="s">
        <v>414</v>
      </c>
      <c r="C188" s="122">
        <v>12.166666666666666</v>
      </c>
      <c r="D188" s="122">
        <v>486</v>
      </c>
      <c r="E188" s="122">
        <v>39.945205479452056</v>
      </c>
      <c r="F188" s="122">
        <v>320</v>
      </c>
      <c r="G188" s="122">
        <v>26.301369863013704</v>
      </c>
      <c r="H188" s="122">
        <v>617</v>
      </c>
      <c r="I188" s="122">
        <v>19.726027397260278</v>
      </c>
      <c r="J188" s="122">
        <v>20.219178082191782</v>
      </c>
      <c r="K188" s="122">
        <v>6.9041095890410977</v>
      </c>
      <c r="L188" s="122">
        <v>19.397260273972606</v>
      </c>
      <c r="M188" s="123">
        <v>0.65843621399176955</v>
      </c>
    </row>
    <row r="189" spans="1:13" x14ac:dyDescent="0.25">
      <c r="A189" s="120" t="s">
        <v>101</v>
      </c>
      <c r="B189" s="121" t="s">
        <v>415</v>
      </c>
      <c r="C189" s="122">
        <v>12.166666666666666</v>
      </c>
      <c r="D189" s="122">
        <v>200</v>
      </c>
      <c r="E189" s="122">
        <v>16.438356164383563</v>
      </c>
      <c r="F189" s="122">
        <v>154</v>
      </c>
      <c r="G189" s="122">
        <v>12.65753424657534</v>
      </c>
      <c r="H189" s="122">
        <v>84</v>
      </c>
      <c r="I189" s="122">
        <v>11.671232876712331</v>
      </c>
      <c r="J189" s="122">
        <v>4.7671232876712333</v>
      </c>
      <c r="K189" s="122">
        <v>8.9589041095890405</v>
      </c>
      <c r="L189" s="122">
        <v>3.6986301369863019</v>
      </c>
      <c r="M189" s="123">
        <v>0.77</v>
      </c>
    </row>
    <row r="190" spans="1:13" x14ac:dyDescent="0.25">
      <c r="A190" s="120" t="s">
        <v>101</v>
      </c>
      <c r="B190" s="121" t="s">
        <v>416</v>
      </c>
      <c r="C190" s="122">
        <v>9.1</v>
      </c>
      <c r="D190" s="122">
        <v>385</v>
      </c>
      <c r="E190" s="122">
        <v>42.307692307692278</v>
      </c>
      <c r="F190" s="122">
        <v>291</v>
      </c>
      <c r="G190" s="122">
        <v>31.978021978021971</v>
      </c>
      <c r="H190" s="122">
        <v>486</v>
      </c>
      <c r="I190" s="122">
        <v>19.670329670329668</v>
      </c>
      <c r="J190" s="122">
        <v>22.637362637362639</v>
      </c>
      <c r="K190" s="122">
        <v>14.395604395604394</v>
      </c>
      <c r="L190" s="122">
        <v>17.58241758241758</v>
      </c>
      <c r="M190" s="123">
        <v>0.75584415584415587</v>
      </c>
    </row>
    <row r="191" spans="1:13" x14ac:dyDescent="0.25">
      <c r="A191" s="120" t="s">
        <v>101</v>
      </c>
      <c r="B191" s="121" t="s">
        <v>417</v>
      </c>
      <c r="C191" s="122">
        <v>11.133333333333333</v>
      </c>
      <c r="D191" s="122">
        <v>426</v>
      </c>
      <c r="E191" s="122">
        <v>38.263473053892234</v>
      </c>
      <c r="F191" s="122">
        <v>315</v>
      </c>
      <c r="G191" s="122">
        <v>28.293413173652702</v>
      </c>
      <c r="H191" s="122">
        <v>163</v>
      </c>
      <c r="I191" s="122">
        <v>20.389221556886231</v>
      </c>
      <c r="J191" s="122">
        <v>17.874251497005993</v>
      </c>
      <c r="K191" s="122">
        <v>10.059880239520957</v>
      </c>
      <c r="L191" s="122">
        <v>18.233532934131738</v>
      </c>
      <c r="M191" s="123">
        <v>0.73943661971830987</v>
      </c>
    </row>
    <row r="192" spans="1:13" x14ac:dyDescent="0.25">
      <c r="A192" s="120" t="s">
        <v>101</v>
      </c>
      <c r="B192" s="121" t="s">
        <v>418</v>
      </c>
      <c r="C192" s="122">
        <v>12.166666666666666</v>
      </c>
      <c r="D192" s="122">
        <v>263</v>
      </c>
      <c r="E192" s="122">
        <v>21.616438356164387</v>
      </c>
      <c r="F192" s="122">
        <v>74</v>
      </c>
      <c r="G192" s="122">
        <v>6.082191780821919</v>
      </c>
      <c r="H192" s="122">
        <v>787</v>
      </c>
      <c r="I192" s="122">
        <v>21.616438356164387</v>
      </c>
      <c r="J192" s="122"/>
      <c r="K192" s="122">
        <v>6.082191780821919</v>
      </c>
      <c r="L192" s="122"/>
      <c r="M192" s="123">
        <v>0.28136882129277568</v>
      </c>
    </row>
    <row r="193" spans="1:13" x14ac:dyDescent="0.25">
      <c r="A193" s="120" t="s">
        <v>101</v>
      </c>
      <c r="B193" s="121" t="s">
        <v>419</v>
      </c>
      <c r="C193" s="122">
        <v>6.0333333333333332</v>
      </c>
      <c r="D193" s="122">
        <v>261</v>
      </c>
      <c r="E193" s="122">
        <v>43.259668508287277</v>
      </c>
      <c r="F193" s="122">
        <v>203</v>
      </c>
      <c r="G193" s="122">
        <v>33.646408839779006</v>
      </c>
      <c r="H193" s="122">
        <v>516</v>
      </c>
      <c r="I193" s="122">
        <v>20.055248618784535</v>
      </c>
      <c r="J193" s="122">
        <v>23.204419889502763</v>
      </c>
      <c r="K193" s="122">
        <v>12.596685082872929</v>
      </c>
      <c r="L193" s="122">
        <v>21.049723756906079</v>
      </c>
      <c r="M193" s="123">
        <v>0.77777777777777779</v>
      </c>
    </row>
    <row r="194" spans="1:13" x14ac:dyDescent="0.25">
      <c r="A194" s="120" t="s">
        <v>101</v>
      </c>
      <c r="B194" s="121" t="s">
        <v>420</v>
      </c>
      <c r="C194" s="122">
        <v>12.166666666666666</v>
      </c>
      <c r="D194" s="122">
        <v>418</v>
      </c>
      <c r="E194" s="122">
        <v>34.356164383561655</v>
      </c>
      <c r="F194" s="122">
        <v>407</v>
      </c>
      <c r="G194" s="122">
        <v>33.452054794520564</v>
      </c>
      <c r="H194" s="122">
        <v>373</v>
      </c>
      <c r="I194" s="122">
        <v>16.602739726027401</v>
      </c>
      <c r="J194" s="122">
        <v>17.753424657534246</v>
      </c>
      <c r="K194" s="122">
        <v>16.356164383561644</v>
      </c>
      <c r="L194" s="122">
        <v>17.095890410958905</v>
      </c>
      <c r="M194" s="123">
        <v>0.97368421052631582</v>
      </c>
    </row>
    <row r="195" spans="1:13" x14ac:dyDescent="0.25">
      <c r="A195" s="120" t="s">
        <v>101</v>
      </c>
      <c r="B195" s="121" t="s">
        <v>421</v>
      </c>
      <c r="C195" s="122">
        <v>12.166666666666666</v>
      </c>
      <c r="D195" s="122">
        <v>563</v>
      </c>
      <c r="E195" s="122">
        <v>46.273972602739732</v>
      </c>
      <c r="F195" s="122">
        <v>370</v>
      </c>
      <c r="G195" s="122">
        <v>30.410958904109599</v>
      </c>
      <c r="H195" s="122">
        <v>497</v>
      </c>
      <c r="I195" s="122">
        <v>26.219178082191785</v>
      </c>
      <c r="J195" s="122">
        <v>20.054794520547951</v>
      </c>
      <c r="K195" s="122">
        <v>10.767123287671234</v>
      </c>
      <c r="L195" s="122">
        <v>19.643835616438363</v>
      </c>
      <c r="M195" s="123">
        <v>0.65719360568383656</v>
      </c>
    </row>
    <row r="196" spans="1:13" x14ac:dyDescent="0.25">
      <c r="A196" s="124" t="s">
        <v>28</v>
      </c>
      <c r="B196" s="124"/>
      <c r="C196" s="125"/>
      <c r="D196" s="125"/>
      <c r="E196" s="125">
        <v>35.307621357021652</v>
      </c>
      <c r="F196" s="125"/>
      <c r="G196" s="125">
        <v>25.352744197561851</v>
      </c>
      <c r="H196" s="125"/>
      <c r="I196" s="125">
        <v>19.493802035544576</v>
      </c>
      <c r="J196" s="125">
        <v>18.072936367402374</v>
      </c>
      <c r="K196" s="125">
        <v>10.765082858585401</v>
      </c>
      <c r="L196" s="125">
        <v>16.671612958830227</v>
      </c>
      <c r="M196" s="125"/>
    </row>
    <row r="197" spans="1:13" x14ac:dyDescent="0.25">
      <c r="A197" s="126" t="s">
        <v>105</v>
      </c>
      <c r="B197" s="126"/>
      <c r="C197" s="127"/>
      <c r="D197" s="127">
        <v>3002</v>
      </c>
      <c r="E197" s="127"/>
      <c r="F197" s="127">
        <v>2134</v>
      </c>
      <c r="G197" s="127"/>
      <c r="H197" s="127">
        <v>3523</v>
      </c>
      <c r="I197" s="127"/>
      <c r="J197" s="127"/>
      <c r="K197" s="127"/>
      <c r="L197" s="127"/>
      <c r="M197" s="128">
        <v>0.71085942704863425</v>
      </c>
    </row>
    <row r="198" spans="1:13" x14ac:dyDescent="0.25">
      <c r="A198" s="120" t="s">
        <v>106</v>
      </c>
      <c r="B198" s="121" t="s">
        <v>422</v>
      </c>
      <c r="C198" s="122">
        <v>11.766666666666667</v>
      </c>
      <c r="D198" s="122">
        <v>658</v>
      </c>
      <c r="E198" s="122">
        <v>55.920679886685534</v>
      </c>
      <c r="F198" s="122">
        <v>650</v>
      </c>
      <c r="G198" s="122">
        <v>55.240793201133144</v>
      </c>
      <c r="H198" s="122">
        <v>274</v>
      </c>
      <c r="I198" s="122">
        <v>30.849858356940516</v>
      </c>
      <c r="J198" s="122">
        <v>25.070821529745043</v>
      </c>
      <c r="K198" s="122">
        <v>31.189801699716714</v>
      </c>
      <c r="L198" s="122">
        <v>24.050991501416426</v>
      </c>
      <c r="M198" s="123">
        <v>0.9878419452887538</v>
      </c>
    </row>
    <row r="199" spans="1:13" x14ac:dyDescent="0.25">
      <c r="A199" s="120" t="s">
        <v>106</v>
      </c>
      <c r="B199" s="121" t="s">
        <v>423</v>
      </c>
      <c r="C199" s="122">
        <v>12.166666666666666</v>
      </c>
      <c r="D199" s="122">
        <v>368</v>
      </c>
      <c r="E199" s="122">
        <v>30.246575342465764</v>
      </c>
      <c r="F199" s="122">
        <v>323</v>
      </c>
      <c r="G199" s="122">
        <v>26.547945205479468</v>
      </c>
      <c r="H199" s="122">
        <v>172</v>
      </c>
      <c r="I199" s="122">
        <v>15.041095890410963</v>
      </c>
      <c r="J199" s="122">
        <v>15.205479452054796</v>
      </c>
      <c r="K199" s="122">
        <v>13.561643835616438</v>
      </c>
      <c r="L199" s="122">
        <v>12.986301369863016</v>
      </c>
      <c r="M199" s="123">
        <v>0.87771739130434778</v>
      </c>
    </row>
    <row r="200" spans="1:13" x14ac:dyDescent="0.25">
      <c r="A200" s="120" t="s">
        <v>106</v>
      </c>
      <c r="B200" s="121" t="s">
        <v>424</v>
      </c>
      <c r="C200" s="122">
        <v>12.166666666666666</v>
      </c>
      <c r="D200" s="122">
        <v>574</v>
      </c>
      <c r="E200" s="122">
        <v>47.178082191780824</v>
      </c>
      <c r="F200" s="122">
        <v>485</v>
      </c>
      <c r="G200" s="122">
        <v>39.863013698630141</v>
      </c>
      <c r="H200" s="122">
        <v>335</v>
      </c>
      <c r="I200" s="122">
        <v>23.178082191780828</v>
      </c>
      <c r="J200" s="122">
        <v>24.000000000000007</v>
      </c>
      <c r="K200" s="122">
        <v>20.219178082191785</v>
      </c>
      <c r="L200" s="122">
        <v>19.643835616438363</v>
      </c>
      <c r="M200" s="123">
        <v>0.84494773519163768</v>
      </c>
    </row>
    <row r="201" spans="1:13" x14ac:dyDescent="0.25">
      <c r="A201" s="120" t="s">
        <v>106</v>
      </c>
      <c r="B201" s="121" t="s">
        <v>425</v>
      </c>
      <c r="C201" s="122">
        <v>12.166666666666666</v>
      </c>
      <c r="D201" s="122">
        <v>371</v>
      </c>
      <c r="E201" s="122">
        <v>30.493150684931521</v>
      </c>
      <c r="F201" s="122">
        <v>314</v>
      </c>
      <c r="G201" s="122">
        <v>25.808219178082187</v>
      </c>
      <c r="H201" s="122">
        <v>303</v>
      </c>
      <c r="I201" s="122">
        <v>11.835616438356162</v>
      </c>
      <c r="J201" s="122">
        <v>18.657534246575345</v>
      </c>
      <c r="K201" s="122">
        <v>9.2054794520547958</v>
      </c>
      <c r="L201" s="122">
        <v>16.602739726027394</v>
      </c>
      <c r="M201" s="123">
        <v>0.84636118598382748</v>
      </c>
    </row>
    <row r="202" spans="1:13" x14ac:dyDescent="0.25">
      <c r="A202" s="120" t="s">
        <v>106</v>
      </c>
      <c r="B202" s="121" t="s">
        <v>426</v>
      </c>
      <c r="C202" s="122">
        <v>12.166666666666666</v>
      </c>
      <c r="D202" s="122">
        <v>584</v>
      </c>
      <c r="E202" s="122">
        <v>47.999999999999986</v>
      </c>
      <c r="F202" s="122">
        <v>464</v>
      </c>
      <c r="G202" s="122">
        <v>38.136986301369873</v>
      </c>
      <c r="H202" s="122">
        <v>288</v>
      </c>
      <c r="I202" s="122">
        <v>24.000000000000004</v>
      </c>
      <c r="J202" s="122">
        <v>24</v>
      </c>
      <c r="K202" s="122">
        <v>16.767123287671232</v>
      </c>
      <c r="L202" s="122">
        <v>21.369863013698634</v>
      </c>
      <c r="M202" s="123">
        <v>0.79452054794520544</v>
      </c>
    </row>
    <row r="203" spans="1:13" x14ac:dyDescent="0.25">
      <c r="A203" s="120" t="s">
        <v>106</v>
      </c>
      <c r="B203" s="121" t="s">
        <v>427</v>
      </c>
      <c r="C203" s="122">
        <v>11.766666666666667</v>
      </c>
      <c r="D203" s="122">
        <v>381</v>
      </c>
      <c r="E203" s="122">
        <v>32.379603399433435</v>
      </c>
      <c r="F203" s="122">
        <v>307</v>
      </c>
      <c r="G203" s="122">
        <v>26.09065155807367</v>
      </c>
      <c r="H203" s="122">
        <v>59</v>
      </c>
      <c r="I203" s="122">
        <v>14.872521246458922</v>
      </c>
      <c r="J203" s="122">
        <v>17.507082152974505</v>
      </c>
      <c r="K203" s="122">
        <v>13.512747875354105</v>
      </c>
      <c r="L203" s="122">
        <v>12.577903682719546</v>
      </c>
      <c r="M203" s="123">
        <v>0.80577427821522307</v>
      </c>
    </row>
    <row r="204" spans="1:13" x14ac:dyDescent="0.25">
      <c r="A204" s="120" t="s">
        <v>106</v>
      </c>
      <c r="B204" s="121" t="s">
        <v>428</v>
      </c>
      <c r="C204" s="122">
        <v>11.766666666666667</v>
      </c>
      <c r="D204" s="122">
        <v>568</v>
      </c>
      <c r="E204" s="122">
        <v>48.27195467422095</v>
      </c>
      <c r="F204" s="122">
        <v>489</v>
      </c>
      <c r="G204" s="122">
        <v>41.558073654390917</v>
      </c>
      <c r="H204" s="122">
        <v>244</v>
      </c>
      <c r="I204" s="122">
        <v>23.03116147308782</v>
      </c>
      <c r="J204" s="122">
        <v>25.240793201133144</v>
      </c>
      <c r="K204" s="122">
        <v>17.337110481586397</v>
      </c>
      <c r="L204" s="122">
        <v>24.220963172804527</v>
      </c>
      <c r="M204" s="123">
        <v>0.8609154929577465</v>
      </c>
    </row>
    <row r="205" spans="1:13" x14ac:dyDescent="0.25">
      <c r="A205" s="120" t="s">
        <v>106</v>
      </c>
      <c r="B205" s="121" t="s">
        <v>429</v>
      </c>
      <c r="C205" s="122">
        <v>12.166666666666666</v>
      </c>
      <c r="D205" s="122">
        <v>440</v>
      </c>
      <c r="E205" s="122">
        <v>36.164383561643838</v>
      </c>
      <c r="F205" s="122">
        <v>354</v>
      </c>
      <c r="G205" s="122">
        <v>29.095890410958919</v>
      </c>
      <c r="H205" s="122">
        <v>327</v>
      </c>
      <c r="I205" s="122">
        <v>11.34246575342466</v>
      </c>
      <c r="J205" s="122">
        <v>24.82191780821918</v>
      </c>
      <c r="K205" s="122">
        <v>9.1232876712328768</v>
      </c>
      <c r="L205" s="122">
        <v>19.972602739726032</v>
      </c>
      <c r="M205" s="123">
        <v>0.80454545454545456</v>
      </c>
    </row>
    <row r="206" spans="1:13" x14ac:dyDescent="0.25">
      <c r="A206" s="120" t="s">
        <v>106</v>
      </c>
      <c r="B206" s="121" t="s">
        <v>430</v>
      </c>
      <c r="C206" s="122">
        <v>9.1</v>
      </c>
      <c r="D206" s="122">
        <v>531</v>
      </c>
      <c r="E206" s="122">
        <v>58.351648351648329</v>
      </c>
      <c r="F206" s="122">
        <v>473</v>
      </c>
      <c r="G206" s="122">
        <v>51.978021978021971</v>
      </c>
      <c r="H206" s="122">
        <v>253</v>
      </c>
      <c r="I206" s="122">
        <v>31.318681318681321</v>
      </c>
      <c r="J206" s="122">
        <v>27.032967032967029</v>
      </c>
      <c r="K206" s="122">
        <v>24.615384615384613</v>
      </c>
      <c r="L206" s="122">
        <v>27.362637362637361</v>
      </c>
      <c r="M206" s="123">
        <v>0.89077212806026362</v>
      </c>
    </row>
    <row r="207" spans="1:13" x14ac:dyDescent="0.25">
      <c r="A207" s="120" t="s">
        <v>106</v>
      </c>
      <c r="B207" s="121" t="s">
        <v>431</v>
      </c>
      <c r="C207" s="122">
        <v>12.166666666666666</v>
      </c>
      <c r="D207" s="122">
        <v>670</v>
      </c>
      <c r="E207" s="122">
        <v>55.068493150684922</v>
      </c>
      <c r="F207" s="122">
        <v>511</v>
      </c>
      <c r="G207" s="122">
        <v>42.000000000000007</v>
      </c>
      <c r="H207" s="122">
        <v>311</v>
      </c>
      <c r="I207" s="122">
        <v>30.739726027397271</v>
      </c>
      <c r="J207" s="122">
        <v>24.328767123287669</v>
      </c>
      <c r="K207" s="122">
        <v>20.876712328767127</v>
      </c>
      <c r="L207" s="122">
        <v>21.12328767123288</v>
      </c>
      <c r="M207" s="123">
        <v>0.76268656716417915</v>
      </c>
    </row>
    <row r="208" spans="1:13" x14ac:dyDescent="0.25">
      <c r="A208" s="124" t="s">
        <v>28</v>
      </c>
      <c r="B208" s="124"/>
      <c r="C208" s="125"/>
      <c r="D208" s="125"/>
      <c r="E208" s="125">
        <v>44.20745712434951</v>
      </c>
      <c r="F208" s="125"/>
      <c r="G208" s="125">
        <v>37.631959518614025</v>
      </c>
      <c r="H208" s="125"/>
      <c r="I208" s="125">
        <v>21.620920869653844</v>
      </c>
      <c r="J208" s="125">
        <v>22.58653625469567</v>
      </c>
      <c r="K208" s="125">
        <v>17.640846932957608</v>
      </c>
      <c r="L208" s="125">
        <v>19.991112585656417</v>
      </c>
      <c r="M208" s="125"/>
    </row>
    <row r="209" spans="1:13" x14ac:dyDescent="0.25">
      <c r="A209" s="126" t="s">
        <v>110</v>
      </c>
      <c r="B209" s="126"/>
      <c r="C209" s="127"/>
      <c r="D209" s="127">
        <v>5145</v>
      </c>
      <c r="E209" s="127"/>
      <c r="F209" s="127">
        <v>4370</v>
      </c>
      <c r="G209" s="127"/>
      <c r="H209" s="127">
        <v>2566</v>
      </c>
      <c r="I209" s="127"/>
      <c r="J209" s="127"/>
      <c r="K209" s="127"/>
      <c r="L209" s="127"/>
      <c r="M209" s="128">
        <v>0.84936831875607388</v>
      </c>
    </row>
    <row r="210" spans="1:13" x14ac:dyDescent="0.25">
      <c r="A210" s="120" t="s">
        <v>111</v>
      </c>
      <c r="B210" s="121" t="s">
        <v>432</v>
      </c>
      <c r="C210" s="122">
        <v>12.166666666666666</v>
      </c>
      <c r="D210" s="122">
        <v>109</v>
      </c>
      <c r="E210" s="122">
        <v>8.9589041095890405</v>
      </c>
      <c r="F210" s="122">
        <v>77</v>
      </c>
      <c r="G210" s="122">
        <v>6.3287671232876734</v>
      </c>
      <c r="H210" s="122">
        <v>94</v>
      </c>
      <c r="I210" s="122">
        <v>8.9589041095890405</v>
      </c>
      <c r="J210" s="122"/>
      <c r="K210" s="122">
        <v>6.3287671232876734</v>
      </c>
      <c r="L210" s="122"/>
      <c r="M210" s="123">
        <v>0.70642201834862384</v>
      </c>
    </row>
    <row r="211" spans="1:13" x14ac:dyDescent="0.25">
      <c r="A211" s="120" t="s">
        <v>111</v>
      </c>
      <c r="B211" s="121" t="s">
        <v>433</v>
      </c>
      <c r="C211" s="122">
        <v>12.166666666666666</v>
      </c>
      <c r="D211" s="122">
        <v>238</v>
      </c>
      <c r="E211" s="122">
        <v>19.561643835616437</v>
      </c>
      <c r="F211" s="122">
        <v>215</v>
      </c>
      <c r="G211" s="122">
        <v>17.671232876712327</v>
      </c>
      <c r="H211" s="122">
        <v>92</v>
      </c>
      <c r="I211" s="122">
        <v>12.739726027397264</v>
      </c>
      <c r="J211" s="122">
        <v>6.8219178082191787</v>
      </c>
      <c r="K211" s="122">
        <v>12.328767123287676</v>
      </c>
      <c r="L211" s="122">
        <v>5.3424657534246585</v>
      </c>
      <c r="M211" s="123">
        <v>0.90336134453781514</v>
      </c>
    </row>
    <row r="212" spans="1:13" x14ac:dyDescent="0.25">
      <c r="A212" s="120" t="s">
        <v>111</v>
      </c>
      <c r="B212" s="121" t="s">
        <v>434</v>
      </c>
      <c r="C212" s="122">
        <v>12.166666666666666</v>
      </c>
      <c r="D212" s="122">
        <v>186</v>
      </c>
      <c r="E212" s="122">
        <v>15.287671232876711</v>
      </c>
      <c r="F212" s="122">
        <v>162</v>
      </c>
      <c r="G212" s="122">
        <v>13.315068493150685</v>
      </c>
      <c r="H212" s="122">
        <v>25</v>
      </c>
      <c r="I212" s="122">
        <v>11.506849315068489</v>
      </c>
      <c r="J212" s="122">
        <v>3.7808219178082201</v>
      </c>
      <c r="K212" s="122">
        <v>10.684931506849313</v>
      </c>
      <c r="L212" s="122">
        <v>2.6301369863013702</v>
      </c>
      <c r="M212" s="123">
        <v>0.87096774193548387</v>
      </c>
    </row>
    <row r="213" spans="1:13" x14ac:dyDescent="0.25">
      <c r="A213" s="120" t="s">
        <v>111</v>
      </c>
      <c r="B213" s="121" t="s">
        <v>435</v>
      </c>
      <c r="C213" s="122">
        <v>9.1</v>
      </c>
      <c r="D213" s="122">
        <v>440</v>
      </c>
      <c r="E213" s="122">
        <v>48.351648351648329</v>
      </c>
      <c r="F213" s="122">
        <v>242</v>
      </c>
      <c r="G213" s="122">
        <v>26.593406593406588</v>
      </c>
      <c r="H213" s="122">
        <v>651</v>
      </c>
      <c r="I213" s="122">
        <v>36.703296703296694</v>
      </c>
      <c r="J213" s="122">
        <v>11.64835164835165</v>
      </c>
      <c r="K213" s="122">
        <v>16.703296703296697</v>
      </c>
      <c r="L213" s="122">
        <v>9.8901098901098905</v>
      </c>
      <c r="M213" s="123">
        <v>0.55000000000000004</v>
      </c>
    </row>
    <row r="214" spans="1:13" x14ac:dyDescent="0.25">
      <c r="A214" s="120" t="s">
        <v>111</v>
      </c>
      <c r="B214" s="121" t="s">
        <v>436</v>
      </c>
      <c r="C214" s="122">
        <v>12.166666666666666</v>
      </c>
      <c r="D214" s="122">
        <v>612</v>
      </c>
      <c r="E214" s="122">
        <v>50.301369863013704</v>
      </c>
      <c r="F214" s="122">
        <v>390</v>
      </c>
      <c r="G214" s="122">
        <v>32.054794520547958</v>
      </c>
      <c r="H214" s="122">
        <v>736</v>
      </c>
      <c r="I214" s="122">
        <v>35.342465753424662</v>
      </c>
      <c r="J214" s="122">
        <v>14.958904109589042</v>
      </c>
      <c r="K214" s="122">
        <v>17.095890410958908</v>
      </c>
      <c r="L214" s="122">
        <v>14.958904109589042</v>
      </c>
      <c r="M214" s="123">
        <v>0.63725490196078427</v>
      </c>
    </row>
    <row r="215" spans="1:13" x14ac:dyDescent="0.25">
      <c r="A215" s="120" t="s">
        <v>111</v>
      </c>
      <c r="B215" s="121" t="s">
        <v>437</v>
      </c>
      <c r="C215" s="122">
        <v>12.166666666666666</v>
      </c>
      <c r="D215" s="122">
        <v>58</v>
      </c>
      <c r="E215" s="122">
        <v>4.7671232876712342</v>
      </c>
      <c r="F215" s="122">
        <v>54</v>
      </c>
      <c r="G215" s="122">
        <v>4.4383561643835625</v>
      </c>
      <c r="H215" s="122">
        <v>18</v>
      </c>
      <c r="I215" s="122">
        <v>2.3013698630136989</v>
      </c>
      <c r="J215" s="122">
        <v>2.4657534246575343</v>
      </c>
      <c r="K215" s="122">
        <v>2.4657534246575343</v>
      </c>
      <c r="L215" s="122">
        <v>1.9726027397260277</v>
      </c>
      <c r="M215" s="123">
        <v>0.93103448275862066</v>
      </c>
    </row>
    <row r="216" spans="1:13" x14ac:dyDescent="0.25">
      <c r="A216" s="120" t="s">
        <v>111</v>
      </c>
      <c r="B216" s="121" t="s">
        <v>438</v>
      </c>
      <c r="C216" s="122">
        <v>12.166666666666666</v>
      </c>
      <c r="D216" s="122">
        <v>440</v>
      </c>
      <c r="E216" s="122">
        <v>36.164383561643831</v>
      </c>
      <c r="F216" s="122">
        <v>366</v>
      </c>
      <c r="G216" s="122">
        <v>30.08219178082193</v>
      </c>
      <c r="H216" s="122">
        <v>302</v>
      </c>
      <c r="I216" s="122">
        <v>15.945205479452055</v>
      </c>
      <c r="J216" s="122">
        <v>20.219178082191782</v>
      </c>
      <c r="K216" s="122">
        <v>12.082191780821917</v>
      </c>
      <c r="L216" s="122">
        <v>18</v>
      </c>
      <c r="M216" s="123">
        <v>0.83181818181818179</v>
      </c>
    </row>
    <row r="217" spans="1:13" x14ac:dyDescent="0.25">
      <c r="A217" s="120" t="s">
        <v>111</v>
      </c>
      <c r="B217" s="121" t="s">
        <v>439</v>
      </c>
      <c r="C217" s="122">
        <v>12.166666666666666</v>
      </c>
      <c r="D217" s="122">
        <v>166</v>
      </c>
      <c r="E217" s="122">
        <v>13.643835616438359</v>
      </c>
      <c r="F217" s="122">
        <v>131</v>
      </c>
      <c r="G217" s="122">
        <v>10.767123287671234</v>
      </c>
      <c r="H217" s="122">
        <v>84</v>
      </c>
      <c r="I217" s="122">
        <v>8.3013698630136989</v>
      </c>
      <c r="J217" s="122">
        <v>5.3424657534246585</v>
      </c>
      <c r="K217" s="122">
        <v>7.1506849315068521</v>
      </c>
      <c r="L217" s="122">
        <v>3.6164383561643842</v>
      </c>
      <c r="M217" s="123">
        <v>0.78915662650602414</v>
      </c>
    </row>
    <row r="218" spans="1:13" x14ac:dyDescent="0.25">
      <c r="A218" s="120" t="s">
        <v>111</v>
      </c>
      <c r="B218" s="121" t="s">
        <v>440</v>
      </c>
      <c r="C218" s="122">
        <v>9.1</v>
      </c>
      <c r="D218" s="122">
        <v>327</v>
      </c>
      <c r="E218" s="122">
        <v>35.934065934065927</v>
      </c>
      <c r="F218" s="122">
        <v>324</v>
      </c>
      <c r="G218" s="122">
        <v>35.604395604395592</v>
      </c>
      <c r="H218" s="122">
        <v>374</v>
      </c>
      <c r="I218" s="122">
        <v>32.967032967032964</v>
      </c>
      <c r="J218" s="122">
        <v>2.9670329670329676</v>
      </c>
      <c r="K218" s="122">
        <v>32.967032967032964</v>
      </c>
      <c r="L218" s="122">
        <v>2.6373626373626378</v>
      </c>
      <c r="M218" s="123">
        <v>0.99082568807339455</v>
      </c>
    </row>
    <row r="219" spans="1:13" x14ac:dyDescent="0.25">
      <c r="A219" s="120" t="s">
        <v>111</v>
      </c>
      <c r="B219" s="121" t="s">
        <v>441</v>
      </c>
      <c r="C219" s="122">
        <v>9.1</v>
      </c>
      <c r="D219" s="122">
        <v>132</v>
      </c>
      <c r="E219" s="122">
        <v>14.5054945054945</v>
      </c>
      <c r="F219" s="122">
        <v>84</v>
      </c>
      <c r="G219" s="122">
        <v>9.2307692307692264</v>
      </c>
      <c r="H219" s="122">
        <v>156</v>
      </c>
      <c r="I219" s="122">
        <v>14.5054945054945</v>
      </c>
      <c r="J219" s="122"/>
      <c r="K219" s="122">
        <v>9.2307692307692264</v>
      </c>
      <c r="L219" s="122"/>
      <c r="M219" s="123">
        <v>0.63636363636363635</v>
      </c>
    </row>
    <row r="220" spans="1:13" x14ac:dyDescent="0.25">
      <c r="A220" s="120" t="s">
        <v>111</v>
      </c>
      <c r="B220" s="121" t="s">
        <v>442</v>
      </c>
      <c r="C220" s="122">
        <v>12.166666666666666</v>
      </c>
      <c r="D220" s="122">
        <v>177</v>
      </c>
      <c r="E220" s="122">
        <v>14.547945205479456</v>
      </c>
      <c r="F220" s="122">
        <v>141</v>
      </c>
      <c r="G220" s="122">
        <v>11.589041095890416</v>
      </c>
      <c r="H220" s="122">
        <v>51</v>
      </c>
      <c r="I220" s="122">
        <v>10.767123287671234</v>
      </c>
      <c r="J220" s="122">
        <v>3.7808219178082196</v>
      </c>
      <c r="K220" s="122">
        <v>8.383561643835618</v>
      </c>
      <c r="L220" s="122">
        <v>3.2054794520547949</v>
      </c>
      <c r="M220" s="123">
        <v>0.79661016949152541</v>
      </c>
    </row>
    <row r="221" spans="1:13" x14ac:dyDescent="0.25">
      <c r="A221" s="120" t="s">
        <v>111</v>
      </c>
      <c r="B221" s="121" t="s">
        <v>443</v>
      </c>
      <c r="C221" s="122">
        <v>12.166666666666666</v>
      </c>
      <c r="D221" s="122">
        <v>425</v>
      </c>
      <c r="E221" s="122">
        <v>34.931506849315056</v>
      </c>
      <c r="F221" s="122">
        <v>397</v>
      </c>
      <c r="G221" s="122">
        <v>32.630136986301366</v>
      </c>
      <c r="H221" s="122">
        <v>394</v>
      </c>
      <c r="I221" s="122">
        <v>31.726027397260275</v>
      </c>
      <c r="J221" s="122">
        <v>3.2054794520547953</v>
      </c>
      <c r="K221" s="122">
        <v>26.87671232876713</v>
      </c>
      <c r="L221" s="122">
        <v>5.7534246575342474</v>
      </c>
      <c r="M221" s="123">
        <v>0.9341176470588235</v>
      </c>
    </row>
    <row r="222" spans="1:13" x14ac:dyDescent="0.25">
      <c r="A222" s="120" t="s">
        <v>111</v>
      </c>
      <c r="B222" s="121" t="s">
        <v>444</v>
      </c>
      <c r="C222" s="122">
        <v>12.166666666666666</v>
      </c>
      <c r="D222" s="122">
        <v>178</v>
      </c>
      <c r="E222" s="122">
        <v>14.630136986301371</v>
      </c>
      <c r="F222" s="122">
        <v>161</v>
      </c>
      <c r="G222" s="122">
        <v>13.232876712328768</v>
      </c>
      <c r="H222" s="122">
        <v>94</v>
      </c>
      <c r="I222" s="122">
        <v>10.520547945205479</v>
      </c>
      <c r="J222" s="122">
        <v>4.1095890410958908</v>
      </c>
      <c r="K222" s="122">
        <v>10.027397260273974</v>
      </c>
      <c r="L222" s="122">
        <v>3.2054794520547949</v>
      </c>
      <c r="M222" s="123">
        <v>0.9044943820224719</v>
      </c>
    </row>
    <row r="223" spans="1:13" x14ac:dyDescent="0.25">
      <c r="A223" s="120" t="s">
        <v>111</v>
      </c>
      <c r="B223" s="121" t="s">
        <v>445</v>
      </c>
      <c r="C223" s="122">
        <v>12.166666666666666</v>
      </c>
      <c r="D223" s="122">
        <v>427</v>
      </c>
      <c r="E223" s="122">
        <v>35.095890410958894</v>
      </c>
      <c r="F223" s="122">
        <v>335</v>
      </c>
      <c r="G223" s="122">
        <v>27.534246575342475</v>
      </c>
      <c r="H223" s="122">
        <v>262</v>
      </c>
      <c r="I223" s="122">
        <v>14.383561643835614</v>
      </c>
      <c r="J223" s="122">
        <v>20.712328767123292</v>
      </c>
      <c r="K223" s="122">
        <v>9.4520547945205475</v>
      </c>
      <c r="L223" s="122">
        <v>18.082191780821919</v>
      </c>
      <c r="M223" s="123">
        <v>0.78454332552693207</v>
      </c>
    </row>
    <row r="224" spans="1:13" x14ac:dyDescent="0.25">
      <c r="A224" s="120" t="s">
        <v>111</v>
      </c>
      <c r="B224" s="121" t="s">
        <v>446</v>
      </c>
      <c r="C224" s="122">
        <v>11.766666666666667</v>
      </c>
      <c r="D224" s="122">
        <v>370</v>
      </c>
      <c r="E224" s="122">
        <v>31.444759206798871</v>
      </c>
      <c r="F224" s="122">
        <v>401</v>
      </c>
      <c r="G224" s="122">
        <v>34.079320113314452</v>
      </c>
      <c r="H224" s="122">
        <v>288</v>
      </c>
      <c r="I224" s="122">
        <v>28.725212464589241</v>
      </c>
      <c r="J224" s="122">
        <v>2.7195467422096313</v>
      </c>
      <c r="K224" s="122">
        <v>31.529745042492923</v>
      </c>
      <c r="L224" s="122">
        <v>2.5495750708215295</v>
      </c>
      <c r="M224" s="123">
        <v>1.0837837837837838</v>
      </c>
    </row>
    <row r="225" spans="1:13" x14ac:dyDescent="0.25">
      <c r="A225" s="124" t="s">
        <v>28</v>
      </c>
      <c r="B225" s="124"/>
      <c r="C225" s="125"/>
      <c r="D225" s="125"/>
      <c r="E225" s="125">
        <v>25.208425263794116</v>
      </c>
      <c r="F225" s="125"/>
      <c r="G225" s="125">
        <v>20.343448477221614</v>
      </c>
      <c r="H225" s="125"/>
      <c r="I225" s="125">
        <v>18.359612488356326</v>
      </c>
      <c r="J225" s="125">
        <v>7.9024762793512959</v>
      </c>
      <c r="K225" s="125">
        <v>14.220503751490593</v>
      </c>
      <c r="L225" s="125">
        <v>7.0649362219973302</v>
      </c>
      <c r="M225" s="125"/>
    </row>
    <row r="226" spans="1:13" x14ac:dyDescent="0.25">
      <c r="A226" s="126" t="s">
        <v>117</v>
      </c>
      <c r="B226" s="126"/>
      <c r="C226" s="127"/>
      <c r="D226" s="127">
        <v>4285</v>
      </c>
      <c r="E226" s="127"/>
      <c r="F226" s="127">
        <v>3480</v>
      </c>
      <c r="G226" s="127"/>
      <c r="H226" s="127">
        <v>3621</v>
      </c>
      <c r="I226" s="127"/>
      <c r="J226" s="127"/>
      <c r="K226" s="127"/>
      <c r="L226" s="127"/>
      <c r="M226" s="128">
        <v>0.81213535589264874</v>
      </c>
    </row>
    <row r="227" spans="1:13" x14ac:dyDescent="0.25">
      <c r="A227" s="120" t="s">
        <v>447</v>
      </c>
      <c r="B227" s="121" t="s">
        <v>448</v>
      </c>
      <c r="C227" s="122">
        <v>12.166666666666666</v>
      </c>
      <c r="D227" s="122">
        <v>1031</v>
      </c>
      <c r="E227" s="122">
        <v>84.739726027397182</v>
      </c>
      <c r="F227" s="122">
        <v>976</v>
      </c>
      <c r="G227" s="122">
        <v>80.21917808219176</v>
      </c>
      <c r="H227" s="122">
        <v>316</v>
      </c>
      <c r="I227" s="122">
        <v>23.260273972602747</v>
      </c>
      <c r="J227" s="122">
        <v>61.479452054794514</v>
      </c>
      <c r="K227" s="122">
        <v>18.904109589041092</v>
      </c>
      <c r="L227" s="122">
        <v>61.31506849315069</v>
      </c>
      <c r="M227" s="123">
        <v>0.94665373423860333</v>
      </c>
    </row>
    <row r="228" spans="1:13" x14ac:dyDescent="0.25">
      <c r="A228" s="120" t="s">
        <v>447</v>
      </c>
      <c r="B228" s="121" t="s">
        <v>449</v>
      </c>
      <c r="C228" s="122">
        <v>12.166666666666666</v>
      </c>
      <c r="D228" s="122">
        <v>1029</v>
      </c>
      <c r="E228" s="122">
        <v>84.575342465753351</v>
      </c>
      <c r="F228" s="122">
        <v>785</v>
      </c>
      <c r="G228" s="122">
        <v>64.520547945205479</v>
      </c>
      <c r="H228" s="122">
        <v>232</v>
      </c>
      <c r="I228" s="122">
        <v>21.123287671232884</v>
      </c>
      <c r="J228" s="122">
        <v>63.452054794520542</v>
      </c>
      <c r="K228" s="122">
        <v>18.904109589041095</v>
      </c>
      <c r="L228" s="122">
        <v>45.616438356164387</v>
      </c>
      <c r="M228" s="123">
        <v>0.76287657920310981</v>
      </c>
    </row>
    <row r="229" spans="1:13" x14ac:dyDescent="0.25">
      <c r="A229" s="120" t="s">
        <v>447</v>
      </c>
      <c r="B229" s="121" t="s">
        <v>450</v>
      </c>
      <c r="C229" s="122">
        <v>12.166666666666666</v>
      </c>
      <c r="D229" s="122">
        <v>1052</v>
      </c>
      <c r="E229" s="122">
        <v>86.465753424657478</v>
      </c>
      <c r="F229" s="122">
        <v>1015</v>
      </c>
      <c r="G229" s="122">
        <v>83.424657534246521</v>
      </c>
      <c r="H229" s="122">
        <v>349</v>
      </c>
      <c r="I229" s="122">
        <v>24.082191780821923</v>
      </c>
      <c r="J229" s="122">
        <v>62.383561643835606</v>
      </c>
      <c r="K229" s="122">
        <v>21.041095890410965</v>
      </c>
      <c r="L229" s="122">
        <v>62.383561643835606</v>
      </c>
      <c r="M229" s="123">
        <v>0.96482889733840305</v>
      </c>
    </row>
    <row r="230" spans="1:13" x14ac:dyDescent="0.25">
      <c r="A230" s="124" t="s">
        <v>28</v>
      </c>
      <c r="B230" s="124"/>
      <c r="C230" s="125"/>
      <c r="D230" s="125"/>
      <c r="E230" s="125">
        <v>85.260273972602661</v>
      </c>
      <c r="F230" s="125"/>
      <c r="G230" s="125">
        <v>76.054794520547929</v>
      </c>
      <c r="H230" s="125"/>
      <c r="I230" s="125">
        <v>22.821917808219183</v>
      </c>
      <c r="J230" s="125">
        <v>62.438356164383549</v>
      </c>
      <c r="K230" s="125">
        <v>19.616438356164384</v>
      </c>
      <c r="L230" s="125">
        <v>56.438356164383556</v>
      </c>
      <c r="M230" s="125"/>
    </row>
    <row r="231" spans="1:13" x14ac:dyDescent="0.25">
      <c r="A231" s="126" t="s">
        <v>451</v>
      </c>
      <c r="B231" s="126"/>
      <c r="C231" s="127"/>
      <c r="D231" s="127">
        <v>3112</v>
      </c>
      <c r="E231" s="127"/>
      <c r="F231" s="127">
        <v>2776</v>
      </c>
      <c r="G231" s="127"/>
      <c r="H231" s="127">
        <v>897</v>
      </c>
      <c r="I231" s="127"/>
      <c r="J231" s="127"/>
      <c r="K231" s="127"/>
      <c r="L231" s="127"/>
      <c r="M231" s="128">
        <v>0.89203084832904889</v>
      </c>
    </row>
    <row r="232" spans="1:13" x14ac:dyDescent="0.25">
      <c r="A232" s="120" t="s">
        <v>118</v>
      </c>
      <c r="B232" s="121" t="s">
        <v>452</v>
      </c>
      <c r="C232" s="122">
        <v>0.5</v>
      </c>
      <c r="D232" s="122">
        <v>19</v>
      </c>
      <c r="E232" s="122">
        <v>19</v>
      </c>
      <c r="F232" s="122">
        <v>5</v>
      </c>
      <c r="G232" s="122">
        <v>5</v>
      </c>
      <c r="H232" s="122">
        <v>263</v>
      </c>
      <c r="I232" s="122">
        <v>14</v>
      </c>
      <c r="J232" s="122">
        <v>5</v>
      </c>
      <c r="K232" s="122">
        <v>3</v>
      </c>
      <c r="L232" s="122">
        <v>2</v>
      </c>
      <c r="M232" s="123">
        <v>0.26315789473684209</v>
      </c>
    </row>
    <row r="233" spans="1:13" x14ac:dyDescent="0.25">
      <c r="A233" s="120" t="s">
        <v>118</v>
      </c>
      <c r="B233" s="121" t="s">
        <v>453</v>
      </c>
      <c r="C233" s="122">
        <v>12.166666666666666</v>
      </c>
      <c r="D233" s="122">
        <v>316</v>
      </c>
      <c r="E233" s="122">
        <v>25.972602739726039</v>
      </c>
      <c r="F233" s="122">
        <v>215</v>
      </c>
      <c r="G233" s="122">
        <v>17.671232876712331</v>
      </c>
      <c r="H233" s="122">
        <v>223</v>
      </c>
      <c r="I233" s="122">
        <v>18.657534246575345</v>
      </c>
      <c r="J233" s="122">
        <v>7.3150684931506849</v>
      </c>
      <c r="K233" s="122">
        <v>10.767123287671234</v>
      </c>
      <c r="L233" s="122">
        <v>6.904109589041096</v>
      </c>
      <c r="M233" s="123">
        <v>0.680379746835443</v>
      </c>
    </row>
    <row r="234" spans="1:13" x14ac:dyDescent="0.25">
      <c r="A234" s="120" t="s">
        <v>118</v>
      </c>
      <c r="B234" s="121" t="s">
        <v>454</v>
      </c>
      <c r="C234" s="122">
        <v>12.166666666666666</v>
      </c>
      <c r="D234" s="122">
        <v>258</v>
      </c>
      <c r="E234" s="122">
        <v>21.205479452054806</v>
      </c>
      <c r="F234" s="122">
        <v>269</v>
      </c>
      <c r="G234" s="122">
        <v>22.109589041095891</v>
      </c>
      <c r="H234" s="122">
        <v>79</v>
      </c>
      <c r="I234" s="122">
        <v>14.63013698630137</v>
      </c>
      <c r="J234" s="122">
        <v>6.5753424657534261</v>
      </c>
      <c r="K234" s="122">
        <v>15.452054794520551</v>
      </c>
      <c r="L234" s="122">
        <v>6.6575342465753433</v>
      </c>
      <c r="M234" s="123">
        <v>1.0426356589147288</v>
      </c>
    </row>
    <row r="235" spans="1:13" x14ac:dyDescent="0.25">
      <c r="A235" s="120" t="s">
        <v>118</v>
      </c>
      <c r="B235" s="121" t="s">
        <v>455</v>
      </c>
      <c r="C235" s="122">
        <v>12.166666666666666</v>
      </c>
      <c r="D235" s="122">
        <v>243</v>
      </c>
      <c r="E235" s="122">
        <v>19.972602739726039</v>
      </c>
      <c r="F235" s="122">
        <v>199</v>
      </c>
      <c r="G235" s="122">
        <v>16.356164383561644</v>
      </c>
      <c r="H235" s="122">
        <v>136</v>
      </c>
      <c r="I235" s="122">
        <v>13.3972602739726</v>
      </c>
      <c r="J235" s="122">
        <v>6.5753424657534252</v>
      </c>
      <c r="K235" s="122">
        <v>10.767123287671232</v>
      </c>
      <c r="L235" s="122">
        <v>5.589041095890412</v>
      </c>
      <c r="M235" s="123">
        <v>0.81893004115226342</v>
      </c>
    </row>
    <row r="236" spans="1:13" x14ac:dyDescent="0.25">
      <c r="A236" s="120" t="s">
        <v>118</v>
      </c>
      <c r="B236" s="121" t="s">
        <v>456</v>
      </c>
      <c r="C236" s="122">
        <v>12.166666666666666</v>
      </c>
      <c r="D236" s="122">
        <v>262</v>
      </c>
      <c r="E236" s="122">
        <v>21.534246575342472</v>
      </c>
      <c r="F236" s="122">
        <v>252</v>
      </c>
      <c r="G236" s="122">
        <v>20.712328767123289</v>
      </c>
      <c r="H236" s="122">
        <v>115</v>
      </c>
      <c r="I236" s="122">
        <v>21.534246575342472</v>
      </c>
      <c r="J236" s="122"/>
      <c r="K236" s="122">
        <v>20.712328767123289</v>
      </c>
      <c r="L236" s="122"/>
      <c r="M236" s="123">
        <v>0.96183206106870234</v>
      </c>
    </row>
    <row r="237" spans="1:13" x14ac:dyDescent="0.25">
      <c r="A237" s="120" t="s">
        <v>118</v>
      </c>
      <c r="B237" s="121" t="s">
        <v>457</v>
      </c>
      <c r="C237" s="122">
        <v>12.166666666666666</v>
      </c>
      <c r="D237" s="122">
        <v>196</v>
      </c>
      <c r="E237" s="122">
        <v>16.109589041095894</v>
      </c>
      <c r="F237" s="122">
        <v>166</v>
      </c>
      <c r="G237" s="122">
        <v>13.643835616438356</v>
      </c>
      <c r="H237" s="122">
        <v>224</v>
      </c>
      <c r="I237" s="122">
        <v>8.3013698630136989</v>
      </c>
      <c r="J237" s="122">
        <v>7.8082191780821919</v>
      </c>
      <c r="K237" s="122">
        <v>7.2328767123287694</v>
      </c>
      <c r="L237" s="122">
        <v>6.4109589041095898</v>
      </c>
      <c r="M237" s="123">
        <v>0.84693877551020413</v>
      </c>
    </row>
    <row r="238" spans="1:13" x14ac:dyDescent="0.25">
      <c r="A238" s="120" t="s">
        <v>118</v>
      </c>
      <c r="B238" s="121" t="s">
        <v>458</v>
      </c>
      <c r="C238" s="122">
        <v>12.166666666666666</v>
      </c>
      <c r="D238" s="122">
        <v>250</v>
      </c>
      <c r="E238" s="122">
        <v>20.547945205479461</v>
      </c>
      <c r="F238" s="122">
        <v>274</v>
      </c>
      <c r="G238" s="122">
        <v>22.52054794520549</v>
      </c>
      <c r="H238" s="122">
        <v>156</v>
      </c>
      <c r="I238" s="122">
        <v>12.657534246575343</v>
      </c>
      <c r="J238" s="122">
        <v>7.8904109589041118</v>
      </c>
      <c r="K238" s="122">
        <v>15.452054794520544</v>
      </c>
      <c r="L238" s="122">
        <v>7.0684931506849322</v>
      </c>
      <c r="M238" s="123">
        <v>1.0960000000000001</v>
      </c>
    </row>
    <row r="239" spans="1:13" x14ac:dyDescent="0.25">
      <c r="A239" s="120" t="s">
        <v>118</v>
      </c>
      <c r="B239" s="121" t="s">
        <v>459</v>
      </c>
      <c r="C239" s="122">
        <v>12.166666666666666</v>
      </c>
      <c r="D239" s="122">
        <v>274</v>
      </c>
      <c r="E239" s="122">
        <v>22.52054794520549</v>
      </c>
      <c r="F239" s="122">
        <v>255</v>
      </c>
      <c r="G239" s="122">
        <v>20.958904109589049</v>
      </c>
      <c r="H239" s="122">
        <v>25</v>
      </c>
      <c r="I239" s="122">
        <v>7.7260273972602755</v>
      </c>
      <c r="J239" s="122">
        <v>14.794520547945206</v>
      </c>
      <c r="K239" s="122">
        <v>7.1506849315068504</v>
      </c>
      <c r="L239" s="122">
        <v>13.808219178082192</v>
      </c>
      <c r="M239" s="123">
        <v>0.93065693430656937</v>
      </c>
    </row>
    <row r="240" spans="1:13" x14ac:dyDescent="0.25">
      <c r="A240" s="120" t="s">
        <v>118</v>
      </c>
      <c r="B240" s="121" t="s">
        <v>460</v>
      </c>
      <c r="C240" s="122">
        <v>12.166666666666666</v>
      </c>
      <c r="D240" s="122">
        <v>176</v>
      </c>
      <c r="E240" s="122">
        <v>14.465753424657533</v>
      </c>
      <c r="F240" s="122">
        <v>129</v>
      </c>
      <c r="G240" s="122">
        <v>10.602739726027398</v>
      </c>
      <c r="H240" s="122">
        <v>153</v>
      </c>
      <c r="I240" s="122">
        <v>10.767123287671231</v>
      </c>
      <c r="J240" s="122">
        <v>3.6986301369863015</v>
      </c>
      <c r="K240" s="122">
        <v>7.3150684931506866</v>
      </c>
      <c r="L240" s="122">
        <v>3.287671232876713</v>
      </c>
      <c r="M240" s="123">
        <v>0.73295454545454541</v>
      </c>
    </row>
    <row r="241" spans="1:13" x14ac:dyDescent="0.25">
      <c r="A241" s="120" t="s">
        <v>118</v>
      </c>
      <c r="B241" s="121" t="s">
        <v>461</v>
      </c>
      <c r="C241" s="122">
        <v>12.166666666666666</v>
      </c>
      <c r="D241" s="122">
        <v>125</v>
      </c>
      <c r="E241" s="122">
        <v>10.273972602739729</v>
      </c>
      <c r="F241" s="122">
        <v>108</v>
      </c>
      <c r="G241" s="122">
        <v>8.8767123287671232</v>
      </c>
      <c r="H241" s="122">
        <v>28</v>
      </c>
      <c r="I241" s="122">
        <v>5.5068493150684938</v>
      </c>
      <c r="J241" s="122">
        <v>4.7671232876712333</v>
      </c>
      <c r="K241" s="122">
        <v>5.1780821917808249</v>
      </c>
      <c r="L241" s="122">
        <v>3.6986301369863015</v>
      </c>
      <c r="M241" s="123">
        <v>0.86399999999999999</v>
      </c>
    </row>
    <row r="242" spans="1:13" x14ac:dyDescent="0.25">
      <c r="A242" s="120" t="s">
        <v>118</v>
      </c>
      <c r="B242" s="121" t="s">
        <v>462</v>
      </c>
      <c r="C242" s="122">
        <v>12.166666666666666</v>
      </c>
      <c r="D242" s="122">
        <v>536</v>
      </c>
      <c r="E242" s="122">
        <v>44.054794520547944</v>
      </c>
      <c r="F242" s="122">
        <v>420</v>
      </c>
      <c r="G242" s="122">
        <v>34.520547945205472</v>
      </c>
      <c r="H242" s="122">
        <v>320</v>
      </c>
      <c r="I242" s="122">
        <v>28.68493150684932</v>
      </c>
      <c r="J242" s="122">
        <v>15.36986301369863</v>
      </c>
      <c r="K242" s="122">
        <v>18.657534246575349</v>
      </c>
      <c r="L242" s="122">
        <v>15.863013698630136</v>
      </c>
      <c r="M242" s="123">
        <v>0.78358208955223885</v>
      </c>
    </row>
    <row r="243" spans="1:13" x14ac:dyDescent="0.25">
      <c r="A243" s="120" t="s">
        <v>118</v>
      </c>
      <c r="B243" s="121" t="s">
        <v>463</v>
      </c>
      <c r="C243" s="122">
        <v>12.166666666666666</v>
      </c>
      <c r="D243" s="122">
        <v>253</v>
      </c>
      <c r="E243" s="122">
        <v>20.794520547945218</v>
      </c>
      <c r="F243" s="122">
        <v>202</v>
      </c>
      <c r="G243" s="122">
        <v>16.602739726027401</v>
      </c>
      <c r="H243" s="122">
        <v>200</v>
      </c>
      <c r="I243" s="122">
        <v>13.726027397260271</v>
      </c>
      <c r="J243" s="122">
        <v>7.0684931506849331</v>
      </c>
      <c r="K243" s="122">
        <v>10.520547945205477</v>
      </c>
      <c r="L243" s="122">
        <v>6.082191780821919</v>
      </c>
      <c r="M243" s="123">
        <v>0.79841897233201586</v>
      </c>
    </row>
    <row r="244" spans="1:13" x14ac:dyDescent="0.25">
      <c r="A244" s="120" t="s">
        <v>118</v>
      </c>
      <c r="B244" s="121" t="s">
        <v>464</v>
      </c>
      <c r="C244" s="122">
        <v>12.166666666666666</v>
      </c>
      <c r="D244" s="122">
        <v>509</v>
      </c>
      <c r="E244" s="122">
        <v>41.835616438356197</v>
      </c>
      <c r="F244" s="122">
        <v>376</v>
      </c>
      <c r="G244" s="122">
        <v>30.904109589041106</v>
      </c>
      <c r="H244" s="122">
        <v>365</v>
      </c>
      <c r="I244" s="122">
        <v>26.87671232876712</v>
      </c>
      <c r="J244" s="122">
        <v>14.95890410958904</v>
      </c>
      <c r="K244" s="122">
        <v>17.013698630136993</v>
      </c>
      <c r="L244" s="122">
        <v>13.890410958904109</v>
      </c>
      <c r="M244" s="123">
        <v>0.73870333988212178</v>
      </c>
    </row>
    <row r="245" spans="1:13" x14ac:dyDescent="0.25">
      <c r="A245" s="120" t="s">
        <v>118</v>
      </c>
      <c r="B245" s="121" t="s">
        <v>465</v>
      </c>
      <c r="C245" s="122">
        <v>12.166666666666666</v>
      </c>
      <c r="D245" s="122">
        <v>534</v>
      </c>
      <c r="E245" s="122">
        <v>43.890410958904106</v>
      </c>
      <c r="F245" s="122">
        <v>442</v>
      </c>
      <c r="G245" s="122">
        <v>36.32876712328769</v>
      </c>
      <c r="H245" s="122">
        <v>525</v>
      </c>
      <c r="I245" s="122">
        <v>22.931506849315067</v>
      </c>
      <c r="J245" s="122">
        <v>20.958904109589042</v>
      </c>
      <c r="K245" s="122">
        <v>15.369863013698629</v>
      </c>
      <c r="L245" s="122">
        <v>20.958904109589046</v>
      </c>
      <c r="M245" s="123">
        <v>0.82771535580524347</v>
      </c>
    </row>
    <row r="246" spans="1:13" x14ac:dyDescent="0.25">
      <c r="A246" s="120" t="s">
        <v>118</v>
      </c>
      <c r="B246" s="121" t="s">
        <v>466</v>
      </c>
      <c r="C246" s="122">
        <v>12.166666666666666</v>
      </c>
      <c r="D246" s="122">
        <v>549</v>
      </c>
      <c r="E246" s="122">
        <v>45.123287671232887</v>
      </c>
      <c r="F246" s="122">
        <v>491</v>
      </c>
      <c r="G246" s="122">
        <v>40.356164383561648</v>
      </c>
      <c r="H246" s="122">
        <v>232</v>
      </c>
      <c r="I246" s="122">
        <v>24.657534246575342</v>
      </c>
      <c r="J246" s="122">
        <v>20.465753424657539</v>
      </c>
      <c r="K246" s="122">
        <v>22.027397260273979</v>
      </c>
      <c r="L246" s="122">
        <v>18.328767123287673</v>
      </c>
      <c r="M246" s="123">
        <v>0.89435336976320579</v>
      </c>
    </row>
    <row r="247" spans="1:13" x14ac:dyDescent="0.25">
      <c r="A247" s="120" t="s">
        <v>118</v>
      </c>
      <c r="B247" s="121" t="s">
        <v>467</v>
      </c>
      <c r="C247" s="122">
        <v>9.1</v>
      </c>
      <c r="D247" s="122">
        <v>331</v>
      </c>
      <c r="E247" s="122">
        <v>36.373626373626365</v>
      </c>
      <c r="F247" s="122">
        <v>244</v>
      </c>
      <c r="G247" s="122">
        <v>26.813186813186803</v>
      </c>
      <c r="H247" s="122">
        <v>298</v>
      </c>
      <c r="I247" s="122">
        <v>23.626373626373617</v>
      </c>
      <c r="J247" s="122">
        <v>12.747252747252746</v>
      </c>
      <c r="K247" s="122">
        <v>15.824175824175819</v>
      </c>
      <c r="L247" s="122">
        <v>10.989010989010989</v>
      </c>
      <c r="M247" s="123">
        <v>0.73716012084592142</v>
      </c>
    </row>
    <row r="248" spans="1:13" x14ac:dyDescent="0.25">
      <c r="A248" s="120" t="s">
        <v>118</v>
      </c>
      <c r="B248" s="121" t="s">
        <v>468</v>
      </c>
      <c r="C248" s="122">
        <v>12.166666666666666</v>
      </c>
      <c r="D248" s="122">
        <v>207</v>
      </c>
      <c r="E248" s="122">
        <v>17.013698630136993</v>
      </c>
      <c r="F248" s="122">
        <v>232</v>
      </c>
      <c r="G248" s="122">
        <v>19.068493150684937</v>
      </c>
      <c r="H248" s="122">
        <v>90</v>
      </c>
      <c r="I248" s="122">
        <v>0.57534246575342474</v>
      </c>
      <c r="J248" s="122">
        <v>16.438356164383563</v>
      </c>
      <c r="K248" s="122">
        <v>3.7808219178082192</v>
      </c>
      <c r="L248" s="122">
        <v>15.287671232876715</v>
      </c>
      <c r="M248" s="123">
        <v>1.1207729468599035</v>
      </c>
    </row>
    <row r="249" spans="1:13" x14ac:dyDescent="0.25">
      <c r="A249" s="120" t="s">
        <v>118</v>
      </c>
      <c r="B249" s="121" t="s">
        <v>469</v>
      </c>
      <c r="C249" s="122">
        <v>9.1</v>
      </c>
      <c r="D249" s="122">
        <v>216</v>
      </c>
      <c r="E249" s="122">
        <v>23.736263736263734</v>
      </c>
      <c r="F249" s="122">
        <v>147</v>
      </c>
      <c r="G249" s="122">
        <v>16.153846153846153</v>
      </c>
      <c r="H249" s="122">
        <v>339</v>
      </c>
      <c r="I249" s="122">
        <v>23.736263736263734</v>
      </c>
      <c r="J249" s="122"/>
      <c r="K249" s="122">
        <v>16.153846153846153</v>
      </c>
      <c r="L249" s="122"/>
      <c r="M249" s="123">
        <v>0.68055555555555558</v>
      </c>
    </row>
    <row r="250" spans="1:13" x14ac:dyDescent="0.25">
      <c r="A250" s="124" t="s">
        <v>28</v>
      </c>
      <c r="B250" s="124"/>
      <c r="C250" s="125"/>
      <c r="D250" s="125"/>
      <c r="E250" s="125">
        <v>25.801386589057831</v>
      </c>
      <c r="F250" s="125"/>
      <c r="G250" s="125">
        <v>21.066661648853433</v>
      </c>
      <c r="H250" s="125"/>
      <c r="I250" s="125">
        <v>16.221820797163261</v>
      </c>
      <c r="J250" s="125">
        <v>10.77701151588138</v>
      </c>
      <c r="K250" s="125">
        <v>12.354182347333033</v>
      </c>
      <c r="L250" s="125">
        <v>9.8015392142104467</v>
      </c>
      <c r="M250" s="125"/>
    </row>
    <row r="251" spans="1:13" x14ac:dyDescent="0.25">
      <c r="A251" s="126" t="s">
        <v>125</v>
      </c>
      <c r="B251" s="126"/>
      <c r="C251" s="127"/>
      <c r="D251" s="127">
        <v>5254</v>
      </c>
      <c r="E251" s="127"/>
      <c r="F251" s="127">
        <v>4426</v>
      </c>
      <c r="G251" s="127"/>
      <c r="H251" s="127">
        <v>3771</v>
      </c>
      <c r="I251" s="127"/>
      <c r="J251" s="127"/>
      <c r="K251" s="127"/>
      <c r="L251" s="127"/>
      <c r="M251" s="128">
        <v>0.84240578606775784</v>
      </c>
    </row>
    <row r="252" spans="1:13" x14ac:dyDescent="0.25">
      <c r="A252" s="120" t="s">
        <v>126</v>
      </c>
      <c r="B252" s="121" t="s">
        <v>470</v>
      </c>
      <c r="C252" s="122">
        <v>12.166666666666666</v>
      </c>
      <c r="D252" s="122">
        <v>139</v>
      </c>
      <c r="E252" s="122">
        <v>11.424657534246577</v>
      </c>
      <c r="F252" s="122">
        <v>152</v>
      </c>
      <c r="G252" s="122">
        <v>12.493150684931505</v>
      </c>
      <c r="H252" s="122">
        <v>24</v>
      </c>
      <c r="I252" s="122">
        <v>6.7397260273972615</v>
      </c>
      <c r="J252" s="122">
        <v>4.684931506849316</v>
      </c>
      <c r="K252" s="122">
        <v>9.0410958904109595</v>
      </c>
      <c r="L252" s="122">
        <v>3.4520547945205484</v>
      </c>
      <c r="M252" s="123">
        <v>1.0935251798561152</v>
      </c>
    </row>
    <row r="253" spans="1:13" x14ac:dyDescent="0.25">
      <c r="A253" s="120" t="s">
        <v>126</v>
      </c>
      <c r="B253" s="121" t="s">
        <v>471</v>
      </c>
      <c r="C253" s="122">
        <v>12.166666666666666</v>
      </c>
      <c r="D253" s="122">
        <v>214</v>
      </c>
      <c r="E253" s="122">
        <v>17.589041095890419</v>
      </c>
      <c r="F253" s="122">
        <v>210</v>
      </c>
      <c r="G253" s="122">
        <v>17.260273972602743</v>
      </c>
      <c r="H253" s="122">
        <v>43</v>
      </c>
      <c r="I253" s="122">
        <v>12.575342465753423</v>
      </c>
      <c r="J253" s="122">
        <v>5.0136986301369886</v>
      </c>
      <c r="K253" s="122">
        <v>12.986301369863014</v>
      </c>
      <c r="L253" s="122">
        <v>4.2739726027397262</v>
      </c>
      <c r="M253" s="123">
        <v>0.98130841121495327</v>
      </c>
    </row>
    <row r="254" spans="1:13" x14ac:dyDescent="0.25">
      <c r="A254" s="120" t="s">
        <v>126</v>
      </c>
      <c r="B254" s="121" t="s">
        <v>472</v>
      </c>
      <c r="C254" s="122">
        <v>12.166666666666666</v>
      </c>
      <c r="D254" s="122">
        <v>237</v>
      </c>
      <c r="E254" s="122">
        <v>19.479452054794521</v>
      </c>
      <c r="F254" s="122">
        <v>222</v>
      </c>
      <c r="G254" s="122">
        <v>18.246575342465761</v>
      </c>
      <c r="H254" s="122">
        <v>34</v>
      </c>
      <c r="I254" s="122">
        <v>14.547945205479456</v>
      </c>
      <c r="J254" s="122">
        <v>4.9315068493150704</v>
      </c>
      <c r="K254" s="122">
        <v>14.219178082191782</v>
      </c>
      <c r="L254" s="122">
        <v>4.0273972602739727</v>
      </c>
      <c r="M254" s="123">
        <v>0.93670886075949367</v>
      </c>
    </row>
    <row r="255" spans="1:13" x14ac:dyDescent="0.25">
      <c r="A255" s="120" t="s">
        <v>126</v>
      </c>
      <c r="B255" s="121" t="s">
        <v>473</v>
      </c>
      <c r="C255" s="122">
        <v>12.166666666666666</v>
      </c>
      <c r="D255" s="122">
        <v>582</v>
      </c>
      <c r="E255" s="122">
        <v>47.835616438356162</v>
      </c>
      <c r="F255" s="122">
        <v>565</v>
      </c>
      <c r="G255" s="122">
        <v>46.438356164383563</v>
      </c>
      <c r="H255" s="122">
        <v>149</v>
      </c>
      <c r="I255" s="122">
        <v>17.260273972602743</v>
      </c>
      <c r="J255" s="122">
        <v>30.575342465753433</v>
      </c>
      <c r="K255" s="122">
        <v>16.93150684931507</v>
      </c>
      <c r="L255" s="122">
        <v>29.506849315068497</v>
      </c>
      <c r="M255" s="123">
        <v>0.97079037800687284</v>
      </c>
    </row>
    <row r="256" spans="1:13" x14ac:dyDescent="0.25">
      <c r="A256" s="120" t="s">
        <v>126</v>
      </c>
      <c r="B256" s="121" t="s">
        <v>474</v>
      </c>
      <c r="C256" s="122">
        <v>12.166666666666666</v>
      </c>
      <c r="D256" s="122">
        <v>382</v>
      </c>
      <c r="E256" s="122">
        <v>31.397260273972616</v>
      </c>
      <c r="F256" s="122">
        <v>329</v>
      </c>
      <c r="G256" s="122">
        <v>27.041095890410975</v>
      </c>
      <c r="H256" s="122">
        <v>118</v>
      </c>
      <c r="I256" s="122">
        <v>12.739726027397259</v>
      </c>
      <c r="J256" s="122">
        <v>18.657534246575342</v>
      </c>
      <c r="K256" s="122">
        <v>10.356164383561646</v>
      </c>
      <c r="L256" s="122">
        <v>16.684931506849313</v>
      </c>
      <c r="M256" s="123">
        <v>0.86125654450261779</v>
      </c>
    </row>
    <row r="257" spans="1:13" x14ac:dyDescent="0.25">
      <c r="A257" s="120" t="s">
        <v>126</v>
      </c>
      <c r="B257" s="121" t="s">
        <v>475</v>
      </c>
      <c r="C257" s="122">
        <v>12.166666666666666</v>
      </c>
      <c r="D257" s="122">
        <v>354</v>
      </c>
      <c r="E257" s="122">
        <v>29.095890410958912</v>
      </c>
      <c r="F257" s="122">
        <v>305</v>
      </c>
      <c r="G257" s="122">
        <v>25.068493150684933</v>
      </c>
      <c r="H257" s="122">
        <v>89</v>
      </c>
      <c r="I257" s="122">
        <v>21.369863013698634</v>
      </c>
      <c r="J257" s="122">
        <v>7.7260273972602755</v>
      </c>
      <c r="K257" s="122">
        <v>19.068493150684937</v>
      </c>
      <c r="L257" s="122">
        <v>6.0000000000000009</v>
      </c>
      <c r="M257" s="123">
        <v>0.8615819209039548</v>
      </c>
    </row>
    <row r="258" spans="1:13" x14ac:dyDescent="0.25">
      <c r="A258" s="120" t="s">
        <v>126</v>
      </c>
      <c r="B258" s="121" t="s">
        <v>476</v>
      </c>
      <c r="C258" s="122">
        <v>12.166666666666666</v>
      </c>
      <c r="D258" s="122">
        <v>206</v>
      </c>
      <c r="E258" s="122">
        <v>16.93150684931507</v>
      </c>
      <c r="F258" s="122">
        <v>167</v>
      </c>
      <c r="G258" s="122">
        <v>13.726027397260276</v>
      </c>
      <c r="H258" s="122">
        <v>28</v>
      </c>
      <c r="I258" s="122">
        <v>7.561643835616441</v>
      </c>
      <c r="J258" s="122">
        <v>9.3698630136986303</v>
      </c>
      <c r="K258" s="122">
        <v>7.4794520547945229</v>
      </c>
      <c r="L258" s="122">
        <v>6.2465753424657553</v>
      </c>
      <c r="M258" s="123">
        <v>0.81067961165048541</v>
      </c>
    </row>
    <row r="259" spans="1:13" x14ac:dyDescent="0.25">
      <c r="A259" s="120" t="s">
        <v>126</v>
      </c>
      <c r="B259" s="121" t="s">
        <v>477</v>
      </c>
      <c r="C259" s="122">
        <v>12.166666666666666</v>
      </c>
      <c r="D259" s="122">
        <v>204</v>
      </c>
      <c r="E259" s="122">
        <v>16.767123287671236</v>
      </c>
      <c r="F259" s="122">
        <v>205</v>
      </c>
      <c r="G259" s="122">
        <v>16.849315068493155</v>
      </c>
      <c r="H259" s="122">
        <v>30</v>
      </c>
      <c r="I259" s="122">
        <v>12.246575342465754</v>
      </c>
      <c r="J259" s="122">
        <v>4.5205479452054806</v>
      </c>
      <c r="K259" s="122">
        <v>13.068493150684933</v>
      </c>
      <c r="L259" s="122">
        <v>3.7808219178082192</v>
      </c>
      <c r="M259" s="123">
        <v>1.0049019607843137</v>
      </c>
    </row>
    <row r="260" spans="1:13" x14ac:dyDescent="0.25">
      <c r="A260" s="120" t="s">
        <v>126</v>
      </c>
      <c r="B260" s="121" t="s">
        <v>478</v>
      </c>
      <c r="C260" s="122">
        <v>12.166666666666666</v>
      </c>
      <c r="D260" s="122">
        <v>365</v>
      </c>
      <c r="E260" s="122">
        <v>30.000000000000014</v>
      </c>
      <c r="F260" s="122">
        <v>317</v>
      </c>
      <c r="G260" s="122">
        <v>26.054794520547951</v>
      </c>
      <c r="H260" s="122">
        <v>83</v>
      </c>
      <c r="I260" s="122">
        <v>13.315068493150685</v>
      </c>
      <c r="J260" s="122">
        <v>16.68493150684932</v>
      </c>
      <c r="K260" s="122">
        <v>10.356164383561644</v>
      </c>
      <c r="L260" s="122">
        <v>15.698630136986299</v>
      </c>
      <c r="M260" s="123">
        <v>0.86849315068493149</v>
      </c>
    </row>
    <row r="261" spans="1:13" x14ac:dyDescent="0.25">
      <c r="A261" s="120" t="s">
        <v>126</v>
      </c>
      <c r="B261" s="121" t="s">
        <v>479</v>
      </c>
      <c r="C261" s="122">
        <v>12.166666666666666</v>
      </c>
      <c r="D261" s="122">
        <v>422</v>
      </c>
      <c r="E261" s="122">
        <v>34.684931506849331</v>
      </c>
      <c r="F261" s="122">
        <v>374</v>
      </c>
      <c r="G261" s="122">
        <v>30.739726027397271</v>
      </c>
      <c r="H261" s="122">
        <v>88</v>
      </c>
      <c r="I261" s="122">
        <v>14.301369863013697</v>
      </c>
      <c r="J261" s="122">
        <v>20.38356164383562</v>
      </c>
      <c r="K261" s="122">
        <v>12.082191780821921</v>
      </c>
      <c r="L261" s="122">
        <v>18.657534246575345</v>
      </c>
      <c r="M261" s="123">
        <v>0.88625592417061616</v>
      </c>
    </row>
    <row r="262" spans="1:13" x14ac:dyDescent="0.25">
      <c r="A262" s="120" t="s">
        <v>126</v>
      </c>
      <c r="B262" s="121" t="s">
        <v>480</v>
      </c>
      <c r="C262" s="122">
        <v>12.166666666666666</v>
      </c>
      <c r="D262" s="122">
        <v>327</v>
      </c>
      <c r="E262" s="122">
        <v>26.87671232876713</v>
      </c>
      <c r="F262" s="122">
        <v>324</v>
      </c>
      <c r="G262" s="122">
        <v>26.630136986301377</v>
      </c>
      <c r="H262" s="122">
        <v>102</v>
      </c>
      <c r="I262" s="122">
        <v>12.328767123287673</v>
      </c>
      <c r="J262" s="122">
        <v>14.547945205479452</v>
      </c>
      <c r="K262" s="122">
        <v>12.082191780821917</v>
      </c>
      <c r="L262" s="122">
        <v>14.547945205479452</v>
      </c>
      <c r="M262" s="123">
        <v>0.99082568807339455</v>
      </c>
    </row>
    <row r="263" spans="1:13" x14ac:dyDescent="0.25">
      <c r="A263" s="120" t="s">
        <v>126</v>
      </c>
      <c r="B263" s="121" t="s">
        <v>481</v>
      </c>
      <c r="C263" s="122">
        <v>12.166666666666666</v>
      </c>
      <c r="D263" s="122">
        <v>395</v>
      </c>
      <c r="E263" s="122">
        <v>32.465753424657549</v>
      </c>
      <c r="F263" s="122">
        <v>374</v>
      </c>
      <c r="G263" s="122">
        <v>30.739726027397271</v>
      </c>
      <c r="H263" s="122">
        <v>73</v>
      </c>
      <c r="I263" s="122">
        <v>15.698630136986299</v>
      </c>
      <c r="J263" s="122">
        <v>16.767123287671236</v>
      </c>
      <c r="K263" s="122">
        <v>13.479452054794521</v>
      </c>
      <c r="L263" s="122">
        <v>17.260273972602739</v>
      </c>
      <c r="M263" s="123">
        <v>0.94683544303797473</v>
      </c>
    </row>
    <row r="264" spans="1:13" x14ac:dyDescent="0.25">
      <c r="A264" s="120" t="s">
        <v>126</v>
      </c>
      <c r="B264" s="121" t="s">
        <v>482</v>
      </c>
      <c r="C264" s="122">
        <v>12.166666666666666</v>
      </c>
      <c r="D264" s="122">
        <v>398</v>
      </c>
      <c r="E264" s="122">
        <v>32.712328767123296</v>
      </c>
      <c r="F264" s="122">
        <v>344</v>
      </c>
      <c r="G264" s="122">
        <v>28.273972602739743</v>
      </c>
      <c r="H264" s="122">
        <v>110</v>
      </c>
      <c r="I264" s="122">
        <v>13.890410958904114</v>
      </c>
      <c r="J264" s="122">
        <v>18.821917808219183</v>
      </c>
      <c r="K264" s="122">
        <v>12</v>
      </c>
      <c r="L264" s="122">
        <v>16.273972602739729</v>
      </c>
      <c r="M264" s="123">
        <v>0.86432160804020097</v>
      </c>
    </row>
    <row r="265" spans="1:13" x14ac:dyDescent="0.25">
      <c r="A265" s="120" t="s">
        <v>126</v>
      </c>
      <c r="B265" s="121" t="s">
        <v>483</v>
      </c>
      <c r="C265" s="122">
        <v>12.166666666666666</v>
      </c>
      <c r="D265" s="122">
        <v>456</v>
      </c>
      <c r="E265" s="122">
        <v>37.479452054794535</v>
      </c>
      <c r="F265" s="122">
        <v>405</v>
      </c>
      <c r="G265" s="122">
        <v>33.287671232876718</v>
      </c>
      <c r="H265" s="122">
        <v>107</v>
      </c>
      <c r="I265" s="122">
        <v>14.958904109589044</v>
      </c>
      <c r="J265" s="122">
        <v>22.520547945205479</v>
      </c>
      <c r="K265" s="122">
        <v>14.876712328767125</v>
      </c>
      <c r="L265" s="122">
        <v>18.410958904109588</v>
      </c>
      <c r="M265" s="123">
        <v>0.88815789473684215</v>
      </c>
    </row>
    <row r="266" spans="1:13" x14ac:dyDescent="0.25">
      <c r="A266" s="124" t="s">
        <v>28</v>
      </c>
      <c r="B266" s="124"/>
      <c r="C266" s="125"/>
      <c r="D266" s="125"/>
      <c r="E266" s="125">
        <f>+AVERAGE(E252:E265)</f>
        <v>27.481409001956955</v>
      </c>
      <c r="F266" s="125"/>
      <c r="G266" s="125">
        <f t="shared" ref="G266:L266" si="0">+AVERAGE(G252:G265)</f>
        <v>25.203522504892373</v>
      </c>
      <c r="H266" s="125"/>
      <c r="I266" s="125">
        <f t="shared" si="0"/>
        <v>13.538160469667321</v>
      </c>
      <c r="J266" s="125">
        <f t="shared" si="0"/>
        <v>13.943248532289633</v>
      </c>
      <c r="K266" s="125">
        <f t="shared" si="0"/>
        <v>12.716242661448144</v>
      </c>
      <c r="L266" s="125">
        <f t="shared" si="0"/>
        <v>12.487279843444227</v>
      </c>
      <c r="M266" s="125"/>
    </row>
    <row r="267" spans="1:13" x14ac:dyDescent="0.25">
      <c r="A267" s="126" t="s">
        <v>131</v>
      </c>
      <c r="B267" s="126"/>
      <c r="C267" s="127"/>
      <c r="D267" s="127">
        <f>+SUM(D252:D265)</f>
        <v>4681</v>
      </c>
      <c r="E267" s="127"/>
      <c r="F267" s="127">
        <f t="shared" ref="F267:H267" si="1">+SUM(F252:F265)</f>
        <v>4293</v>
      </c>
      <c r="G267" s="127"/>
      <c r="H267" s="127">
        <f t="shared" si="1"/>
        <v>1078</v>
      </c>
      <c r="I267" s="127"/>
      <c r="J267" s="127"/>
      <c r="K267" s="127"/>
      <c r="L267" s="127"/>
      <c r="M267" s="128">
        <v>0.88734939759036147</v>
      </c>
    </row>
    <row r="268" spans="1:13" x14ac:dyDescent="0.25">
      <c r="A268" s="120" t="s">
        <v>132</v>
      </c>
      <c r="B268" s="121" t="s">
        <v>484</v>
      </c>
      <c r="C268" s="122">
        <v>12.166666666666666</v>
      </c>
      <c r="D268" s="122">
        <v>848</v>
      </c>
      <c r="E268" s="122">
        <v>69.698630136986296</v>
      </c>
      <c r="F268" s="122">
        <v>818</v>
      </c>
      <c r="G268" s="122">
        <v>67.232876712328761</v>
      </c>
      <c r="H268" s="122">
        <v>61</v>
      </c>
      <c r="I268" s="122">
        <v>28.684931506849317</v>
      </c>
      <c r="J268" s="122">
        <v>41.013698630136986</v>
      </c>
      <c r="K268" s="122">
        <v>29.671232876712338</v>
      </c>
      <c r="L268" s="122">
        <v>37.561643835616437</v>
      </c>
      <c r="M268" s="123">
        <v>0.964622641509434</v>
      </c>
    </row>
    <row r="269" spans="1:13" x14ac:dyDescent="0.25">
      <c r="A269" s="120" t="s">
        <v>132</v>
      </c>
      <c r="B269" s="121" t="s">
        <v>485</v>
      </c>
      <c r="C269" s="122">
        <v>12.166666666666666</v>
      </c>
      <c r="D269" s="122">
        <v>849</v>
      </c>
      <c r="E269" s="122">
        <v>69.780821917808225</v>
      </c>
      <c r="F269" s="122">
        <v>799</v>
      </c>
      <c r="G269" s="122">
        <v>65.671232876712338</v>
      </c>
      <c r="H269" s="122">
        <v>89</v>
      </c>
      <c r="I269" s="122">
        <v>29.095890410958908</v>
      </c>
      <c r="J269" s="122">
        <v>40.68493150684931</v>
      </c>
      <c r="K269" s="122">
        <v>36.164383561643838</v>
      </c>
      <c r="L269" s="122">
        <v>29.506849315068497</v>
      </c>
      <c r="M269" s="123">
        <v>0.94110718492343937</v>
      </c>
    </row>
    <row r="270" spans="1:13" x14ac:dyDescent="0.25">
      <c r="A270" s="120" t="s">
        <v>132</v>
      </c>
      <c r="B270" s="121" t="s">
        <v>486</v>
      </c>
      <c r="C270" s="122">
        <v>12.166666666666666</v>
      </c>
      <c r="D270" s="122">
        <v>836</v>
      </c>
      <c r="E270" s="122">
        <v>68.712328767123282</v>
      </c>
      <c r="F270" s="122">
        <v>724</v>
      </c>
      <c r="G270" s="122">
        <v>59.506849315068486</v>
      </c>
      <c r="H270" s="122">
        <v>56</v>
      </c>
      <c r="I270" s="122">
        <v>29.424657534246581</v>
      </c>
      <c r="J270" s="122">
        <v>39.287671232876711</v>
      </c>
      <c r="K270" s="122">
        <v>35.260273972602739</v>
      </c>
      <c r="L270" s="122">
        <v>24.24657534246575</v>
      </c>
      <c r="M270" s="123">
        <v>0.86602870813397126</v>
      </c>
    </row>
    <row r="271" spans="1:13" x14ac:dyDescent="0.25">
      <c r="A271" s="120" t="s">
        <v>132</v>
      </c>
      <c r="B271" s="121" t="s">
        <v>487</v>
      </c>
      <c r="C271" s="122">
        <v>12.166666666666666</v>
      </c>
      <c r="D271" s="122">
        <v>849</v>
      </c>
      <c r="E271" s="122">
        <v>69.780821917808211</v>
      </c>
      <c r="F271" s="122">
        <v>742</v>
      </c>
      <c r="G271" s="122">
        <v>60.986301369863014</v>
      </c>
      <c r="H271" s="122">
        <v>114</v>
      </c>
      <c r="I271" s="122">
        <v>29.342465753424662</v>
      </c>
      <c r="J271" s="122">
        <v>40.438356164383563</v>
      </c>
      <c r="K271" s="122">
        <v>31.561643835616447</v>
      </c>
      <c r="L271" s="122">
        <v>29.424657534246577</v>
      </c>
      <c r="M271" s="123">
        <v>0.87396937573616018</v>
      </c>
    </row>
    <row r="272" spans="1:13" x14ac:dyDescent="0.25">
      <c r="A272" s="120" t="s">
        <v>132</v>
      </c>
      <c r="B272" s="121" t="s">
        <v>488</v>
      </c>
      <c r="C272" s="122">
        <v>12.166666666666666</v>
      </c>
      <c r="D272" s="122">
        <v>846</v>
      </c>
      <c r="E272" s="122">
        <v>69.534246575342465</v>
      </c>
      <c r="F272" s="122">
        <v>718</v>
      </c>
      <c r="G272" s="122">
        <v>59.013698630136979</v>
      </c>
      <c r="H272" s="122">
        <v>97</v>
      </c>
      <c r="I272" s="122">
        <v>28.93150684931507</v>
      </c>
      <c r="J272" s="122">
        <v>40.602739726027394</v>
      </c>
      <c r="K272" s="122">
        <v>30.575342465753433</v>
      </c>
      <c r="L272" s="122">
        <v>28.438356164383563</v>
      </c>
      <c r="M272" s="123">
        <v>0.84869976359338062</v>
      </c>
    </row>
    <row r="273" spans="1:13" x14ac:dyDescent="0.25">
      <c r="A273" s="120" t="s">
        <v>132</v>
      </c>
      <c r="B273" s="121" t="s">
        <v>489</v>
      </c>
      <c r="C273" s="122">
        <v>12.166666666666666</v>
      </c>
      <c r="D273" s="122">
        <v>772</v>
      </c>
      <c r="E273" s="122">
        <v>63.452054794520564</v>
      </c>
      <c r="F273" s="122">
        <v>763</v>
      </c>
      <c r="G273" s="122">
        <v>62.712328767123303</v>
      </c>
      <c r="H273" s="122">
        <v>58</v>
      </c>
      <c r="I273" s="122">
        <v>31.315068493150687</v>
      </c>
      <c r="J273" s="122">
        <v>32.136986301369866</v>
      </c>
      <c r="K273" s="122">
        <v>32.30136986301369</v>
      </c>
      <c r="L273" s="122">
        <v>30.410958904109595</v>
      </c>
      <c r="M273" s="123">
        <v>0.98834196891191706</v>
      </c>
    </row>
    <row r="274" spans="1:13" x14ac:dyDescent="0.25">
      <c r="A274" s="120" t="s">
        <v>132</v>
      </c>
      <c r="B274" s="121" t="s">
        <v>490</v>
      </c>
      <c r="C274" s="122">
        <v>12.166666666666666</v>
      </c>
      <c r="D274" s="122">
        <v>824</v>
      </c>
      <c r="E274" s="122">
        <v>67.726027397260268</v>
      </c>
      <c r="F274" s="122">
        <v>806</v>
      </c>
      <c r="G274" s="122">
        <v>66.246575342465746</v>
      </c>
      <c r="H274" s="122">
        <v>99</v>
      </c>
      <c r="I274" s="122">
        <v>27.452054794520553</v>
      </c>
      <c r="J274" s="122">
        <v>40.273972602739732</v>
      </c>
      <c r="K274" s="122">
        <v>34.438356164383571</v>
      </c>
      <c r="L274" s="122">
        <v>31.808219178082197</v>
      </c>
      <c r="M274" s="123">
        <v>0.97815533980582525</v>
      </c>
    </row>
    <row r="275" spans="1:13" x14ac:dyDescent="0.25">
      <c r="A275" s="120" t="s">
        <v>132</v>
      </c>
      <c r="B275" s="121" t="s">
        <v>491</v>
      </c>
      <c r="C275" s="122">
        <v>11.766666666666667</v>
      </c>
      <c r="D275" s="122">
        <v>843</v>
      </c>
      <c r="E275" s="122">
        <v>71.643059490085008</v>
      </c>
      <c r="F275" s="122">
        <v>867</v>
      </c>
      <c r="G275" s="122">
        <v>73.682719546742206</v>
      </c>
      <c r="H275" s="122">
        <v>52</v>
      </c>
      <c r="I275" s="122">
        <v>29.745042492917857</v>
      </c>
      <c r="J275" s="122">
        <v>41.89801699716714</v>
      </c>
      <c r="K275" s="122">
        <v>32.71954674220963</v>
      </c>
      <c r="L275" s="122">
        <v>40.963172804532576</v>
      </c>
      <c r="M275" s="123">
        <v>1.0284697508896796</v>
      </c>
    </row>
    <row r="276" spans="1:13" x14ac:dyDescent="0.25">
      <c r="A276" s="120" t="s">
        <v>132</v>
      </c>
      <c r="B276" s="121" t="s">
        <v>492</v>
      </c>
      <c r="C276" s="122">
        <v>3</v>
      </c>
      <c r="D276" s="122">
        <v>129</v>
      </c>
      <c r="E276" s="122">
        <v>43</v>
      </c>
      <c r="F276" s="122">
        <v>121</v>
      </c>
      <c r="G276" s="122">
        <v>40.333333333333336</v>
      </c>
      <c r="H276" s="122">
        <v>11</v>
      </c>
      <c r="I276" s="122"/>
      <c r="J276" s="122">
        <v>43</v>
      </c>
      <c r="K276" s="122"/>
      <c r="L276" s="122">
        <v>40.333333333333336</v>
      </c>
      <c r="M276" s="123">
        <v>0.93798449612403101</v>
      </c>
    </row>
    <row r="277" spans="1:13" x14ac:dyDescent="0.25">
      <c r="A277" s="120" t="s">
        <v>132</v>
      </c>
      <c r="B277" s="121" t="s">
        <v>493</v>
      </c>
      <c r="C277" s="122">
        <v>12.166666666666666</v>
      </c>
      <c r="D277" s="122">
        <v>834</v>
      </c>
      <c r="E277" s="122">
        <v>68.547945205479451</v>
      </c>
      <c r="F277" s="122">
        <v>825</v>
      </c>
      <c r="G277" s="122">
        <v>67.808219178082169</v>
      </c>
      <c r="H277" s="122">
        <v>40</v>
      </c>
      <c r="I277" s="122">
        <v>28.273972602739729</v>
      </c>
      <c r="J277" s="122">
        <v>40.273972602739732</v>
      </c>
      <c r="K277" s="122">
        <v>30.32876712328768</v>
      </c>
      <c r="L277" s="122">
        <v>37.479452054794535</v>
      </c>
      <c r="M277" s="123">
        <v>0.98920863309352514</v>
      </c>
    </row>
    <row r="278" spans="1:13" x14ac:dyDescent="0.25">
      <c r="A278" s="120" t="s">
        <v>132</v>
      </c>
      <c r="B278" s="121" t="s">
        <v>494</v>
      </c>
      <c r="C278" s="122">
        <v>12.166666666666666</v>
      </c>
      <c r="D278" s="122">
        <v>871</v>
      </c>
      <c r="E278" s="122">
        <v>71.58904109589038</v>
      </c>
      <c r="F278" s="122">
        <v>839</v>
      </c>
      <c r="G278" s="122">
        <v>68.958904109589014</v>
      </c>
      <c r="H278" s="122">
        <v>83</v>
      </c>
      <c r="I278" s="122">
        <v>29.917808219178095</v>
      </c>
      <c r="J278" s="122">
        <v>41.671232876712331</v>
      </c>
      <c r="K278" s="122">
        <v>30.246575342465761</v>
      </c>
      <c r="L278" s="122">
        <v>38.712328767123289</v>
      </c>
      <c r="M278" s="123">
        <v>0.96326061997703794</v>
      </c>
    </row>
    <row r="279" spans="1:13" x14ac:dyDescent="0.25">
      <c r="A279" s="120" t="s">
        <v>132</v>
      </c>
      <c r="B279" s="121" t="s">
        <v>495</v>
      </c>
      <c r="C279" s="122">
        <v>12.166666666666666</v>
      </c>
      <c r="D279" s="122">
        <v>864</v>
      </c>
      <c r="E279" s="122">
        <v>71.013698630136957</v>
      </c>
      <c r="F279" s="122">
        <v>1006</v>
      </c>
      <c r="G279" s="122">
        <v>82.684931506849324</v>
      </c>
      <c r="H279" s="122">
        <v>105</v>
      </c>
      <c r="I279" s="122">
        <v>30.821917808219183</v>
      </c>
      <c r="J279" s="122">
        <v>40.19178082191781</v>
      </c>
      <c r="K279" s="122">
        <v>43.397260273972606</v>
      </c>
      <c r="L279" s="122">
        <v>39.287671232876718</v>
      </c>
      <c r="M279" s="123">
        <v>1.1643518518518519</v>
      </c>
    </row>
    <row r="280" spans="1:13" x14ac:dyDescent="0.25">
      <c r="A280" s="120" t="s">
        <v>132</v>
      </c>
      <c r="B280" s="121" t="s">
        <v>496</v>
      </c>
      <c r="C280" s="122">
        <v>12.166666666666666</v>
      </c>
      <c r="D280" s="122">
        <v>863</v>
      </c>
      <c r="E280" s="122">
        <v>70.931506849315042</v>
      </c>
      <c r="F280" s="122">
        <v>958</v>
      </c>
      <c r="G280" s="122">
        <v>78.739726027397239</v>
      </c>
      <c r="H280" s="122">
        <v>79</v>
      </c>
      <c r="I280" s="122">
        <v>29.342465753424669</v>
      </c>
      <c r="J280" s="122">
        <v>41.589041095890416</v>
      </c>
      <c r="K280" s="122">
        <v>38.30136986301369</v>
      </c>
      <c r="L280" s="122">
        <v>40.438356164383571</v>
      </c>
      <c r="M280" s="123">
        <v>1.1100811123986094</v>
      </c>
    </row>
    <row r="281" spans="1:13" x14ac:dyDescent="0.25">
      <c r="A281" s="120" t="s">
        <v>132</v>
      </c>
      <c r="B281" s="121" t="s">
        <v>497</v>
      </c>
      <c r="C281" s="122">
        <v>12.166666666666666</v>
      </c>
      <c r="D281" s="122">
        <v>851</v>
      </c>
      <c r="E281" s="122">
        <v>69.945205479452056</v>
      </c>
      <c r="F281" s="122">
        <v>767</v>
      </c>
      <c r="G281" s="122">
        <v>63.041095890410958</v>
      </c>
      <c r="H281" s="122">
        <v>57</v>
      </c>
      <c r="I281" s="122">
        <v>29.835616438356169</v>
      </c>
      <c r="J281" s="122">
        <v>40.109589041095902</v>
      </c>
      <c r="K281" s="122">
        <v>29.917808219178092</v>
      </c>
      <c r="L281" s="122">
        <v>33.12328767123288</v>
      </c>
      <c r="M281" s="123">
        <v>0.90129259694477082</v>
      </c>
    </row>
    <row r="282" spans="1:13" x14ac:dyDescent="0.25">
      <c r="A282" s="120" t="s">
        <v>132</v>
      </c>
      <c r="B282" s="121" t="s">
        <v>498</v>
      </c>
      <c r="C282" s="122">
        <v>12.166666666666666</v>
      </c>
      <c r="D282" s="122">
        <v>940</v>
      </c>
      <c r="E282" s="122">
        <v>77.260273972602732</v>
      </c>
      <c r="F282" s="122">
        <v>989</v>
      </c>
      <c r="G282" s="122">
        <v>81.287671232876662</v>
      </c>
      <c r="H282" s="122">
        <v>68</v>
      </c>
      <c r="I282" s="122">
        <v>36.328767123287669</v>
      </c>
      <c r="J282" s="122">
        <v>40.931506849315078</v>
      </c>
      <c r="K282" s="122">
        <v>40.931506849315056</v>
      </c>
      <c r="L282" s="122">
        <v>40.356164383561648</v>
      </c>
      <c r="M282" s="123">
        <v>1.0521276595744682</v>
      </c>
    </row>
    <row r="283" spans="1:13" x14ac:dyDescent="0.25">
      <c r="A283" s="120" t="s">
        <v>132</v>
      </c>
      <c r="B283" s="121" t="s">
        <v>499</v>
      </c>
      <c r="C283" s="122">
        <v>12.166666666666666</v>
      </c>
      <c r="D283" s="122">
        <v>853</v>
      </c>
      <c r="E283" s="122">
        <v>70.109589041095902</v>
      </c>
      <c r="F283" s="122">
        <v>811</v>
      </c>
      <c r="G283" s="122">
        <v>66.657534246575352</v>
      </c>
      <c r="H283" s="122">
        <v>116</v>
      </c>
      <c r="I283" s="122">
        <v>28.68493150684932</v>
      </c>
      <c r="J283" s="122">
        <v>41.424657534246585</v>
      </c>
      <c r="K283" s="122">
        <v>31.150684931506852</v>
      </c>
      <c r="L283" s="122">
        <v>35.506849315068493</v>
      </c>
      <c r="M283" s="123">
        <v>0.95076201641266123</v>
      </c>
    </row>
    <row r="284" spans="1:13" x14ac:dyDescent="0.25">
      <c r="A284" s="120" t="s">
        <v>132</v>
      </c>
      <c r="B284" s="121" t="s">
        <v>500</v>
      </c>
      <c r="C284" s="122">
        <v>9.1</v>
      </c>
      <c r="D284" s="122">
        <v>714</v>
      </c>
      <c r="E284" s="122">
        <v>78.461538461538495</v>
      </c>
      <c r="F284" s="122">
        <v>673</v>
      </c>
      <c r="G284" s="122">
        <v>73.95604395604397</v>
      </c>
      <c r="H284" s="122">
        <v>111</v>
      </c>
      <c r="I284" s="122">
        <v>36.703296703296701</v>
      </c>
      <c r="J284" s="122">
        <v>41.758241758241759</v>
      </c>
      <c r="K284" s="122">
        <v>33.186813186813183</v>
      </c>
      <c r="L284" s="122">
        <v>40.769230769230774</v>
      </c>
      <c r="M284" s="123">
        <v>0.94257703081232491</v>
      </c>
    </row>
    <row r="285" spans="1:13" x14ac:dyDescent="0.25">
      <c r="A285" s="120" t="s">
        <v>132</v>
      </c>
      <c r="B285" s="121" t="s">
        <v>501</v>
      </c>
      <c r="C285" s="122">
        <v>12.166666666666666</v>
      </c>
      <c r="D285" s="122">
        <v>815</v>
      </c>
      <c r="E285" s="122">
        <v>66.986301369863014</v>
      </c>
      <c r="F285" s="122">
        <v>796</v>
      </c>
      <c r="G285" s="122">
        <v>65.424657534246577</v>
      </c>
      <c r="H285" s="122">
        <v>100</v>
      </c>
      <c r="I285" s="122">
        <v>28.767123287671239</v>
      </c>
      <c r="J285" s="122">
        <v>38.219178082191789</v>
      </c>
      <c r="K285" s="122">
        <v>28.109589041095894</v>
      </c>
      <c r="L285" s="122">
        <v>37.31506849315069</v>
      </c>
      <c r="M285" s="123">
        <v>0.9766871165644172</v>
      </c>
    </row>
    <row r="286" spans="1:13" x14ac:dyDescent="0.25">
      <c r="A286" s="120" t="s">
        <v>132</v>
      </c>
      <c r="B286" s="121" t="s">
        <v>502</v>
      </c>
      <c r="C286" s="122">
        <v>12.166666666666666</v>
      </c>
      <c r="D286" s="122">
        <v>894</v>
      </c>
      <c r="E286" s="122">
        <v>73.479452054794478</v>
      </c>
      <c r="F286" s="122">
        <v>923</v>
      </c>
      <c r="G286" s="122">
        <v>75.863013698630098</v>
      </c>
      <c r="H286" s="122">
        <v>41</v>
      </c>
      <c r="I286" s="122">
        <v>30.410958904109606</v>
      </c>
      <c r="J286" s="122">
        <v>43.068493150684937</v>
      </c>
      <c r="K286" s="122">
        <v>31.726027397260285</v>
      </c>
      <c r="L286" s="122">
        <v>44.136986301369866</v>
      </c>
      <c r="M286" s="123">
        <v>1.0324384787472036</v>
      </c>
    </row>
    <row r="287" spans="1:13" x14ac:dyDescent="0.25">
      <c r="A287" s="120" t="s">
        <v>132</v>
      </c>
      <c r="B287" s="121" t="s">
        <v>503</v>
      </c>
      <c r="C287" s="122">
        <v>12.166666666666666</v>
      </c>
      <c r="D287" s="122">
        <v>863</v>
      </c>
      <c r="E287" s="122">
        <v>70.931506849315014</v>
      </c>
      <c r="F287" s="122">
        <v>732</v>
      </c>
      <c r="G287" s="122">
        <v>60.164383561643824</v>
      </c>
      <c r="H287" s="122">
        <v>225</v>
      </c>
      <c r="I287" s="122">
        <v>31.561643835616451</v>
      </c>
      <c r="J287" s="122">
        <v>39.369863013698634</v>
      </c>
      <c r="K287" s="122">
        <v>30.493150684931521</v>
      </c>
      <c r="L287" s="122">
        <v>29.671232876712331</v>
      </c>
      <c r="M287" s="123">
        <v>0.84820393974507535</v>
      </c>
    </row>
    <row r="288" spans="1:13" x14ac:dyDescent="0.25">
      <c r="A288" s="120" t="s">
        <v>132</v>
      </c>
      <c r="B288" s="121" t="s">
        <v>504</v>
      </c>
      <c r="C288" s="122">
        <v>12.166666666666666</v>
      </c>
      <c r="D288" s="122">
        <v>823</v>
      </c>
      <c r="E288" s="122">
        <v>67.643835616438338</v>
      </c>
      <c r="F288" s="122">
        <v>811</v>
      </c>
      <c r="G288" s="122">
        <v>66.65753424657531</v>
      </c>
      <c r="H288" s="122">
        <v>84</v>
      </c>
      <c r="I288" s="122">
        <v>28.520547945205493</v>
      </c>
      <c r="J288" s="122">
        <v>39.123287671232887</v>
      </c>
      <c r="K288" s="122">
        <v>29.178082191780831</v>
      </c>
      <c r="L288" s="122">
        <v>37.479452054794521</v>
      </c>
      <c r="M288" s="123">
        <v>0.98541919805589306</v>
      </c>
    </row>
    <row r="289" spans="1:13" x14ac:dyDescent="0.25">
      <c r="A289" s="120" t="s">
        <v>132</v>
      </c>
      <c r="B289" s="121" t="s">
        <v>505</v>
      </c>
      <c r="C289" s="122">
        <v>12.166666666666666</v>
      </c>
      <c r="D289" s="122">
        <v>859</v>
      </c>
      <c r="E289" s="122">
        <v>70.602739726027366</v>
      </c>
      <c r="F289" s="122">
        <v>880</v>
      </c>
      <c r="G289" s="122">
        <v>72.328767123287648</v>
      </c>
      <c r="H289" s="122">
        <v>79</v>
      </c>
      <c r="I289" s="122">
        <v>29.506849315068493</v>
      </c>
      <c r="J289" s="122">
        <v>41.095890410958916</v>
      </c>
      <c r="K289" s="122">
        <v>36.08219178082193</v>
      </c>
      <c r="L289" s="122">
        <v>36.246575342465768</v>
      </c>
      <c r="M289" s="123">
        <v>1.0244470314318976</v>
      </c>
    </row>
    <row r="290" spans="1:13" x14ac:dyDescent="0.25">
      <c r="A290" s="120" t="s">
        <v>132</v>
      </c>
      <c r="B290" s="121" t="s">
        <v>506</v>
      </c>
      <c r="C290" s="122">
        <v>9.1</v>
      </c>
      <c r="D290" s="122">
        <v>611</v>
      </c>
      <c r="E290" s="122">
        <v>67.142857142857139</v>
      </c>
      <c r="F290" s="122">
        <v>465</v>
      </c>
      <c r="G290" s="122">
        <v>51.098901098901095</v>
      </c>
      <c r="H290" s="122">
        <v>177</v>
      </c>
      <c r="I290" s="122">
        <v>38.46153846153846</v>
      </c>
      <c r="J290" s="122">
        <v>28.681318681318682</v>
      </c>
      <c r="K290" s="122">
        <v>37.032967032967029</v>
      </c>
      <c r="L290" s="122">
        <v>14.065934065934066</v>
      </c>
      <c r="M290" s="123">
        <v>0.76104746317512273</v>
      </c>
    </row>
    <row r="291" spans="1:13" x14ac:dyDescent="0.25">
      <c r="A291" s="120" t="s">
        <v>132</v>
      </c>
      <c r="B291" s="121" t="s">
        <v>507</v>
      </c>
      <c r="C291" s="122">
        <v>12.166666666666666</v>
      </c>
      <c r="D291" s="122">
        <v>812</v>
      </c>
      <c r="E291" s="122">
        <v>66.739726027397268</v>
      </c>
      <c r="F291" s="122">
        <v>804</v>
      </c>
      <c r="G291" s="122">
        <v>66.082191780821915</v>
      </c>
      <c r="H291" s="122">
        <v>87</v>
      </c>
      <c r="I291" s="122">
        <v>26.958904109589046</v>
      </c>
      <c r="J291" s="122">
        <v>39.780821917808218</v>
      </c>
      <c r="K291" s="122">
        <v>26.547945205479454</v>
      </c>
      <c r="L291" s="122">
        <v>39.534246575342465</v>
      </c>
      <c r="M291" s="123">
        <v>0.99014778325123154</v>
      </c>
    </row>
    <row r="292" spans="1:13" x14ac:dyDescent="0.25">
      <c r="A292" s="120" t="s">
        <v>132</v>
      </c>
      <c r="B292" s="121" t="s">
        <v>508</v>
      </c>
      <c r="C292" s="122">
        <v>12.166666666666666</v>
      </c>
      <c r="D292" s="122">
        <v>897</v>
      </c>
      <c r="E292" s="122">
        <v>73.726027397260239</v>
      </c>
      <c r="F292" s="122">
        <v>850</v>
      </c>
      <c r="G292" s="122">
        <v>69.863013698630112</v>
      </c>
      <c r="H292" s="122">
        <v>155</v>
      </c>
      <c r="I292" s="122">
        <v>31.315068493150694</v>
      </c>
      <c r="J292" s="122">
        <v>42.410958904109592</v>
      </c>
      <c r="K292" s="122">
        <v>34.684931506849324</v>
      </c>
      <c r="L292" s="122">
        <v>35.178082191780824</v>
      </c>
      <c r="M292" s="123">
        <v>0.94760312151616499</v>
      </c>
    </row>
    <row r="293" spans="1:13" x14ac:dyDescent="0.25">
      <c r="A293" s="120" t="s">
        <v>132</v>
      </c>
      <c r="B293" s="121" t="s">
        <v>509</v>
      </c>
      <c r="C293" s="122">
        <v>12.166666666666666</v>
      </c>
      <c r="D293" s="122">
        <v>848</v>
      </c>
      <c r="E293" s="122">
        <v>69.698630136986282</v>
      </c>
      <c r="F293" s="122">
        <v>822</v>
      </c>
      <c r="G293" s="122">
        <v>67.561643835616422</v>
      </c>
      <c r="H293" s="122">
        <v>42</v>
      </c>
      <c r="I293" s="122">
        <v>28.849315068493162</v>
      </c>
      <c r="J293" s="122">
        <v>40.849315068493155</v>
      </c>
      <c r="K293" s="122">
        <v>30.08219178082193</v>
      </c>
      <c r="L293" s="122">
        <v>37.479452054794521</v>
      </c>
      <c r="M293" s="123">
        <v>0.96933962264150941</v>
      </c>
    </row>
    <row r="294" spans="1:13" x14ac:dyDescent="0.25">
      <c r="A294" s="120" t="s">
        <v>132</v>
      </c>
      <c r="B294" s="121" t="s">
        <v>510</v>
      </c>
      <c r="C294" s="122">
        <v>12.166666666666666</v>
      </c>
      <c r="D294" s="122">
        <v>823</v>
      </c>
      <c r="E294" s="122">
        <v>67.643835616438352</v>
      </c>
      <c r="F294" s="122">
        <v>877</v>
      </c>
      <c r="G294" s="122">
        <v>72.082191780821915</v>
      </c>
      <c r="H294" s="122">
        <v>78</v>
      </c>
      <c r="I294" s="122">
        <v>29.095890410958912</v>
      </c>
      <c r="J294" s="122">
        <v>38.547945205479465</v>
      </c>
      <c r="K294" s="122">
        <v>39.863013698630141</v>
      </c>
      <c r="L294" s="122">
        <v>32.219178082191789</v>
      </c>
      <c r="M294" s="123">
        <v>1.0656136087484811</v>
      </c>
    </row>
    <row r="295" spans="1:13" x14ac:dyDescent="0.25">
      <c r="A295" s="120" t="s">
        <v>132</v>
      </c>
      <c r="B295" s="121" t="s">
        <v>511</v>
      </c>
      <c r="C295" s="122">
        <v>12.166666666666666</v>
      </c>
      <c r="D295" s="122">
        <v>847</v>
      </c>
      <c r="E295" s="122">
        <v>69.616438356164366</v>
      </c>
      <c r="F295" s="122">
        <v>916</v>
      </c>
      <c r="G295" s="122">
        <v>75.287671232876704</v>
      </c>
      <c r="H295" s="122">
        <v>51</v>
      </c>
      <c r="I295" s="122">
        <v>29.342465753424669</v>
      </c>
      <c r="J295" s="122">
        <v>40.273972602739718</v>
      </c>
      <c r="K295" s="122">
        <v>35.589041095890401</v>
      </c>
      <c r="L295" s="122">
        <v>39.698630136986296</v>
      </c>
      <c r="M295" s="123">
        <v>1.0814639905548997</v>
      </c>
    </row>
    <row r="296" spans="1:13" x14ac:dyDescent="0.25">
      <c r="A296" s="120" t="s">
        <v>132</v>
      </c>
      <c r="B296" s="121" t="s">
        <v>512</v>
      </c>
      <c r="C296" s="122">
        <v>12.166666666666666</v>
      </c>
      <c r="D296" s="122">
        <v>782</v>
      </c>
      <c r="E296" s="122">
        <v>64.273972602739732</v>
      </c>
      <c r="F296" s="122">
        <v>804</v>
      </c>
      <c r="G296" s="122">
        <v>66.082191780821915</v>
      </c>
      <c r="H296" s="122">
        <v>66</v>
      </c>
      <c r="I296" s="122">
        <v>27.94520547945206</v>
      </c>
      <c r="J296" s="122">
        <v>36.328767123287676</v>
      </c>
      <c r="K296" s="122">
        <v>29.260273972602739</v>
      </c>
      <c r="L296" s="122">
        <v>36.821917808219183</v>
      </c>
      <c r="M296" s="123">
        <v>1.0281329923273657</v>
      </c>
    </row>
    <row r="297" spans="1:13" x14ac:dyDescent="0.25">
      <c r="A297" s="120" t="s">
        <v>132</v>
      </c>
      <c r="B297" s="121" t="s">
        <v>513</v>
      </c>
      <c r="C297" s="122">
        <v>12.166666666666666</v>
      </c>
      <c r="D297" s="122">
        <v>821</v>
      </c>
      <c r="E297" s="122">
        <v>67.479452054794507</v>
      </c>
      <c r="F297" s="122">
        <v>725</v>
      </c>
      <c r="G297" s="122">
        <v>59.58904109589038</v>
      </c>
      <c r="H297" s="122">
        <v>41</v>
      </c>
      <c r="I297" s="122">
        <v>27.205479452054799</v>
      </c>
      <c r="J297" s="122">
        <v>40.273972602739732</v>
      </c>
      <c r="K297" s="122">
        <v>29.34246575342468</v>
      </c>
      <c r="L297" s="122">
        <v>30.246575342465754</v>
      </c>
      <c r="M297" s="123">
        <v>0.88306942752740558</v>
      </c>
    </row>
    <row r="298" spans="1:13" x14ac:dyDescent="0.25">
      <c r="A298" s="120" t="s">
        <v>132</v>
      </c>
      <c r="B298" s="121" t="s">
        <v>514</v>
      </c>
      <c r="C298" s="122">
        <v>9.1</v>
      </c>
      <c r="D298" s="122">
        <v>165</v>
      </c>
      <c r="E298" s="122">
        <v>18.131868131868128</v>
      </c>
      <c r="F298" s="122">
        <v>139</v>
      </c>
      <c r="G298" s="122">
        <v>15.274725274725272</v>
      </c>
      <c r="H298" s="122">
        <v>486</v>
      </c>
      <c r="I298" s="122">
        <v>18.131868131868128</v>
      </c>
      <c r="J298" s="122"/>
      <c r="K298" s="122">
        <v>15.274725274725272</v>
      </c>
      <c r="L298" s="122"/>
      <c r="M298" s="123">
        <v>0.84242424242424241</v>
      </c>
    </row>
    <row r="299" spans="1:13" x14ac:dyDescent="0.25">
      <c r="A299" s="120" t="s">
        <v>132</v>
      </c>
      <c r="B299" s="121" t="s">
        <v>515</v>
      </c>
      <c r="C299" s="122">
        <v>12.166666666666666</v>
      </c>
      <c r="D299" s="122">
        <v>749</v>
      </c>
      <c r="E299" s="122">
        <v>61.561643835616437</v>
      </c>
      <c r="F299" s="122">
        <v>740</v>
      </c>
      <c r="G299" s="122">
        <v>60.821917808219155</v>
      </c>
      <c r="H299" s="122">
        <v>173</v>
      </c>
      <c r="I299" s="122">
        <v>17.506849315068493</v>
      </c>
      <c r="J299" s="122">
        <v>44.054794520547944</v>
      </c>
      <c r="K299" s="122">
        <v>22.438356164383574</v>
      </c>
      <c r="L299" s="122">
        <v>38.38356164383562</v>
      </c>
      <c r="M299" s="123">
        <v>0.98798397863818421</v>
      </c>
    </row>
    <row r="300" spans="1:13" x14ac:dyDescent="0.25">
      <c r="A300" s="120" t="s">
        <v>132</v>
      </c>
      <c r="B300" s="121" t="s">
        <v>516</v>
      </c>
      <c r="C300" s="122">
        <v>9.1</v>
      </c>
      <c r="D300" s="122">
        <v>767</v>
      </c>
      <c r="E300" s="122">
        <v>84.285714285714278</v>
      </c>
      <c r="F300" s="122">
        <v>805</v>
      </c>
      <c r="G300" s="122">
        <v>88.461538461538453</v>
      </c>
      <c r="H300" s="122">
        <v>259</v>
      </c>
      <c r="I300" s="122">
        <v>18.131868131868128</v>
      </c>
      <c r="J300" s="122">
        <v>66.15384615384616</v>
      </c>
      <c r="K300" s="122">
        <v>26.153846153846143</v>
      </c>
      <c r="L300" s="122">
        <v>62.307692307692307</v>
      </c>
      <c r="M300" s="123">
        <v>1.0495436766623207</v>
      </c>
    </row>
    <row r="301" spans="1:13" x14ac:dyDescent="0.25">
      <c r="A301" s="120" t="s">
        <v>132</v>
      </c>
      <c r="B301" s="121" t="s">
        <v>517</v>
      </c>
      <c r="C301" s="122">
        <v>12.166666666666666</v>
      </c>
      <c r="D301" s="122">
        <v>710</v>
      </c>
      <c r="E301" s="122">
        <v>58.356164383561655</v>
      </c>
      <c r="F301" s="122">
        <v>489</v>
      </c>
      <c r="G301" s="122">
        <v>40.191780821917824</v>
      </c>
      <c r="H301" s="122">
        <v>466</v>
      </c>
      <c r="I301" s="122">
        <v>36.821917808219183</v>
      </c>
      <c r="J301" s="122">
        <v>21.534246575342472</v>
      </c>
      <c r="K301" s="122">
        <v>23.671232876712327</v>
      </c>
      <c r="L301" s="122">
        <v>16.520547945205482</v>
      </c>
      <c r="M301" s="123">
        <v>0.68873239436619715</v>
      </c>
    </row>
    <row r="302" spans="1:13" x14ac:dyDescent="0.25">
      <c r="A302" s="120" t="s">
        <v>132</v>
      </c>
      <c r="B302" s="121" t="s">
        <v>518</v>
      </c>
      <c r="C302" s="122">
        <v>12.166666666666666</v>
      </c>
      <c r="D302" s="122">
        <v>457</v>
      </c>
      <c r="E302" s="122">
        <v>37.561643835616451</v>
      </c>
      <c r="F302" s="122">
        <v>452</v>
      </c>
      <c r="G302" s="122">
        <v>37.150684931506852</v>
      </c>
      <c r="H302" s="122">
        <v>183</v>
      </c>
      <c r="I302" s="122">
        <v>17.095890410958905</v>
      </c>
      <c r="J302" s="122">
        <v>20.465753424657535</v>
      </c>
      <c r="K302" s="122">
        <v>20.87671232876713</v>
      </c>
      <c r="L302" s="122">
        <v>16.273972602739725</v>
      </c>
      <c r="M302" s="123">
        <v>0.98905908096280093</v>
      </c>
    </row>
    <row r="303" spans="1:13" x14ac:dyDescent="0.25">
      <c r="A303" s="120" t="s">
        <v>132</v>
      </c>
      <c r="B303" s="121" t="s">
        <v>519</v>
      </c>
      <c r="C303" s="122">
        <v>9.1</v>
      </c>
      <c r="D303" s="122">
        <v>576</v>
      </c>
      <c r="E303" s="122">
        <v>63.296703296703292</v>
      </c>
      <c r="F303" s="122">
        <v>520</v>
      </c>
      <c r="G303" s="122">
        <v>57.142857142857132</v>
      </c>
      <c r="H303" s="122">
        <v>145</v>
      </c>
      <c r="I303" s="122">
        <v>34.065934065934066</v>
      </c>
      <c r="J303" s="122">
        <v>29.23076923076923</v>
      </c>
      <c r="K303" s="122">
        <v>33.186813186813183</v>
      </c>
      <c r="L303" s="122">
        <v>23.956043956043953</v>
      </c>
      <c r="M303" s="123">
        <v>0.90277777777777779</v>
      </c>
    </row>
    <row r="304" spans="1:13" x14ac:dyDescent="0.25">
      <c r="A304" s="120" t="s">
        <v>132</v>
      </c>
      <c r="B304" s="121" t="s">
        <v>520</v>
      </c>
      <c r="C304" s="122">
        <v>12.166666666666666</v>
      </c>
      <c r="D304" s="122">
        <v>836</v>
      </c>
      <c r="E304" s="122">
        <v>68.71232876712331</v>
      </c>
      <c r="F304" s="122">
        <v>894</v>
      </c>
      <c r="G304" s="122">
        <v>73.479452054794478</v>
      </c>
      <c r="H304" s="122">
        <v>360</v>
      </c>
      <c r="I304" s="122">
        <v>34.684931506849317</v>
      </c>
      <c r="J304" s="122">
        <v>34.027397260273972</v>
      </c>
      <c r="K304" s="122">
        <v>41.178082191780824</v>
      </c>
      <c r="L304" s="122">
        <v>32.301369863013704</v>
      </c>
      <c r="M304" s="123">
        <v>1.069377990430622</v>
      </c>
    </row>
    <row r="305" spans="1:13" x14ac:dyDescent="0.25">
      <c r="A305" s="124" t="s">
        <v>28</v>
      </c>
      <c r="B305" s="124"/>
      <c r="C305" s="125"/>
      <c r="D305" s="125"/>
      <c r="E305" s="125">
        <v>66.461017059992557</v>
      </c>
      <c r="F305" s="125"/>
      <c r="G305" s="125">
        <v>64.300762189349228</v>
      </c>
      <c r="H305" s="125"/>
      <c r="I305" s="125">
        <v>29.118906774384286</v>
      </c>
      <c r="J305" s="125">
        <v>39.188249648385856</v>
      </c>
      <c r="K305" s="125">
        <v>31.692349294196472</v>
      </c>
      <c r="L305" s="125">
        <v>34.394545178190256</v>
      </c>
      <c r="M305" s="125"/>
    </row>
    <row r="306" spans="1:13" x14ac:dyDescent="0.25">
      <c r="A306" s="126" t="s">
        <v>148</v>
      </c>
      <c r="B306" s="126"/>
      <c r="C306" s="127"/>
      <c r="D306" s="127">
        <v>28541</v>
      </c>
      <c r="E306" s="127"/>
      <c r="F306" s="127">
        <v>27670</v>
      </c>
      <c r="G306" s="127"/>
      <c r="H306" s="127">
        <v>4594</v>
      </c>
      <c r="I306" s="127"/>
      <c r="J306" s="127"/>
      <c r="K306" s="127"/>
      <c r="L306" s="127"/>
      <c r="M306" s="128">
        <v>0.96948249886128723</v>
      </c>
    </row>
    <row r="307" spans="1:13" x14ac:dyDescent="0.25">
      <c r="A307" s="120" t="s">
        <v>521</v>
      </c>
      <c r="B307" s="121" t="s">
        <v>522</v>
      </c>
      <c r="C307" s="122">
        <v>11.766666666666667</v>
      </c>
      <c r="D307" s="122">
        <v>438</v>
      </c>
      <c r="E307" s="122">
        <v>37.223796033994333</v>
      </c>
      <c r="F307" s="122">
        <v>378</v>
      </c>
      <c r="G307" s="122">
        <v>32.124645892351282</v>
      </c>
      <c r="H307" s="122">
        <v>137</v>
      </c>
      <c r="I307" s="122">
        <v>15.297450424929176</v>
      </c>
      <c r="J307" s="122">
        <v>21.926345609065152</v>
      </c>
      <c r="K307" s="122">
        <v>10.963172804532576</v>
      </c>
      <c r="L307" s="122">
        <v>21.161473087818695</v>
      </c>
      <c r="M307" s="123">
        <v>0.86301369863013699</v>
      </c>
    </row>
    <row r="308" spans="1:13" x14ac:dyDescent="0.25">
      <c r="A308" s="120" t="s">
        <v>521</v>
      </c>
      <c r="B308" s="121" t="s">
        <v>523</v>
      </c>
      <c r="C308" s="122">
        <v>12.166666666666666</v>
      </c>
      <c r="D308" s="122">
        <v>348</v>
      </c>
      <c r="E308" s="122">
        <v>28.602739726027419</v>
      </c>
      <c r="F308" s="122">
        <v>259</v>
      </c>
      <c r="G308" s="122">
        <v>21.287671232876718</v>
      </c>
      <c r="H308" s="122">
        <v>167</v>
      </c>
      <c r="I308" s="122">
        <v>10.849315068493146</v>
      </c>
      <c r="J308" s="122">
        <v>17.753424657534254</v>
      </c>
      <c r="K308" s="122">
        <v>5.8356164383561664</v>
      </c>
      <c r="L308" s="122">
        <v>15.452054794520548</v>
      </c>
      <c r="M308" s="123">
        <v>0.74425287356321834</v>
      </c>
    </row>
    <row r="309" spans="1:13" x14ac:dyDescent="0.25">
      <c r="A309" s="124" t="s">
        <v>28</v>
      </c>
      <c r="B309" s="124"/>
      <c r="C309" s="125"/>
      <c r="D309" s="125"/>
      <c r="E309" s="125">
        <v>32.913267880010878</v>
      </c>
      <c r="F309" s="125"/>
      <c r="G309" s="125">
        <v>26.706158562614</v>
      </c>
      <c r="H309" s="125"/>
      <c r="I309" s="125">
        <v>13.073382746711161</v>
      </c>
      <c r="J309" s="125">
        <v>19.839885133299703</v>
      </c>
      <c r="K309" s="125">
        <v>8.3993946214443707</v>
      </c>
      <c r="L309" s="125">
        <v>18.306763941169621</v>
      </c>
      <c r="M309" s="125"/>
    </row>
    <row r="310" spans="1:13" x14ac:dyDescent="0.25">
      <c r="A310" s="126" t="s">
        <v>148</v>
      </c>
      <c r="B310" s="126"/>
      <c r="C310" s="127"/>
      <c r="D310" s="127">
        <v>786</v>
      </c>
      <c r="E310" s="127"/>
      <c r="F310" s="127">
        <v>637</v>
      </c>
      <c r="G310" s="127"/>
      <c r="H310" s="127">
        <v>304</v>
      </c>
      <c r="I310" s="127"/>
      <c r="J310" s="127"/>
      <c r="K310" s="127"/>
      <c r="L310" s="127"/>
      <c r="M310" s="128">
        <v>0.81043256997455471</v>
      </c>
    </row>
    <row r="311" spans="1:13" x14ac:dyDescent="0.25">
      <c r="A311" s="120" t="s">
        <v>149</v>
      </c>
      <c r="B311" s="121" t="s">
        <v>524</v>
      </c>
      <c r="C311" s="122">
        <v>12.166666666666666</v>
      </c>
      <c r="D311" s="122">
        <v>226</v>
      </c>
      <c r="E311" s="122">
        <v>18.57534246575343</v>
      </c>
      <c r="F311" s="122">
        <v>206</v>
      </c>
      <c r="G311" s="122">
        <v>16.93150684931507</v>
      </c>
      <c r="H311" s="122">
        <v>135</v>
      </c>
      <c r="I311" s="122">
        <v>8.3013698630137025</v>
      </c>
      <c r="J311" s="122">
        <v>10.273972602739727</v>
      </c>
      <c r="K311" s="122">
        <v>7.8082191780821937</v>
      </c>
      <c r="L311" s="122">
        <v>9.1232876712328768</v>
      </c>
      <c r="M311" s="123">
        <v>0.91150442477876104</v>
      </c>
    </row>
    <row r="312" spans="1:13" x14ac:dyDescent="0.25">
      <c r="A312" s="120" t="s">
        <v>149</v>
      </c>
      <c r="B312" s="121" t="s">
        <v>525</v>
      </c>
      <c r="C312" s="122">
        <v>12.166666666666666</v>
      </c>
      <c r="D312" s="122">
        <v>253</v>
      </c>
      <c r="E312" s="122">
        <v>20.794520547945204</v>
      </c>
      <c r="F312" s="122">
        <v>240</v>
      </c>
      <c r="G312" s="122">
        <v>19.726027397260271</v>
      </c>
      <c r="H312" s="122">
        <v>96</v>
      </c>
      <c r="I312" s="122">
        <v>13.397260273972607</v>
      </c>
      <c r="J312" s="122">
        <v>7.397260273972603</v>
      </c>
      <c r="K312" s="122">
        <v>12.164383561643842</v>
      </c>
      <c r="L312" s="122">
        <v>7.5616438356164384</v>
      </c>
      <c r="M312" s="123">
        <v>0.9486166007905138</v>
      </c>
    </row>
    <row r="313" spans="1:13" x14ac:dyDescent="0.25">
      <c r="A313" s="120" t="s">
        <v>149</v>
      </c>
      <c r="B313" s="121" t="s">
        <v>526</v>
      </c>
      <c r="C313" s="122">
        <v>12.166666666666666</v>
      </c>
      <c r="D313" s="122">
        <v>403</v>
      </c>
      <c r="E313" s="122">
        <v>33.123287671232887</v>
      </c>
      <c r="F313" s="122">
        <v>380</v>
      </c>
      <c r="G313" s="122">
        <v>31.232876712328792</v>
      </c>
      <c r="H313" s="122">
        <v>309</v>
      </c>
      <c r="I313" s="122">
        <v>13.068493150684928</v>
      </c>
      <c r="J313" s="122">
        <v>20.054794520547947</v>
      </c>
      <c r="K313" s="122">
        <v>12.24657534246575</v>
      </c>
      <c r="L313" s="122">
        <v>18.986301369863018</v>
      </c>
      <c r="M313" s="123">
        <v>0.94292803970223327</v>
      </c>
    </row>
    <row r="314" spans="1:13" x14ac:dyDescent="0.25">
      <c r="A314" s="120" t="s">
        <v>149</v>
      </c>
      <c r="B314" s="121" t="s">
        <v>527</v>
      </c>
      <c r="C314" s="122">
        <v>12.166666666666666</v>
      </c>
      <c r="D314" s="122">
        <v>118</v>
      </c>
      <c r="E314" s="122">
        <v>9.6986301369862975</v>
      </c>
      <c r="F314" s="122">
        <v>87</v>
      </c>
      <c r="G314" s="122">
        <v>7.1506849315068539</v>
      </c>
      <c r="H314" s="122">
        <v>111</v>
      </c>
      <c r="I314" s="122">
        <v>4.191780821917809</v>
      </c>
      <c r="J314" s="122">
        <v>5.5068493150684938</v>
      </c>
      <c r="K314" s="122">
        <v>3.0410958904109586</v>
      </c>
      <c r="L314" s="122">
        <v>4.1095890410958908</v>
      </c>
      <c r="M314" s="123">
        <v>0.73728813559322037</v>
      </c>
    </row>
    <row r="315" spans="1:13" x14ac:dyDescent="0.25">
      <c r="A315" s="120" t="s">
        <v>149</v>
      </c>
      <c r="B315" s="121" t="s">
        <v>528</v>
      </c>
      <c r="C315" s="122">
        <v>12.166666666666666</v>
      </c>
      <c r="D315" s="122">
        <v>391</v>
      </c>
      <c r="E315" s="122">
        <v>32.136986301369873</v>
      </c>
      <c r="F315" s="122">
        <v>368</v>
      </c>
      <c r="G315" s="122">
        <v>30.246575342465764</v>
      </c>
      <c r="H315" s="122">
        <v>210</v>
      </c>
      <c r="I315" s="122">
        <v>13.068493150684935</v>
      </c>
      <c r="J315" s="122">
        <v>19.068493150684933</v>
      </c>
      <c r="K315" s="122">
        <v>11.260273972602743</v>
      </c>
      <c r="L315" s="122">
        <v>18.986301369863018</v>
      </c>
      <c r="M315" s="123">
        <v>0.94117647058823528</v>
      </c>
    </row>
    <row r="316" spans="1:13" x14ac:dyDescent="0.25">
      <c r="A316" s="120" t="s">
        <v>149</v>
      </c>
      <c r="B316" s="121" t="s">
        <v>529</v>
      </c>
      <c r="C316" s="122">
        <v>12.166666666666666</v>
      </c>
      <c r="D316" s="122">
        <v>388</v>
      </c>
      <c r="E316" s="122">
        <v>31.89041095890413</v>
      </c>
      <c r="F316" s="122">
        <v>321</v>
      </c>
      <c r="G316" s="122">
        <v>26.38356164383563</v>
      </c>
      <c r="H316" s="122">
        <v>158</v>
      </c>
      <c r="I316" s="122">
        <v>13.068493150684933</v>
      </c>
      <c r="J316" s="122">
        <v>18.821917808219183</v>
      </c>
      <c r="K316" s="122">
        <v>10.109589041095893</v>
      </c>
      <c r="L316" s="122">
        <v>16.273972602739725</v>
      </c>
      <c r="M316" s="123">
        <v>0.82731958762886593</v>
      </c>
    </row>
    <row r="317" spans="1:13" x14ac:dyDescent="0.25">
      <c r="A317" s="120" t="s">
        <v>149</v>
      </c>
      <c r="B317" s="121" t="s">
        <v>530</v>
      </c>
      <c r="C317" s="122">
        <v>12.166666666666666</v>
      </c>
      <c r="D317" s="122">
        <v>472</v>
      </c>
      <c r="E317" s="122">
        <v>38.794520547945204</v>
      </c>
      <c r="F317" s="122">
        <v>342</v>
      </c>
      <c r="G317" s="122">
        <v>28.109589041095898</v>
      </c>
      <c r="H317" s="122">
        <v>352</v>
      </c>
      <c r="I317" s="122">
        <v>17.917808219178085</v>
      </c>
      <c r="J317" s="122">
        <v>20.876712328767127</v>
      </c>
      <c r="K317" s="122">
        <v>8.0547945205479472</v>
      </c>
      <c r="L317" s="122">
        <v>20.054794520547951</v>
      </c>
      <c r="M317" s="123">
        <v>0.72457627118644063</v>
      </c>
    </row>
    <row r="318" spans="1:13" x14ac:dyDescent="0.25">
      <c r="A318" s="124" t="s">
        <v>28</v>
      </c>
      <c r="B318" s="124"/>
      <c r="C318" s="125"/>
      <c r="D318" s="125"/>
      <c r="E318" s="125">
        <f>+AVERAGE(E311:E317)</f>
        <v>26.430528375733864</v>
      </c>
      <c r="F318" s="125"/>
      <c r="G318" s="125"/>
      <c r="H318" s="125">
        <f t="shared" ref="H318:L318" si="2">+AVERAGE(H311:H317)</f>
        <v>195.85714285714286</v>
      </c>
      <c r="I318" s="125">
        <f t="shared" si="2"/>
        <v>11.859099804305286</v>
      </c>
      <c r="J318" s="125">
        <f t="shared" si="2"/>
        <v>14.571428571428573</v>
      </c>
      <c r="K318" s="125">
        <f t="shared" si="2"/>
        <v>9.2407045009784774</v>
      </c>
      <c r="L318" s="125">
        <f t="shared" si="2"/>
        <v>13.585127201565557</v>
      </c>
      <c r="M318" s="125"/>
    </row>
    <row r="319" spans="1:13" x14ac:dyDescent="0.25">
      <c r="A319" s="126" t="s">
        <v>153</v>
      </c>
      <c r="B319" s="126"/>
      <c r="C319" s="127"/>
      <c r="D319" s="127">
        <f>+SUM(D311:D317)</f>
        <v>2251</v>
      </c>
      <c r="E319" s="127"/>
      <c r="F319" s="127">
        <f t="shared" ref="F319:H319" si="3">+SUM(F311:F317)</f>
        <v>1944</v>
      </c>
      <c r="G319" s="127">
        <f t="shared" si="3"/>
        <v>159.78082191780825</v>
      </c>
      <c r="H319" s="127">
        <f t="shared" si="3"/>
        <v>1371</v>
      </c>
      <c r="I319" s="127"/>
      <c r="J319" s="127"/>
      <c r="K319" s="127"/>
      <c r="L319" s="127"/>
      <c r="M319" s="128">
        <v>0.82414068745003999</v>
      </c>
    </row>
    <row r="320" spans="1:13" x14ac:dyDescent="0.25">
      <c r="A320" s="120" t="s">
        <v>154</v>
      </c>
      <c r="B320" s="121" t="s">
        <v>531</v>
      </c>
      <c r="C320" s="122">
        <v>12.166666666666666</v>
      </c>
      <c r="D320" s="122">
        <v>277</v>
      </c>
      <c r="E320" s="122">
        <v>22.767123287671239</v>
      </c>
      <c r="F320" s="122">
        <v>271</v>
      </c>
      <c r="G320" s="122">
        <v>22.273972602739736</v>
      </c>
      <c r="H320" s="122">
        <v>52</v>
      </c>
      <c r="I320" s="122">
        <v>14.21917808219178</v>
      </c>
      <c r="J320" s="122">
        <v>8.5479452054794525</v>
      </c>
      <c r="K320" s="122">
        <v>14.21917808219178</v>
      </c>
      <c r="L320" s="122">
        <v>8.0547945205479454</v>
      </c>
      <c r="M320" s="123">
        <v>0.97833935018050544</v>
      </c>
    </row>
    <row r="321" spans="1:13" x14ac:dyDescent="0.25">
      <c r="A321" s="120" t="s">
        <v>154</v>
      </c>
      <c r="B321" s="121" t="s">
        <v>532</v>
      </c>
      <c r="C321" s="122">
        <v>12.166666666666666</v>
      </c>
      <c r="D321" s="122">
        <v>534</v>
      </c>
      <c r="E321" s="122">
        <v>43.89041095890412</v>
      </c>
      <c r="F321" s="122">
        <v>459</v>
      </c>
      <c r="G321" s="122">
        <v>37.726027397260275</v>
      </c>
      <c r="H321" s="122">
        <v>243</v>
      </c>
      <c r="I321" s="122">
        <v>25.479452054794535</v>
      </c>
      <c r="J321" s="122">
        <v>18.410958904109599</v>
      </c>
      <c r="K321" s="122">
        <v>20.136986301369866</v>
      </c>
      <c r="L321" s="122">
        <v>17.589041095890412</v>
      </c>
      <c r="M321" s="123">
        <v>0.8595505617977528</v>
      </c>
    </row>
    <row r="322" spans="1:13" x14ac:dyDescent="0.25">
      <c r="A322" s="120" t="s">
        <v>154</v>
      </c>
      <c r="B322" s="121" t="s">
        <v>533</v>
      </c>
      <c r="C322" s="122">
        <v>12.166666666666666</v>
      </c>
      <c r="D322" s="122">
        <v>386</v>
      </c>
      <c r="E322" s="122">
        <v>31.726027397260289</v>
      </c>
      <c r="F322" s="122">
        <v>323</v>
      </c>
      <c r="G322" s="122">
        <v>26.547945205479465</v>
      </c>
      <c r="H322" s="122">
        <v>302</v>
      </c>
      <c r="I322" s="122">
        <v>23.671232876712345</v>
      </c>
      <c r="J322" s="122">
        <v>8.0547945205479454</v>
      </c>
      <c r="K322" s="122">
        <v>19.397260273972609</v>
      </c>
      <c r="L322" s="122">
        <v>7.1506849315068504</v>
      </c>
      <c r="M322" s="123">
        <v>0.83678756476683935</v>
      </c>
    </row>
    <row r="323" spans="1:13" x14ac:dyDescent="0.25">
      <c r="A323" s="120" t="s">
        <v>154</v>
      </c>
      <c r="B323" s="121" t="s">
        <v>534</v>
      </c>
      <c r="C323" s="122">
        <v>12.166666666666666</v>
      </c>
      <c r="D323" s="122">
        <v>281</v>
      </c>
      <c r="E323" s="122">
        <v>23.095890410958919</v>
      </c>
      <c r="F323" s="122">
        <v>227</v>
      </c>
      <c r="G323" s="122">
        <v>18.657534246575352</v>
      </c>
      <c r="H323" s="122">
        <v>126</v>
      </c>
      <c r="I323" s="122">
        <v>14.630136986301368</v>
      </c>
      <c r="J323" s="122">
        <v>8.4657534246575352</v>
      </c>
      <c r="K323" s="122">
        <v>10.356164383561641</v>
      </c>
      <c r="L323" s="122">
        <v>8.3013698630136989</v>
      </c>
      <c r="M323" s="123">
        <v>0.80782918149466187</v>
      </c>
    </row>
    <row r="324" spans="1:13" x14ac:dyDescent="0.25">
      <c r="A324" s="120" t="s">
        <v>154</v>
      </c>
      <c r="B324" s="121" t="s">
        <v>535</v>
      </c>
      <c r="C324" s="122">
        <v>12.166666666666666</v>
      </c>
      <c r="D324" s="122">
        <v>570</v>
      </c>
      <c r="E324" s="122">
        <v>46.849315068493155</v>
      </c>
      <c r="F324" s="122">
        <v>534</v>
      </c>
      <c r="G324" s="122">
        <v>43.890410958904127</v>
      </c>
      <c r="H324" s="122">
        <v>230</v>
      </c>
      <c r="I324" s="122">
        <v>27.534246575342475</v>
      </c>
      <c r="J324" s="122">
        <v>19.31506849315069</v>
      </c>
      <c r="K324" s="122">
        <v>26.630136986301377</v>
      </c>
      <c r="L324" s="122">
        <v>17.260273972602739</v>
      </c>
      <c r="M324" s="123">
        <v>0.93684210526315792</v>
      </c>
    </row>
    <row r="325" spans="1:13" x14ac:dyDescent="0.25">
      <c r="A325" s="120" t="s">
        <v>154</v>
      </c>
      <c r="B325" s="121" t="s">
        <v>536</v>
      </c>
      <c r="C325" s="122">
        <v>12.166666666666666</v>
      </c>
      <c r="D325" s="122">
        <v>374</v>
      </c>
      <c r="E325" s="122">
        <v>30.739726027397268</v>
      </c>
      <c r="F325" s="122">
        <v>269</v>
      </c>
      <c r="G325" s="122">
        <v>22.109589041095902</v>
      </c>
      <c r="H325" s="122">
        <v>228</v>
      </c>
      <c r="I325" s="122">
        <v>22.273972602739729</v>
      </c>
      <c r="J325" s="122">
        <v>8.465753424657537</v>
      </c>
      <c r="K325" s="122">
        <v>16.356164383561651</v>
      </c>
      <c r="L325" s="122">
        <v>5.7534246575342483</v>
      </c>
      <c r="M325" s="123">
        <v>0.71925133689839571</v>
      </c>
    </row>
    <row r="326" spans="1:13" x14ac:dyDescent="0.25">
      <c r="A326" s="120" t="s">
        <v>154</v>
      </c>
      <c r="B326" s="121" t="s">
        <v>537</v>
      </c>
      <c r="C326" s="122">
        <v>12.166666666666666</v>
      </c>
      <c r="D326" s="122">
        <v>560</v>
      </c>
      <c r="E326" s="122">
        <v>46.027397260273958</v>
      </c>
      <c r="F326" s="122">
        <v>470</v>
      </c>
      <c r="G326" s="122">
        <v>38.630136986301366</v>
      </c>
      <c r="H326" s="122">
        <v>334</v>
      </c>
      <c r="I326" s="122">
        <v>26.465753424657549</v>
      </c>
      <c r="J326" s="122">
        <v>19.56164383561644</v>
      </c>
      <c r="K326" s="122">
        <v>22.602739726027405</v>
      </c>
      <c r="L326" s="122">
        <v>16.027397260273972</v>
      </c>
      <c r="M326" s="123">
        <v>0.8392857142857143</v>
      </c>
    </row>
    <row r="327" spans="1:13" x14ac:dyDescent="0.25">
      <c r="A327" s="120" t="s">
        <v>154</v>
      </c>
      <c r="B327" s="121" t="s">
        <v>538</v>
      </c>
      <c r="C327" s="122">
        <v>12.166666666666666</v>
      </c>
      <c r="D327" s="122">
        <v>584</v>
      </c>
      <c r="E327" s="122">
        <v>48.000000000000007</v>
      </c>
      <c r="F327" s="122">
        <v>464</v>
      </c>
      <c r="G327" s="122">
        <v>38.136986301369866</v>
      </c>
      <c r="H327" s="122">
        <v>330</v>
      </c>
      <c r="I327" s="122">
        <v>28.027397260273979</v>
      </c>
      <c r="J327" s="122">
        <v>19.972602739726032</v>
      </c>
      <c r="K327" s="122">
        <v>19.643835616438363</v>
      </c>
      <c r="L327" s="122">
        <v>18.493150684931507</v>
      </c>
      <c r="M327" s="123">
        <v>0.79452054794520544</v>
      </c>
    </row>
    <row r="328" spans="1:13" x14ac:dyDescent="0.25">
      <c r="A328" s="120" t="s">
        <v>154</v>
      </c>
      <c r="B328" s="121" t="s">
        <v>539</v>
      </c>
      <c r="C328" s="122">
        <v>12.166666666666666</v>
      </c>
      <c r="D328" s="122">
        <v>379</v>
      </c>
      <c r="E328" s="122">
        <v>31.150684931506866</v>
      </c>
      <c r="F328" s="122">
        <v>333</v>
      </c>
      <c r="G328" s="122">
        <v>27.369863013698659</v>
      </c>
      <c r="H328" s="122">
        <v>138</v>
      </c>
      <c r="I328" s="122">
        <v>12.493150684931507</v>
      </c>
      <c r="J328" s="122">
        <v>18.657534246575345</v>
      </c>
      <c r="K328" s="122">
        <v>11.917808219178079</v>
      </c>
      <c r="L328" s="122">
        <v>15.452054794520549</v>
      </c>
      <c r="M328" s="123">
        <v>0.87862796833773082</v>
      </c>
    </row>
    <row r="329" spans="1:13" x14ac:dyDescent="0.25">
      <c r="A329" s="124" t="s">
        <v>28</v>
      </c>
      <c r="B329" s="124"/>
      <c r="C329" s="125"/>
      <c r="D329" s="125"/>
      <c r="E329" s="125">
        <v>36.027397260273979</v>
      </c>
      <c r="F329" s="125"/>
      <c r="G329" s="125">
        <v>30.593607305936082</v>
      </c>
      <c r="H329" s="125"/>
      <c r="I329" s="125">
        <v>21.643835616438359</v>
      </c>
      <c r="J329" s="125">
        <v>14.383561643835618</v>
      </c>
      <c r="K329" s="125">
        <v>17.917808219178085</v>
      </c>
      <c r="L329" s="125">
        <v>12.675799086757992</v>
      </c>
      <c r="M329" s="125"/>
    </row>
    <row r="330" spans="1:13" x14ac:dyDescent="0.25">
      <c r="A330" s="126" t="s">
        <v>159</v>
      </c>
      <c r="B330" s="126"/>
      <c r="C330" s="127"/>
      <c r="D330" s="127">
        <v>3945</v>
      </c>
      <c r="E330" s="127"/>
      <c r="F330" s="127">
        <v>3350</v>
      </c>
      <c r="G330" s="127"/>
      <c r="H330" s="127">
        <v>1983</v>
      </c>
      <c r="I330" s="127"/>
      <c r="J330" s="127"/>
      <c r="K330" s="127"/>
      <c r="L330" s="127"/>
      <c r="M330" s="128">
        <v>0.84917617237008869</v>
      </c>
    </row>
    <row r="331" spans="1:13" x14ac:dyDescent="0.25">
      <c r="A331" s="120" t="s">
        <v>540</v>
      </c>
      <c r="B331" s="121" t="s">
        <v>541</v>
      </c>
      <c r="C331" s="122">
        <v>12.166666666666666</v>
      </c>
      <c r="D331" s="122">
        <v>343</v>
      </c>
      <c r="E331" s="122">
        <v>28.191780821917817</v>
      </c>
      <c r="F331" s="122">
        <v>358</v>
      </c>
      <c r="G331" s="122">
        <v>29.424657534246585</v>
      </c>
      <c r="H331" s="122">
        <v>271</v>
      </c>
      <c r="I331" s="122">
        <v>22.931506849315074</v>
      </c>
      <c r="J331" s="122">
        <v>5.2602739726027412</v>
      </c>
      <c r="K331" s="122">
        <v>24.986301369863021</v>
      </c>
      <c r="L331" s="122">
        <v>4.4383561643835634</v>
      </c>
      <c r="M331" s="123">
        <v>1.0437317784256559</v>
      </c>
    </row>
    <row r="332" spans="1:13" x14ac:dyDescent="0.25">
      <c r="A332" s="124" t="s">
        <v>28</v>
      </c>
      <c r="B332" s="124"/>
      <c r="C332" s="125"/>
      <c r="D332" s="125"/>
      <c r="E332" s="125">
        <v>28.191780821917817</v>
      </c>
      <c r="F332" s="125"/>
      <c r="G332" s="125">
        <v>29.424657534246585</v>
      </c>
      <c r="H332" s="125"/>
      <c r="I332" s="125">
        <v>22.931506849315074</v>
      </c>
      <c r="J332" s="125">
        <v>5.2602739726027412</v>
      </c>
      <c r="K332" s="125">
        <v>24.986301369863021</v>
      </c>
      <c r="L332" s="125">
        <v>4.4383561643835634</v>
      </c>
      <c r="M332" s="125"/>
    </row>
    <row r="333" spans="1:13" x14ac:dyDescent="0.25">
      <c r="A333" s="126" t="s">
        <v>542</v>
      </c>
      <c r="B333" s="126"/>
      <c r="C333" s="127"/>
      <c r="D333" s="127">
        <v>343</v>
      </c>
      <c r="E333" s="127"/>
      <c r="F333" s="127">
        <v>358</v>
      </c>
      <c r="G333" s="127">
        <v>29.424657534246585</v>
      </c>
      <c r="H333" s="127">
        <v>271</v>
      </c>
      <c r="I333" s="127"/>
      <c r="J333" s="127"/>
      <c r="K333" s="127"/>
      <c r="L333" s="127"/>
      <c r="M333" s="128">
        <v>1.0437317784256559</v>
      </c>
    </row>
    <row r="334" spans="1:13" x14ac:dyDescent="0.25">
      <c r="A334" s="120" t="s">
        <v>160</v>
      </c>
      <c r="B334" s="121" t="s">
        <v>543</v>
      </c>
      <c r="C334" s="122">
        <v>12.166666666666666</v>
      </c>
      <c r="D334" s="122">
        <v>142</v>
      </c>
      <c r="E334" s="122">
        <v>11.671232876712331</v>
      </c>
      <c r="F334" s="122">
        <v>137</v>
      </c>
      <c r="G334" s="122">
        <v>11.260273972602743</v>
      </c>
      <c r="H334" s="122">
        <v>228</v>
      </c>
      <c r="I334" s="122">
        <v>11.671232876712331</v>
      </c>
      <c r="J334" s="122"/>
      <c r="K334" s="122">
        <v>11.260273972602743</v>
      </c>
      <c r="L334" s="122"/>
      <c r="M334" s="123">
        <v>0.96478873239436624</v>
      </c>
    </row>
    <row r="335" spans="1:13" x14ac:dyDescent="0.25">
      <c r="A335" s="120" t="s">
        <v>160</v>
      </c>
      <c r="B335" s="121" t="s">
        <v>544</v>
      </c>
      <c r="C335" s="122">
        <v>12.166666666666666</v>
      </c>
      <c r="D335" s="122">
        <v>120</v>
      </c>
      <c r="E335" s="122">
        <v>9.8630136986301409</v>
      </c>
      <c r="F335" s="122">
        <v>111</v>
      </c>
      <c r="G335" s="122">
        <v>9.123287671232875</v>
      </c>
      <c r="H335" s="122">
        <v>19</v>
      </c>
      <c r="I335" s="122">
        <v>4.9315068493150713</v>
      </c>
      <c r="J335" s="122">
        <v>4.9315068493150696</v>
      </c>
      <c r="K335" s="122">
        <v>4.2739726027397262</v>
      </c>
      <c r="L335" s="122">
        <v>4.8493150684931514</v>
      </c>
      <c r="M335" s="123">
        <v>0.92500000000000004</v>
      </c>
    </row>
    <row r="336" spans="1:13" x14ac:dyDescent="0.25">
      <c r="A336" s="120" t="s">
        <v>160</v>
      </c>
      <c r="B336" s="121" t="s">
        <v>545</v>
      </c>
      <c r="C336" s="122">
        <v>9.1</v>
      </c>
      <c r="D336" s="122">
        <v>401</v>
      </c>
      <c r="E336" s="122">
        <v>44.065934065934051</v>
      </c>
      <c r="F336" s="122">
        <v>358</v>
      </c>
      <c r="G336" s="122">
        <v>39.340659340659329</v>
      </c>
      <c r="H336" s="122">
        <v>447</v>
      </c>
      <c r="I336" s="122">
        <v>34.945054945054942</v>
      </c>
      <c r="J336" s="122">
        <v>9.1208791208791204</v>
      </c>
      <c r="K336" s="122">
        <v>29.890109890109873</v>
      </c>
      <c r="L336" s="122">
        <v>9.4505494505494507</v>
      </c>
      <c r="M336" s="123">
        <v>0.89276807980049877</v>
      </c>
    </row>
    <row r="337" spans="1:13" x14ac:dyDescent="0.25">
      <c r="A337" s="120" t="s">
        <v>160</v>
      </c>
      <c r="B337" s="121" t="s">
        <v>546</v>
      </c>
      <c r="C337" s="122">
        <v>12.166666666666666</v>
      </c>
      <c r="D337" s="122">
        <v>258</v>
      </c>
      <c r="E337" s="122">
        <v>21.205479452054803</v>
      </c>
      <c r="F337" s="122">
        <v>146</v>
      </c>
      <c r="G337" s="122">
        <v>11.999999999999996</v>
      </c>
      <c r="H337" s="122">
        <v>346</v>
      </c>
      <c r="I337" s="122">
        <v>17.917808219178081</v>
      </c>
      <c r="J337" s="122">
        <v>3.2876712328767126</v>
      </c>
      <c r="K337" s="122">
        <v>8.9589041095890387</v>
      </c>
      <c r="L337" s="122">
        <v>3.0410958904109595</v>
      </c>
      <c r="M337" s="123">
        <v>0.56589147286821706</v>
      </c>
    </row>
    <row r="338" spans="1:13" x14ac:dyDescent="0.25">
      <c r="A338" s="120" t="s">
        <v>160</v>
      </c>
      <c r="B338" s="121" t="s">
        <v>547</v>
      </c>
      <c r="C338" s="122">
        <v>12.166666666666666</v>
      </c>
      <c r="D338" s="122">
        <v>212</v>
      </c>
      <c r="E338" s="122">
        <v>17.424657534246577</v>
      </c>
      <c r="F338" s="122">
        <v>188</v>
      </c>
      <c r="G338" s="122">
        <v>15.452054794520549</v>
      </c>
      <c r="H338" s="122">
        <v>137</v>
      </c>
      <c r="I338" s="122">
        <v>10.027397260273972</v>
      </c>
      <c r="J338" s="122">
        <v>7.3972602739726021</v>
      </c>
      <c r="K338" s="122">
        <v>8.958904109589044</v>
      </c>
      <c r="L338" s="122">
        <v>6.493150684931507</v>
      </c>
      <c r="M338" s="123">
        <v>0.8867924528301887</v>
      </c>
    </row>
    <row r="339" spans="1:13" x14ac:dyDescent="0.25">
      <c r="A339" s="120" t="s">
        <v>160</v>
      </c>
      <c r="B339" s="121" t="s">
        <v>548</v>
      </c>
      <c r="C339" s="122">
        <v>12.166666666666666</v>
      </c>
      <c r="D339" s="122">
        <v>227</v>
      </c>
      <c r="E339" s="122">
        <v>18.657534246575349</v>
      </c>
      <c r="F339" s="122">
        <v>226</v>
      </c>
      <c r="G339" s="122">
        <v>18.575342465753426</v>
      </c>
      <c r="H339" s="122">
        <v>194</v>
      </c>
      <c r="I339" s="122">
        <v>12.575342465753426</v>
      </c>
      <c r="J339" s="122">
        <v>6.0821917808219199</v>
      </c>
      <c r="K339" s="122">
        <v>12.986301369863014</v>
      </c>
      <c r="L339" s="122">
        <v>5.589041095890412</v>
      </c>
      <c r="M339" s="123">
        <v>0.99559471365638763</v>
      </c>
    </row>
    <row r="340" spans="1:13" x14ac:dyDescent="0.25">
      <c r="A340" s="120" t="s">
        <v>160</v>
      </c>
      <c r="B340" s="121" t="s">
        <v>549</v>
      </c>
      <c r="C340" s="122">
        <v>12.166666666666666</v>
      </c>
      <c r="D340" s="122">
        <v>475</v>
      </c>
      <c r="E340" s="122">
        <v>39.041095890410958</v>
      </c>
      <c r="F340" s="122">
        <v>327</v>
      </c>
      <c r="G340" s="122">
        <v>26.876712328767137</v>
      </c>
      <c r="H340" s="122">
        <v>352</v>
      </c>
      <c r="I340" s="122">
        <v>26.219178082191792</v>
      </c>
      <c r="J340" s="122">
        <v>12.82191780821918</v>
      </c>
      <c r="K340" s="122">
        <v>16.109589041095887</v>
      </c>
      <c r="L340" s="122">
        <v>10.767123287671234</v>
      </c>
      <c r="M340" s="123">
        <v>0.68842105263157893</v>
      </c>
    </row>
    <row r="341" spans="1:13" x14ac:dyDescent="0.25">
      <c r="A341" s="120" t="s">
        <v>160</v>
      </c>
      <c r="B341" s="121" t="s">
        <v>550</v>
      </c>
      <c r="C341" s="122">
        <v>6.0333333333333332</v>
      </c>
      <c r="D341" s="122">
        <v>144</v>
      </c>
      <c r="E341" s="122">
        <v>23.867403314917134</v>
      </c>
      <c r="F341" s="122">
        <v>62</v>
      </c>
      <c r="G341" s="122">
        <v>10.276243093922654</v>
      </c>
      <c r="H341" s="122">
        <v>321</v>
      </c>
      <c r="I341" s="122">
        <v>16.408839779005525</v>
      </c>
      <c r="J341" s="122">
        <v>7.458563535911602</v>
      </c>
      <c r="K341" s="122">
        <v>3.6464088397790051</v>
      </c>
      <c r="L341" s="122">
        <v>6.6298342541436472</v>
      </c>
      <c r="M341" s="123">
        <v>0.43055555555555558</v>
      </c>
    </row>
    <row r="342" spans="1:13" x14ac:dyDescent="0.25">
      <c r="A342" s="120" t="s">
        <v>160</v>
      </c>
      <c r="B342" s="121" t="s">
        <v>551</v>
      </c>
      <c r="C342" s="122">
        <v>12.166666666666666</v>
      </c>
      <c r="D342" s="122">
        <v>474</v>
      </c>
      <c r="E342" s="122">
        <v>38.958904109589035</v>
      </c>
      <c r="F342" s="122">
        <v>361</v>
      </c>
      <c r="G342" s="122">
        <v>29.671232876712335</v>
      </c>
      <c r="H342" s="122">
        <v>459</v>
      </c>
      <c r="I342" s="122">
        <v>26.63013698630138</v>
      </c>
      <c r="J342" s="122">
        <v>12.328767123287674</v>
      </c>
      <c r="K342" s="122">
        <v>17.835616438356166</v>
      </c>
      <c r="L342" s="122">
        <v>11.835616438356166</v>
      </c>
      <c r="M342" s="123"/>
    </row>
    <row r="343" spans="1:13" x14ac:dyDescent="0.25">
      <c r="A343" s="120" t="s">
        <v>160</v>
      </c>
      <c r="B343" s="121" t="s">
        <v>552</v>
      </c>
      <c r="C343" s="122">
        <v>12.166666666666666</v>
      </c>
      <c r="D343" s="122">
        <v>473</v>
      </c>
      <c r="E343" s="122">
        <v>38.876712328767127</v>
      </c>
      <c r="F343" s="122">
        <v>437</v>
      </c>
      <c r="G343" s="122">
        <v>35.917808219178077</v>
      </c>
      <c r="H343" s="122">
        <v>366</v>
      </c>
      <c r="I343" s="122">
        <v>27.287671232876711</v>
      </c>
      <c r="J343" s="122">
        <v>11.589041095890412</v>
      </c>
      <c r="K343" s="122">
        <v>25.726027397260289</v>
      </c>
      <c r="L343" s="122">
        <v>10.19178082191781</v>
      </c>
      <c r="M343" s="123">
        <v>0.92389006342494717</v>
      </c>
    </row>
    <row r="344" spans="1:13" x14ac:dyDescent="0.25">
      <c r="A344" s="120" t="s">
        <v>160</v>
      </c>
      <c r="B344" s="121" t="s">
        <v>553</v>
      </c>
      <c r="C344" s="122">
        <v>12.166666666666666</v>
      </c>
      <c r="D344" s="122">
        <v>466</v>
      </c>
      <c r="E344" s="122">
        <v>38.30136986301369</v>
      </c>
      <c r="F344" s="122">
        <v>382</v>
      </c>
      <c r="G344" s="122">
        <v>31.397260273972616</v>
      </c>
      <c r="H344" s="122">
        <v>355</v>
      </c>
      <c r="I344" s="122">
        <v>24.82191780821919</v>
      </c>
      <c r="J344" s="122">
        <v>13.479452054794523</v>
      </c>
      <c r="K344" s="122">
        <v>18.657534246575349</v>
      </c>
      <c r="L344" s="122">
        <v>12.739726027397262</v>
      </c>
      <c r="M344" s="123">
        <v>0.81974248927038629</v>
      </c>
    </row>
    <row r="345" spans="1:13" x14ac:dyDescent="0.25">
      <c r="A345" s="124" t="s">
        <v>28</v>
      </c>
      <c r="B345" s="124"/>
      <c r="C345" s="125"/>
      <c r="D345" s="125"/>
      <c r="E345" s="125">
        <v>27.448485216441021</v>
      </c>
      <c r="F345" s="125"/>
      <c r="G345" s="125">
        <v>21.80826136702925</v>
      </c>
      <c r="H345" s="125"/>
      <c r="I345" s="125">
        <v>19.403280591352946</v>
      </c>
      <c r="J345" s="125">
        <v>8.849725087596882</v>
      </c>
      <c r="K345" s="125">
        <v>14.391240183414556</v>
      </c>
      <c r="L345" s="125">
        <v>8.1587233019761616</v>
      </c>
      <c r="M345" s="125"/>
    </row>
    <row r="346" spans="1:13" x14ac:dyDescent="0.25">
      <c r="A346" s="126" t="s">
        <v>165</v>
      </c>
      <c r="B346" s="126"/>
      <c r="C346" s="127"/>
      <c r="D346" s="127">
        <v>3392</v>
      </c>
      <c r="E346" s="127"/>
      <c r="F346" s="127">
        <v>2735</v>
      </c>
      <c r="G346" s="127"/>
      <c r="H346" s="127">
        <v>3224</v>
      </c>
      <c r="I346" s="127"/>
      <c r="J346" s="127"/>
      <c r="K346" s="127"/>
      <c r="L346" s="127"/>
      <c r="M346" s="128">
        <v>0.80630896226415094</v>
      </c>
    </row>
    <row r="347" spans="1:13" x14ac:dyDescent="0.25">
      <c r="A347" s="120" t="s">
        <v>166</v>
      </c>
      <c r="B347" s="121" t="s">
        <v>554</v>
      </c>
      <c r="C347" s="122">
        <v>12.166666666666666</v>
      </c>
      <c r="D347" s="122">
        <v>428</v>
      </c>
      <c r="E347" s="122">
        <v>35.178082191780845</v>
      </c>
      <c r="F347" s="122">
        <v>428</v>
      </c>
      <c r="G347" s="122">
        <v>35.178082191780824</v>
      </c>
      <c r="H347" s="122">
        <v>147</v>
      </c>
      <c r="I347" s="122">
        <v>16.191780821917806</v>
      </c>
      <c r="J347" s="122">
        <v>18.986301369863025</v>
      </c>
      <c r="K347" s="122">
        <v>18.328767123287669</v>
      </c>
      <c r="L347" s="122">
        <v>16.849315068493155</v>
      </c>
      <c r="M347" s="123">
        <v>1</v>
      </c>
    </row>
    <row r="348" spans="1:13" x14ac:dyDescent="0.25">
      <c r="A348" s="120" t="s">
        <v>166</v>
      </c>
      <c r="B348" s="121" t="s">
        <v>555</v>
      </c>
      <c r="C348" s="122">
        <v>12.166666666666666</v>
      </c>
      <c r="D348" s="122">
        <v>449</v>
      </c>
      <c r="E348" s="122">
        <v>36.904109589041099</v>
      </c>
      <c r="F348" s="122">
        <v>445</v>
      </c>
      <c r="G348" s="122">
        <v>36.57534246575343</v>
      </c>
      <c r="H348" s="122">
        <v>153</v>
      </c>
      <c r="I348" s="122">
        <v>22.931506849315078</v>
      </c>
      <c r="J348" s="122">
        <v>13.972602739726028</v>
      </c>
      <c r="K348" s="122">
        <v>23.753424657534246</v>
      </c>
      <c r="L348" s="122">
        <v>12.82191780821918</v>
      </c>
      <c r="M348" s="123">
        <v>0.99109131403118045</v>
      </c>
    </row>
    <row r="349" spans="1:13" x14ac:dyDescent="0.25">
      <c r="A349" s="120" t="s">
        <v>166</v>
      </c>
      <c r="B349" s="121" t="s">
        <v>556</v>
      </c>
      <c r="C349" s="122">
        <v>12.166666666666666</v>
      </c>
      <c r="D349" s="122">
        <v>334</v>
      </c>
      <c r="E349" s="122">
        <v>27.452054794520567</v>
      </c>
      <c r="F349" s="122">
        <v>322</v>
      </c>
      <c r="G349" s="122">
        <v>26.465753424657549</v>
      </c>
      <c r="H349" s="122">
        <v>43</v>
      </c>
      <c r="I349" s="122">
        <v>16.520547945205479</v>
      </c>
      <c r="J349" s="122">
        <v>10.931506849315074</v>
      </c>
      <c r="K349" s="122">
        <v>16.027397260273972</v>
      </c>
      <c r="L349" s="122">
        <v>10.438356164383565</v>
      </c>
      <c r="M349" s="123">
        <v>0.9640718562874252</v>
      </c>
    </row>
    <row r="350" spans="1:13" x14ac:dyDescent="0.25">
      <c r="A350" s="120" t="s">
        <v>166</v>
      </c>
      <c r="B350" s="121" t="s">
        <v>557</v>
      </c>
      <c r="C350" s="122">
        <v>12.166666666666666</v>
      </c>
      <c r="D350" s="122">
        <v>510</v>
      </c>
      <c r="E350" s="122">
        <v>41.917808219178092</v>
      </c>
      <c r="F350" s="122">
        <v>511</v>
      </c>
      <c r="G350" s="122">
        <v>42.000000000000007</v>
      </c>
      <c r="H350" s="122">
        <v>161</v>
      </c>
      <c r="I350" s="122">
        <v>22.191780821917813</v>
      </c>
      <c r="J350" s="122">
        <v>19.726027397260278</v>
      </c>
      <c r="K350" s="122">
        <v>25.068493150684937</v>
      </c>
      <c r="L350" s="122">
        <v>16.931506849315074</v>
      </c>
      <c r="M350" s="123">
        <v>1.0019607843137255</v>
      </c>
    </row>
    <row r="351" spans="1:13" x14ac:dyDescent="0.25">
      <c r="A351" s="120" t="s">
        <v>166</v>
      </c>
      <c r="B351" s="121" t="s">
        <v>558</v>
      </c>
      <c r="C351" s="122">
        <v>12.166666666666666</v>
      </c>
      <c r="D351" s="122">
        <v>465</v>
      </c>
      <c r="E351" s="122">
        <v>38.219178082191789</v>
      </c>
      <c r="F351" s="122">
        <v>460</v>
      </c>
      <c r="G351" s="122">
        <v>37.808219178082204</v>
      </c>
      <c r="H351" s="122">
        <v>111</v>
      </c>
      <c r="I351" s="122">
        <v>24.575342465753426</v>
      </c>
      <c r="J351" s="122">
        <v>13.643835616438357</v>
      </c>
      <c r="K351" s="122">
        <v>26.547945205479451</v>
      </c>
      <c r="L351" s="122">
        <v>11.260273972602739</v>
      </c>
      <c r="M351" s="123">
        <v>0.989247311827957</v>
      </c>
    </row>
    <row r="352" spans="1:13" x14ac:dyDescent="0.25">
      <c r="A352" s="120" t="s">
        <v>166</v>
      </c>
      <c r="B352" s="121" t="s">
        <v>559</v>
      </c>
      <c r="C352" s="122">
        <v>12.166666666666666</v>
      </c>
      <c r="D352" s="122">
        <v>424</v>
      </c>
      <c r="E352" s="122">
        <v>34.849315068493148</v>
      </c>
      <c r="F352" s="122">
        <v>390</v>
      </c>
      <c r="G352" s="122">
        <v>32.054794520547958</v>
      </c>
      <c r="H352" s="122">
        <v>223</v>
      </c>
      <c r="I352" s="122">
        <v>18.821917808219183</v>
      </c>
      <c r="J352" s="122">
        <v>16.027397260273972</v>
      </c>
      <c r="K352" s="122">
        <v>16.027397260273972</v>
      </c>
      <c r="L352" s="122">
        <v>16.027397260273972</v>
      </c>
      <c r="M352" s="123">
        <v>0.91981132075471694</v>
      </c>
    </row>
    <row r="353" spans="1:13" x14ac:dyDescent="0.25">
      <c r="A353" s="120" t="s">
        <v>166</v>
      </c>
      <c r="B353" s="121" t="s">
        <v>560</v>
      </c>
      <c r="C353" s="122">
        <v>12.166666666666666</v>
      </c>
      <c r="D353" s="122">
        <v>476</v>
      </c>
      <c r="E353" s="122">
        <v>39.123287671232887</v>
      </c>
      <c r="F353" s="122">
        <v>480</v>
      </c>
      <c r="G353" s="122">
        <v>39.452054794520564</v>
      </c>
      <c r="H353" s="122">
        <v>141</v>
      </c>
      <c r="I353" s="122">
        <v>21.123287671232887</v>
      </c>
      <c r="J353" s="122">
        <v>18.000000000000004</v>
      </c>
      <c r="K353" s="122">
        <v>22.767123287671236</v>
      </c>
      <c r="L353" s="122">
        <v>16.684931506849317</v>
      </c>
      <c r="M353" s="123">
        <v>1.0084033613445378</v>
      </c>
    </row>
    <row r="354" spans="1:13" x14ac:dyDescent="0.25">
      <c r="A354" s="120" t="s">
        <v>166</v>
      </c>
      <c r="B354" s="121" t="s">
        <v>561</v>
      </c>
      <c r="C354" s="122">
        <v>12.166666666666666</v>
      </c>
      <c r="D354" s="122">
        <v>405</v>
      </c>
      <c r="E354" s="122">
        <v>33.287671232876725</v>
      </c>
      <c r="F354" s="122">
        <v>376</v>
      </c>
      <c r="G354" s="122">
        <v>30.904109589041099</v>
      </c>
      <c r="H354" s="122">
        <v>111</v>
      </c>
      <c r="I354" s="122">
        <v>15.945205479452055</v>
      </c>
      <c r="J354" s="122">
        <v>17.342465753424662</v>
      </c>
      <c r="K354" s="122">
        <v>15.78082191780822</v>
      </c>
      <c r="L354" s="122">
        <v>15.123287671232877</v>
      </c>
      <c r="M354" s="123">
        <v>0.92839506172839503</v>
      </c>
    </row>
    <row r="355" spans="1:13" x14ac:dyDescent="0.25">
      <c r="A355" s="120" t="s">
        <v>166</v>
      </c>
      <c r="B355" s="121" t="s">
        <v>562</v>
      </c>
      <c r="C355" s="122">
        <v>12.166666666666666</v>
      </c>
      <c r="D355" s="122">
        <v>405</v>
      </c>
      <c r="E355" s="122">
        <v>33.287671232876725</v>
      </c>
      <c r="F355" s="122">
        <v>403</v>
      </c>
      <c r="G355" s="122">
        <v>33.123287671232873</v>
      </c>
      <c r="H355" s="122">
        <v>162</v>
      </c>
      <c r="I355" s="122">
        <v>18.164383561643834</v>
      </c>
      <c r="J355" s="122">
        <v>15.123287671232877</v>
      </c>
      <c r="K355" s="122">
        <v>18.410958904109595</v>
      </c>
      <c r="L355" s="122">
        <v>14.712328767123289</v>
      </c>
      <c r="M355" s="123">
        <v>0.99506172839506168</v>
      </c>
    </row>
    <row r="356" spans="1:13" x14ac:dyDescent="0.25">
      <c r="A356" s="120" t="s">
        <v>166</v>
      </c>
      <c r="B356" s="121" t="s">
        <v>563</v>
      </c>
      <c r="C356" s="122">
        <v>12.166666666666666</v>
      </c>
      <c r="D356" s="122">
        <v>433</v>
      </c>
      <c r="E356" s="122">
        <v>35.589041095890401</v>
      </c>
      <c r="F356" s="122">
        <v>347</v>
      </c>
      <c r="G356" s="122">
        <v>28.520547945205493</v>
      </c>
      <c r="H356" s="122">
        <v>277</v>
      </c>
      <c r="I356" s="122">
        <v>16.520547945205482</v>
      </c>
      <c r="J356" s="122">
        <v>19.06849315068493</v>
      </c>
      <c r="K356" s="122">
        <v>11.013698630136982</v>
      </c>
      <c r="L356" s="122">
        <v>17.506849315068497</v>
      </c>
      <c r="M356" s="123">
        <v>0.80138568129330257</v>
      </c>
    </row>
    <row r="357" spans="1:13" x14ac:dyDescent="0.25">
      <c r="A357" s="124" t="s">
        <v>28</v>
      </c>
      <c r="B357" s="124"/>
      <c r="C357" s="125"/>
      <c r="D357" s="125"/>
      <c r="E357" s="125">
        <v>35.58082191780823</v>
      </c>
      <c r="F357" s="125"/>
      <c r="G357" s="125">
        <v>34.20821917808221</v>
      </c>
      <c r="H357" s="125"/>
      <c r="I357" s="125">
        <v>19.298630136986308</v>
      </c>
      <c r="J357" s="125">
        <v>16.282191780821922</v>
      </c>
      <c r="K357" s="125">
        <v>19.372602739726027</v>
      </c>
      <c r="L357" s="125">
        <v>14.835616438356169</v>
      </c>
      <c r="M357" s="125"/>
    </row>
    <row r="358" spans="1:13" x14ac:dyDescent="0.25">
      <c r="A358" s="126" t="s">
        <v>170</v>
      </c>
      <c r="B358" s="126"/>
      <c r="C358" s="127"/>
      <c r="D358" s="127">
        <v>4329</v>
      </c>
      <c r="E358" s="127"/>
      <c r="F358" s="127">
        <v>4162</v>
      </c>
      <c r="G358" s="127"/>
      <c r="H358" s="127">
        <v>1529</v>
      </c>
      <c r="I358" s="127"/>
      <c r="J358" s="127"/>
      <c r="K358" s="127"/>
      <c r="L358" s="127"/>
      <c r="M358" s="128">
        <v>0.96142296142296146</v>
      </c>
    </row>
    <row r="359" spans="1:13" x14ac:dyDescent="0.25">
      <c r="A359" s="120" t="s">
        <v>171</v>
      </c>
      <c r="B359" s="121" t="s">
        <v>564</v>
      </c>
      <c r="C359" s="122">
        <v>12.166666666666666</v>
      </c>
      <c r="D359" s="122">
        <v>488</v>
      </c>
      <c r="E359" s="122">
        <v>40.109589041095887</v>
      </c>
      <c r="F359" s="122">
        <v>466</v>
      </c>
      <c r="G359" s="122">
        <v>38.301369863013704</v>
      </c>
      <c r="H359" s="122">
        <v>142</v>
      </c>
      <c r="I359" s="122">
        <v>23.178082191780831</v>
      </c>
      <c r="J359" s="122">
        <v>16.931506849315067</v>
      </c>
      <c r="K359" s="122">
        <v>23.424657534246581</v>
      </c>
      <c r="L359" s="122">
        <v>14.876712328767123</v>
      </c>
      <c r="M359" s="123">
        <v>0.95491803278688525</v>
      </c>
    </row>
    <row r="360" spans="1:13" x14ac:dyDescent="0.25">
      <c r="A360" s="120" t="s">
        <v>171</v>
      </c>
      <c r="B360" s="121" t="s">
        <v>565</v>
      </c>
      <c r="C360" s="122">
        <v>12.166666666666666</v>
      </c>
      <c r="D360" s="122">
        <v>235</v>
      </c>
      <c r="E360" s="122">
        <v>19.315068493150697</v>
      </c>
      <c r="F360" s="122">
        <v>232</v>
      </c>
      <c r="G360" s="122">
        <v>19.06849315068494</v>
      </c>
      <c r="H360" s="122">
        <v>22</v>
      </c>
      <c r="I360" s="122">
        <v>13.397260273972599</v>
      </c>
      <c r="J360" s="122">
        <v>5.9178082191780828</v>
      </c>
      <c r="K360" s="122">
        <v>13.972602739726026</v>
      </c>
      <c r="L360" s="122">
        <v>5.095890410958904</v>
      </c>
      <c r="M360" s="123">
        <v>0.98723404255319147</v>
      </c>
    </row>
    <row r="361" spans="1:13" x14ac:dyDescent="0.25">
      <c r="A361" s="120" t="s">
        <v>171</v>
      </c>
      <c r="B361" s="121" t="s">
        <v>566</v>
      </c>
      <c r="C361" s="122">
        <v>9.1</v>
      </c>
      <c r="D361" s="122">
        <v>222</v>
      </c>
      <c r="E361" s="122">
        <v>24.395604395604391</v>
      </c>
      <c r="F361" s="122">
        <v>171</v>
      </c>
      <c r="G361" s="122">
        <v>18.791208791208788</v>
      </c>
      <c r="H361" s="122">
        <v>453</v>
      </c>
      <c r="I361" s="122">
        <v>14.175824175824175</v>
      </c>
      <c r="J361" s="122">
        <v>10.219780219780219</v>
      </c>
      <c r="K361" s="122">
        <v>10</v>
      </c>
      <c r="L361" s="122">
        <v>8.791208791208792</v>
      </c>
      <c r="M361" s="123">
        <v>0.77027027027027029</v>
      </c>
    </row>
    <row r="362" spans="1:13" x14ac:dyDescent="0.25">
      <c r="A362" s="120" t="s">
        <v>171</v>
      </c>
      <c r="B362" s="121" t="s">
        <v>567</v>
      </c>
      <c r="C362" s="122">
        <v>9.1</v>
      </c>
      <c r="D362" s="122">
        <v>279</v>
      </c>
      <c r="E362" s="122">
        <v>30.65934065934065</v>
      </c>
      <c r="F362" s="122">
        <v>175</v>
      </c>
      <c r="G362" s="122">
        <v>19.230769230769223</v>
      </c>
      <c r="H362" s="122">
        <v>286</v>
      </c>
      <c r="I362" s="122">
        <v>24.835164835164832</v>
      </c>
      <c r="J362" s="122">
        <v>5.8241758241758239</v>
      </c>
      <c r="K362" s="122">
        <v>16.04395604395604</v>
      </c>
      <c r="L362" s="122">
        <v>3.186813186813187</v>
      </c>
      <c r="M362" s="123">
        <v>0.62724014336917566</v>
      </c>
    </row>
    <row r="363" spans="1:13" x14ac:dyDescent="0.25">
      <c r="A363" s="120" t="s">
        <v>171</v>
      </c>
      <c r="B363" s="121" t="s">
        <v>568</v>
      </c>
      <c r="C363" s="122">
        <v>12.166666666666666</v>
      </c>
      <c r="D363" s="122">
        <v>577</v>
      </c>
      <c r="E363" s="122">
        <v>47.424657534246592</v>
      </c>
      <c r="F363" s="122">
        <v>663</v>
      </c>
      <c r="G363" s="122">
        <v>54.4931506849315</v>
      </c>
      <c r="H363" s="122">
        <v>228</v>
      </c>
      <c r="I363" s="122">
        <v>30.739726027397257</v>
      </c>
      <c r="J363" s="122">
        <v>16.684931506849317</v>
      </c>
      <c r="K363" s="122">
        <v>41.342465753424655</v>
      </c>
      <c r="L363" s="122">
        <v>13.150684931506852</v>
      </c>
      <c r="M363" s="123">
        <v>1.149046793760832</v>
      </c>
    </row>
    <row r="364" spans="1:13" x14ac:dyDescent="0.25">
      <c r="A364" s="120" t="s">
        <v>171</v>
      </c>
      <c r="B364" s="121" t="s">
        <v>569</v>
      </c>
      <c r="C364" s="122">
        <v>11.766666666666667</v>
      </c>
      <c r="D364" s="122">
        <v>325</v>
      </c>
      <c r="E364" s="122">
        <v>27.620396600566576</v>
      </c>
      <c r="F364" s="122">
        <v>275</v>
      </c>
      <c r="G364" s="122">
        <v>23.371104815864022</v>
      </c>
      <c r="H364" s="122">
        <v>178</v>
      </c>
      <c r="I364" s="122">
        <v>25.070821529745043</v>
      </c>
      <c r="J364" s="122">
        <v>2.5495750708215295</v>
      </c>
      <c r="K364" s="122">
        <v>21.3314447592068</v>
      </c>
      <c r="L364" s="122">
        <v>2.0396600566572234</v>
      </c>
      <c r="M364" s="123">
        <v>0.84615384615384615</v>
      </c>
    </row>
    <row r="365" spans="1:13" x14ac:dyDescent="0.25">
      <c r="A365" s="120" t="s">
        <v>171</v>
      </c>
      <c r="B365" s="121" t="s">
        <v>570</v>
      </c>
      <c r="C365" s="122">
        <v>12.166666666666666</v>
      </c>
      <c r="D365" s="122">
        <v>416</v>
      </c>
      <c r="E365" s="122">
        <v>34.19178082191781</v>
      </c>
      <c r="F365" s="122">
        <v>410</v>
      </c>
      <c r="G365" s="122">
        <v>33.698630136986303</v>
      </c>
      <c r="H365" s="122">
        <v>236</v>
      </c>
      <c r="I365" s="122">
        <v>17.589041095890416</v>
      </c>
      <c r="J365" s="122">
        <v>16.602739726027398</v>
      </c>
      <c r="K365" s="122">
        <v>18.164383561643842</v>
      </c>
      <c r="L365" s="122">
        <v>15.534246575342465</v>
      </c>
      <c r="M365" s="123">
        <v>0.98557692307692313</v>
      </c>
    </row>
    <row r="366" spans="1:13" x14ac:dyDescent="0.25">
      <c r="A366" s="120" t="s">
        <v>171</v>
      </c>
      <c r="B366" s="121" t="s">
        <v>571</v>
      </c>
      <c r="C366" s="122">
        <v>12.166666666666666</v>
      </c>
      <c r="D366" s="122">
        <v>531</v>
      </c>
      <c r="E366" s="122">
        <v>43.643835616438359</v>
      </c>
      <c r="F366" s="122">
        <v>582</v>
      </c>
      <c r="G366" s="122">
        <v>47.835616438356134</v>
      </c>
      <c r="H366" s="122">
        <v>422</v>
      </c>
      <c r="I366" s="122">
        <v>26.63013698630138</v>
      </c>
      <c r="J366" s="122">
        <v>17.013698630136989</v>
      </c>
      <c r="K366" s="122">
        <v>34.438356164383542</v>
      </c>
      <c r="L366" s="122">
        <v>13.397260273972604</v>
      </c>
      <c r="M366" s="123">
        <v>1.0960451977401129</v>
      </c>
    </row>
    <row r="367" spans="1:13" x14ac:dyDescent="0.25">
      <c r="A367" s="120" t="s">
        <v>171</v>
      </c>
      <c r="B367" s="121" t="s">
        <v>572</v>
      </c>
      <c r="C367" s="122">
        <v>12.166666666666666</v>
      </c>
      <c r="D367" s="122">
        <v>418</v>
      </c>
      <c r="E367" s="122">
        <v>34.356164383561655</v>
      </c>
      <c r="F367" s="122">
        <v>406</v>
      </c>
      <c r="G367" s="122">
        <v>33.369863013698634</v>
      </c>
      <c r="H367" s="122">
        <v>269</v>
      </c>
      <c r="I367" s="122">
        <v>18.739726027397264</v>
      </c>
      <c r="J367" s="122">
        <v>15.616438356164384</v>
      </c>
      <c r="K367" s="122">
        <v>19.808219178082201</v>
      </c>
      <c r="L367" s="122">
        <v>13.56164383561644</v>
      </c>
      <c r="M367" s="123">
        <v>0.9712918660287081</v>
      </c>
    </row>
    <row r="368" spans="1:13" x14ac:dyDescent="0.25">
      <c r="A368" s="120" t="s">
        <v>171</v>
      </c>
      <c r="B368" s="121" t="s">
        <v>573</v>
      </c>
      <c r="C368" s="122">
        <v>12.166666666666666</v>
      </c>
      <c r="D368" s="122">
        <v>393</v>
      </c>
      <c r="E368" s="122">
        <v>32.301369863013711</v>
      </c>
      <c r="F368" s="122">
        <v>218</v>
      </c>
      <c r="G368" s="122">
        <v>17.917808219178081</v>
      </c>
      <c r="H368" s="122">
        <v>281</v>
      </c>
      <c r="I368" s="122">
        <v>18.739726027397264</v>
      </c>
      <c r="J368" s="122">
        <v>13.561643835616438</v>
      </c>
      <c r="K368" s="122">
        <v>8.7945205479452078</v>
      </c>
      <c r="L368" s="122">
        <v>9.1232876712328768</v>
      </c>
      <c r="M368" s="123">
        <v>0.55470737913486001</v>
      </c>
    </row>
    <row r="369" spans="1:13" x14ac:dyDescent="0.25">
      <c r="A369" s="124" t="s">
        <v>28</v>
      </c>
      <c r="B369" s="124"/>
      <c r="C369" s="125"/>
      <c r="D369" s="125"/>
      <c r="E369" s="125">
        <v>33.401780740893628</v>
      </c>
      <c r="F369" s="125"/>
      <c r="G369" s="125">
        <v>30.607801434469131</v>
      </c>
      <c r="H369" s="125"/>
      <c r="I369" s="125">
        <v>21.309550917087105</v>
      </c>
      <c r="J369" s="125">
        <v>12.092229823806523</v>
      </c>
      <c r="K369" s="125">
        <v>20.73206062826149</v>
      </c>
      <c r="L369" s="125">
        <v>9.8757408062076468</v>
      </c>
      <c r="M369" s="125"/>
    </row>
    <row r="370" spans="1:13" x14ac:dyDescent="0.25">
      <c r="A370" s="126" t="s">
        <v>176</v>
      </c>
      <c r="B370" s="126"/>
      <c r="C370" s="127"/>
      <c r="D370" s="127">
        <v>3884</v>
      </c>
      <c r="E370" s="127"/>
      <c r="F370" s="127">
        <v>3598</v>
      </c>
      <c r="G370" s="127"/>
      <c r="H370" s="127">
        <v>2517</v>
      </c>
      <c r="I370" s="127"/>
      <c r="J370" s="127"/>
      <c r="K370" s="127"/>
      <c r="L370" s="127"/>
      <c r="M370" s="128">
        <v>0.92636457260556127</v>
      </c>
    </row>
    <row r="371" spans="1:13" x14ac:dyDescent="0.25">
      <c r="A371" s="120" t="s">
        <v>574</v>
      </c>
      <c r="B371" s="121" t="s">
        <v>575</v>
      </c>
      <c r="C371" s="122">
        <v>12.166666666666666</v>
      </c>
      <c r="D371" s="122">
        <v>197</v>
      </c>
      <c r="E371" s="122">
        <v>16.191780821917803</v>
      </c>
      <c r="F371" s="122">
        <v>128</v>
      </c>
      <c r="G371" s="122">
        <v>10.520547945205482</v>
      </c>
      <c r="H371" s="122">
        <v>264</v>
      </c>
      <c r="I371" s="122">
        <v>13.150684931506847</v>
      </c>
      <c r="J371" s="122">
        <v>3.0410958904109595</v>
      </c>
      <c r="K371" s="122">
        <v>7.6438356164383565</v>
      </c>
      <c r="L371" s="122">
        <v>2.8767123287671237</v>
      </c>
      <c r="M371" s="123">
        <v>0.64974619289340096</v>
      </c>
    </row>
    <row r="372" spans="1:13" x14ac:dyDescent="0.25">
      <c r="A372" s="120" t="s">
        <v>574</v>
      </c>
      <c r="B372" s="121" t="s">
        <v>576</v>
      </c>
      <c r="C372" s="122">
        <v>12.166666666666666</v>
      </c>
      <c r="D372" s="122">
        <v>296</v>
      </c>
      <c r="E372" s="122">
        <v>24.328767123287694</v>
      </c>
      <c r="F372" s="122">
        <v>221</v>
      </c>
      <c r="G372" s="122">
        <v>18.164383561643842</v>
      </c>
      <c r="H372" s="122">
        <v>322</v>
      </c>
      <c r="I372" s="122">
        <v>18.493150684931511</v>
      </c>
      <c r="J372" s="122">
        <v>5.8356164383561655</v>
      </c>
      <c r="K372" s="122">
        <v>12.986301369863012</v>
      </c>
      <c r="L372" s="122">
        <v>5.178082191780824</v>
      </c>
      <c r="M372" s="123">
        <v>0.7466216216216216</v>
      </c>
    </row>
    <row r="373" spans="1:13" x14ac:dyDescent="0.25">
      <c r="A373" s="120" t="s">
        <v>574</v>
      </c>
      <c r="B373" s="121" t="s">
        <v>577</v>
      </c>
      <c r="C373" s="122">
        <v>12.166666666666666</v>
      </c>
      <c r="D373" s="122">
        <v>306</v>
      </c>
      <c r="E373" s="122">
        <v>25.150684931506859</v>
      </c>
      <c r="F373" s="122">
        <v>230</v>
      </c>
      <c r="G373" s="122">
        <v>18.904109589041109</v>
      </c>
      <c r="H373" s="122">
        <v>346</v>
      </c>
      <c r="I373" s="122">
        <v>19.890410958904116</v>
      </c>
      <c r="J373" s="122">
        <v>5.2602739726027412</v>
      </c>
      <c r="K373" s="122">
        <v>13.972602739726026</v>
      </c>
      <c r="L373" s="122">
        <v>4.9315068493150696</v>
      </c>
      <c r="M373" s="123">
        <v>0.75163398692810457</v>
      </c>
    </row>
    <row r="374" spans="1:13" x14ac:dyDescent="0.25">
      <c r="A374" s="120" t="s">
        <v>574</v>
      </c>
      <c r="B374" s="124"/>
      <c r="C374" s="125"/>
      <c r="D374" s="125"/>
      <c r="E374" s="125">
        <v>21.890410958904116</v>
      </c>
      <c r="F374" s="125"/>
      <c r="G374" s="125">
        <v>15.863013698630146</v>
      </c>
      <c r="H374" s="125"/>
      <c r="I374" s="125">
        <v>17.178082191780828</v>
      </c>
      <c r="J374" s="125">
        <v>4.7123287671232887</v>
      </c>
      <c r="K374" s="125">
        <v>11.534246575342465</v>
      </c>
      <c r="L374" s="125">
        <v>4.3287671232876725</v>
      </c>
      <c r="M374" s="125"/>
    </row>
    <row r="375" spans="1:13" x14ac:dyDescent="0.25">
      <c r="A375" s="126" t="s">
        <v>82</v>
      </c>
      <c r="B375" s="126"/>
      <c r="C375" s="127"/>
      <c r="D375" s="127">
        <v>799</v>
      </c>
      <c r="E375" s="127"/>
      <c r="F375" s="127">
        <v>579</v>
      </c>
      <c r="G375" s="127">
        <v>47.589041095890437</v>
      </c>
      <c r="H375" s="127">
        <v>932</v>
      </c>
      <c r="I375" s="127"/>
      <c r="J375" s="127"/>
      <c r="K375" s="127"/>
      <c r="L375" s="127"/>
      <c r="M375" s="128">
        <v>0.72465581977471838</v>
      </c>
    </row>
    <row r="376" spans="1:13" x14ac:dyDescent="0.25">
      <c r="A376" s="120" t="s">
        <v>177</v>
      </c>
      <c r="B376" s="121" t="s">
        <v>578</v>
      </c>
      <c r="C376" s="122">
        <v>9.1</v>
      </c>
      <c r="D376" s="122">
        <v>252</v>
      </c>
      <c r="E376" s="122">
        <v>27.692307692307686</v>
      </c>
      <c r="F376" s="122">
        <v>80</v>
      </c>
      <c r="G376" s="122">
        <v>8.7912087912087884</v>
      </c>
      <c r="H376" s="122">
        <v>649</v>
      </c>
      <c r="I376" s="122">
        <v>21.098901098901095</v>
      </c>
      <c r="J376" s="122">
        <v>6.5934065934065922</v>
      </c>
      <c r="K376" s="122">
        <v>3.296703296703297</v>
      </c>
      <c r="L376" s="122">
        <v>5.4945054945054927</v>
      </c>
      <c r="M376" s="123">
        <v>0.31746031746031744</v>
      </c>
    </row>
    <row r="377" spans="1:13" x14ac:dyDescent="0.25">
      <c r="A377" s="120" t="s">
        <v>177</v>
      </c>
      <c r="B377" s="121" t="s">
        <v>579</v>
      </c>
      <c r="C377" s="122">
        <v>12.166666666666666</v>
      </c>
      <c r="D377" s="122">
        <v>308</v>
      </c>
      <c r="E377" s="122">
        <v>25.315068493150683</v>
      </c>
      <c r="F377" s="122">
        <v>146</v>
      </c>
      <c r="G377" s="122">
        <v>12.000000000000004</v>
      </c>
      <c r="H377" s="122">
        <v>505</v>
      </c>
      <c r="I377" s="122">
        <v>17.095890410958912</v>
      </c>
      <c r="J377" s="122">
        <v>8.2191780821917817</v>
      </c>
      <c r="K377" s="122">
        <v>7.2328767123287685</v>
      </c>
      <c r="L377" s="122">
        <v>4.7671232876712333</v>
      </c>
      <c r="M377" s="123">
        <v>0.47402597402597402</v>
      </c>
    </row>
    <row r="378" spans="1:13" x14ac:dyDescent="0.25">
      <c r="A378" s="124" t="s">
        <v>28</v>
      </c>
      <c r="B378" s="124"/>
      <c r="C378" s="125"/>
      <c r="D378" s="125"/>
      <c r="E378" s="125">
        <v>26.503688092729185</v>
      </c>
      <c r="F378" s="125"/>
      <c r="G378" s="125">
        <v>10.395604395604396</v>
      </c>
      <c r="H378" s="125"/>
      <c r="I378" s="125">
        <v>19.097395754930005</v>
      </c>
      <c r="J378" s="125">
        <v>7.4062923377991865</v>
      </c>
      <c r="K378" s="125">
        <v>5.2647900045160325</v>
      </c>
      <c r="L378" s="125">
        <v>5.1308143910883626</v>
      </c>
      <c r="M378" s="125"/>
    </row>
    <row r="379" spans="1:13" x14ac:dyDescent="0.25">
      <c r="A379" s="126" t="s">
        <v>180</v>
      </c>
      <c r="B379" s="126"/>
      <c r="C379" s="127"/>
      <c r="D379" s="127">
        <v>560</v>
      </c>
      <c r="E379" s="127"/>
      <c r="F379" s="127">
        <v>226</v>
      </c>
      <c r="G379" s="127"/>
      <c r="H379" s="127">
        <v>1154</v>
      </c>
      <c r="I379" s="127"/>
      <c r="J379" s="127"/>
      <c r="K379" s="127"/>
      <c r="L379" s="127"/>
      <c r="M379" s="128">
        <v>0.40357142857142858</v>
      </c>
    </row>
    <row r="380" spans="1:13" x14ac:dyDescent="0.25">
      <c r="A380" s="120" t="s">
        <v>580</v>
      </c>
      <c r="B380" s="121" t="s">
        <v>581</v>
      </c>
      <c r="C380" s="122">
        <v>12.166666666666666</v>
      </c>
      <c r="D380" s="122">
        <v>154</v>
      </c>
      <c r="E380" s="122">
        <v>12.65753424657534</v>
      </c>
      <c r="F380" s="122">
        <v>113</v>
      </c>
      <c r="G380" s="122">
        <v>9.287671232876713</v>
      </c>
      <c r="H380" s="122">
        <v>100</v>
      </c>
      <c r="I380" s="122">
        <v>6.9863013698630168</v>
      </c>
      <c r="J380" s="122">
        <v>5.6712328767123292</v>
      </c>
      <c r="K380" s="122">
        <v>4.4383561643835607</v>
      </c>
      <c r="L380" s="122">
        <v>4.8493150684931514</v>
      </c>
      <c r="M380" s="123">
        <v>0.73376623376623373</v>
      </c>
    </row>
    <row r="381" spans="1:13" x14ac:dyDescent="0.25">
      <c r="A381" s="120" t="s">
        <v>580</v>
      </c>
      <c r="B381" s="121" t="s">
        <v>582</v>
      </c>
      <c r="C381" s="122">
        <v>12.166666666666666</v>
      </c>
      <c r="D381" s="122">
        <v>136</v>
      </c>
      <c r="E381" s="122">
        <v>11.178082191780819</v>
      </c>
      <c r="F381" s="122">
        <v>85</v>
      </c>
      <c r="G381" s="122">
        <v>6.9863013698630168</v>
      </c>
      <c r="H381" s="122">
        <v>143</v>
      </c>
      <c r="I381" s="122">
        <v>7.8904109589041127</v>
      </c>
      <c r="J381" s="122">
        <v>3.2876712328767121</v>
      </c>
      <c r="K381" s="122">
        <v>4.6849315068493169</v>
      </c>
      <c r="L381" s="122">
        <v>2.3013698630136989</v>
      </c>
      <c r="M381" s="123">
        <v>0.625</v>
      </c>
    </row>
    <row r="382" spans="1:13" x14ac:dyDescent="0.25">
      <c r="A382" s="124" t="s">
        <v>28</v>
      </c>
      <c r="B382" s="124"/>
      <c r="C382" s="125"/>
      <c r="D382" s="125"/>
      <c r="E382" s="125">
        <v>11.917808219178079</v>
      </c>
      <c r="F382" s="125"/>
      <c r="G382" s="125">
        <v>8.1369863013698644</v>
      </c>
      <c r="H382" s="125"/>
      <c r="I382" s="125">
        <v>7.4383561643835652</v>
      </c>
      <c r="J382" s="125">
        <v>4.4794520547945211</v>
      </c>
      <c r="K382" s="125">
        <v>4.5616438356164384</v>
      </c>
      <c r="L382" s="125">
        <v>3.5753424657534252</v>
      </c>
      <c r="M382" s="125"/>
    </row>
    <row r="383" spans="1:13" x14ac:dyDescent="0.25">
      <c r="A383" s="126" t="s">
        <v>583</v>
      </c>
      <c r="B383" s="126"/>
      <c r="C383" s="127"/>
      <c r="D383" s="127">
        <v>290</v>
      </c>
      <c r="E383" s="127"/>
      <c r="F383" s="127">
        <v>198</v>
      </c>
      <c r="G383" s="127"/>
      <c r="H383" s="127">
        <v>243</v>
      </c>
      <c r="I383" s="127"/>
      <c r="J383" s="127"/>
      <c r="K383" s="127"/>
      <c r="L383" s="127"/>
      <c r="M383" s="128">
        <v>0.6827586206896552</v>
      </c>
    </row>
    <row r="384" spans="1:13" x14ac:dyDescent="0.25">
      <c r="A384" s="120" t="s">
        <v>181</v>
      </c>
      <c r="B384" s="121" t="s">
        <v>584</v>
      </c>
      <c r="C384" s="122">
        <v>12.166666666666666</v>
      </c>
      <c r="D384" s="122">
        <v>123</v>
      </c>
      <c r="E384" s="122">
        <v>10.109589041095891</v>
      </c>
      <c r="F384" s="122">
        <v>87</v>
      </c>
      <c r="G384" s="122">
        <v>7.1506849315068512</v>
      </c>
      <c r="H384" s="122">
        <v>107</v>
      </c>
      <c r="I384" s="122">
        <v>7.2328767123287685</v>
      </c>
      <c r="J384" s="122">
        <v>2.8767123287671232</v>
      </c>
      <c r="K384" s="122">
        <v>4.7671232876712342</v>
      </c>
      <c r="L384" s="122">
        <v>2.3835616438356171</v>
      </c>
      <c r="M384" s="123">
        <v>0.70731707317073167</v>
      </c>
    </row>
    <row r="385" spans="1:13" x14ac:dyDescent="0.25">
      <c r="A385" s="120" t="s">
        <v>181</v>
      </c>
      <c r="B385" s="121" t="s">
        <v>585</v>
      </c>
      <c r="C385" s="122">
        <v>12.166666666666666</v>
      </c>
      <c r="D385" s="122">
        <v>157</v>
      </c>
      <c r="E385" s="122">
        <v>12.9041095890411</v>
      </c>
      <c r="F385" s="122">
        <v>134</v>
      </c>
      <c r="G385" s="122">
        <v>11.013698630136989</v>
      </c>
      <c r="H385" s="122">
        <v>54</v>
      </c>
      <c r="I385" s="122">
        <v>8.2191780821917799</v>
      </c>
      <c r="J385" s="122">
        <v>4.684931506849316</v>
      </c>
      <c r="K385" s="122">
        <v>6.6575342465753442</v>
      </c>
      <c r="L385" s="122">
        <v>4.3561643835616444</v>
      </c>
      <c r="M385" s="123">
        <v>0.85350318471337583</v>
      </c>
    </row>
    <row r="386" spans="1:13" x14ac:dyDescent="0.25">
      <c r="A386" s="120" t="s">
        <v>181</v>
      </c>
      <c r="B386" s="121" t="s">
        <v>586</v>
      </c>
      <c r="C386" s="122">
        <v>12.166666666666666</v>
      </c>
      <c r="D386" s="122">
        <v>126</v>
      </c>
      <c r="E386" s="122">
        <v>10.356164383561644</v>
      </c>
      <c r="F386" s="122">
        <v>98</v>
      </c>
      <c r="G386" s="122">
        <v>8.054794520547949</v>
      </c>
      <c r="H386" s="122">
        <v>32</v>
      </c>
      <c r="I386" s="122">
        <v>6.3287671232876734</v>
      </c>
      <c r="J386" s="122">
        <v>4.0273972602739727</v>
      </c>
      <c r="K386" s="122">
        <v>5.2602739726027403</v>
      </c>
      <c r="L386" s="122">
        <v>2.7945205479452055</v>
      </c>
      <c r="M386" s="123">
        <v>0.77777777777777779</v>
      </c>
    </row>
    <row r="387" spans="1:13" x14ac:dyDescent="0.25">
      <c r="A387" s="120" t="s">
        <v>181</v>
      </c>
      <c r="B387" s="121" t="s">
        <v>587</v>
      </c>
      <c r="C387" s="122">
        <v>9.1</v>
      </c>
      <c r="D387" s="122">
        <v>77</v>
      </c>
      <c r="E387" s="122">
        <v>8.4615384615384581</v>
      </c>
      <c r="F387" s="122">
        <v>35</v>
      </c>
      <c r="G387" s="122">
        <v>3.8461538461538471</v>
      </c>
      <c r="H387" s="122">
        <v>173</v>
      </c>
      <c r="I387" s="122">
        <v>8.4615384615384581</v>
      </c>
      <c r="J387" s="122"/>
      <c r="K387" s="122">
        <v>3.8461538461538471</v>
      </c>
      <c r="L387" s="122"/>
      <c r="M387" s="123">
        <v>0.45454545454545453</v>
      </c>
    </row>
    <row r="388" spans="1:13" x14ac:dyDescent="0.25">
      <c r="A388" s="120" t="s">
        <v>181</v>
      </c>
      <c r="B388" s="121" t="s">
        <v>588</v>
      </c>
      <c r="C388" s="122">
        <v>12.166666666666666</v>
      </c>
      <c r="D388" s="122">
        <v>142</v>
      </c>
      <c r="E388" s="122">
        <v>11.671232876712329</v>
      </c>
      <c r="F388" s="122">
        <v>114</v>
      </c>
      <c r="G388" s="122">
        <v>9.3698630136986285</v>
      </c>
      <c r="H388" s="122">
        <v>76</v>
      </c>
      <c r="I388" s="122">
        <v>8.3013698630137025</v>
      </c>
      <c r="J388" s="122">
        <v>3.3698630136986312</v>
      </c>
      <c r="K388" s="122">
        <v>6.9041095890410995</v>
      </c>
      <c r="L388" s="122">
        <v>2.4657534246575348</v>
      </c>
      <c r="M388" s="123">
        <v>0.80281690140845074</v>
      </c>
    </row>
    <row r="389" spans="1:13" x14ac:dyDescent="0.25">
      <c r="A389" s="120" t="s">
        <v>181</v>
      </c>
      <c r="B389" s="121" t="s">
        <v>589</v>
      </c>
      <c r="C389" s="122">
        <v>12.166666666666666</v>
      </c>
      <c r="D389" s="122">
        <v>104</v>
      </c>
      <c r="E389" s="122">
        <v>8.5479452054794578</v>
      </c>
      <c r="F389" s="122">
        <v>95</v>
      </c>
      <c r="G389" s="122">
        <v>7.8082191780821937</v>
      </c>
      <c r="H389" s="122">
        <v>37</v>
      </c>
      <c r="I389" s="122">
        <v>4.5205479452054798</v>
      </c>
      <c r="J389" s="122">
        <v>4.0273972602739727</v>
      </c>
      <c r="K389" s="122">
        <v>4.2739726027397262</v>
      </c>
      <c r="L389" s="122">
        <v>3.5342465753424657</v>
      </c>
      <c r="M389" s="123">
        <v>0.91346153846153844</v>
      </c>
    </row>
    <row r="390" spans="1:13" x14ac:dyDescent="0.25">
      <c r="A390" s="120" t="s">
        <v>181</v>
      </c>
      <c r="B390" s="121" t="s">
        <v>590</v>
      </c>
      <c r="C390" s="122">
        <v>12.166666666666666</v>
      </c>
      <c r="D390" s="122">
        <v>122</v>
      </c>
      <c r="E390" s="122">
        <v>10.027397260273975</v>
      </c>
      <c r="F390" s="122">
        <v>106</v>
      </c>
      <c r="G390" s="122">
        <v>8.7123287671232905</v>
      </c>
      <c r="H390" s="122">
        <v>78</v>
      </c>
      <c r="I390" s="122">
        <v>10.027397260273975</v>
      </c>
      <c r="J390" s="122"/>
      <c r="K390" s="122">
        <v>8.7123287671232905</v>
      </c>
      <c r="L390" s="122"/>
      <c r="M390" s="123">
        <v>0.86885245901639341</v>
      </c>
    </row>
    <row r="391" spans="1:13" x14ac:dyDescent="0.25">
      <c r="A391" s="120" t="s">
        <v>181</v>
      </c>
      <c r="B391" s="121" t="s">
        <v>591</v>
      </c>
      <c r="C391" s="122">
        <v>12.166666666666666</v>
      </c>
      <c r="D391" s="122">
        <v>124</v>
      </c>
      <c r="E391" s="122">
        <v>10.191780821917808</v>
      </c>
      <c r="F391" s="122">
        <v>103</v>
      </c>
      <c r="G391" s="122">
        <v>8.4657534246575352</v>
      </c>
      <c r="H391" s="122">
        <v>67</v>
      </c>
      <c r="I391" s="122">
        <v>6.0000000000000027</v>
      </c>
      <c r="J391" s="122">
        <v>4.191780821917809</v>
      </c>
      <c r="K391" s="122">
        <v>4.9315068493150704</v>
      </c>
      <c r="L391" s="122">
        <v>3.5342465753424661</v>
      </c>
      <c r="M391" s="123">
        <v>0.83064516129032262</v>
      </c>
    </row>
    <row r="392" spans="1:13" x14ac:dyDescent="0.25">
      <c r="A392" s="124" t="s">
        <v>28</v>
      </c>
      <c r="B392" s="124"/>
      <c r="C392" s="125"/>
      <c r="D392" s="125"/>
      <c r="E392" s="125">
        <v>10.283719704952583</v>
      </c>
      <c r="F392" s="125"/>
      <c r="G392" s="125">
        <v>8.0526870389884095</v>
      </c>
      <c r="H392" s="125"/>
      <c r="I392" s="125">
        <v>7.3864594309799791</v>
      </c>
      <c r="J392" s="125">
        <v>3.8630136986301373</v>
      </c>
      <c r="K392" s="125">
        <v>5.6691253951527933</v>
      </c>
      <c r="L392" s="125">
        <v>3.1780821917808222</v>
      </c>
      <c r="M392" s="125"/>
    </row>
    <row r="393" spans="1:13" x14ac:dyDescent="0.25">
      <c r="A393" s="126" t="s">
        <v>185</v>
      </c>
      <c r="B393" s="126"/>
      <c r="C393" s="127"/>
      <c r="D393" s="127">
        <v>975</v>
      </c>
      <c r="E393" s="127"/>
      <c r="F393" s="127">
        <v>772</v>
      </c>
      <c r="G393" s="127"/>
      <c r="H393" s="127">
        <v>624</v>
      </c>
      <c r="I393" s="127"/>
      <c r="J393" s="127"/>
      <c r="K393" s="127"/>
      <c r="L393" s="127"/>
      <c r="M393" s="128">
        <v>0.79179487179487185</v>
      </c>
    </row>
    <row r="394" spans="1:13" x14ac:dyDescent="0.25">
      <c r="A394" s="120" t="s">
        <v>186</v>
      </c>
      <c r="B394" s="121" t="s">
        <v>592</v>
      </c>
      <c r="C394" s="122">
        <v>12.166666666666666</v>
      </c>
      <c r="D394" s="122">
        <v>243</v>
      </c>
      <c r="E394" s="122">
        <v>19.972602739726035</v>
      </c>
      <c r="F394" s="122">
        <v>116</v>
      </c>
      <c r="G394" s="122">
        <v>9.5342465753424666</v>
      </c>
      <c r="H394" s="122">
        <v>346</v>
      </c>
      <c r="I394" s="122">
        <v>15.36986301369863</v>
      </c>
      <c r="J394" s="122">
        <v>4.6027397260273979</v>
      </c>
      <c r="K394" s="122">
        <v>4.7671232876712342</v>
      </c>
      <c r="L394" s="122">
        <v>4.7671232876712333</v>
      </c>
      <c r="M394" s="123">
        <v>0.47736625514403291</v>
      </c>
    </row>
    <row r="395" spans="1:13" x14ac:dyDescent="0.25">
      <c r="A395" s="120" t="s">
        <v>186</v>
      </c>
      <c r="B395" s="121" t="s">
        <v>593</v>
      </c>
      <c r="C395" s="122">
        <v>9.1</v>
      </c>
      <c r="D395" s="122">
        <v>99</v>
      </c>
      <c r="E395" s="122">
        <v>10.879120879120876</v>
      </c>
      <c r="F395" s="122">
        <v>47</v>
      </c>
      <c r="G395" s="122">
        <v>5.1648351648351651</v>
      </c>
      <c r="H395" s="122">
        <v>299</v>
      </c>
      <c r="I395" s="122">
        <v>10.879120879120876</v>
      </c>
      <c r="J395" s="122"/>
      <c r="K395" s="122">
        <v>5.1648351648351651</v>
      </c>
      <c r="L395" s="122"/>
      <c r="M395" s="123">
        <v>0.47474747474747475</v>
      </c>
    </row>
    <row r="396" spans="1:13" x14ac:dyDescent="0.25">
      <c r="A396" s="120" t="s">
        <v>186</v>
      </c>
      <c r="B396" s="121" t="s">
        <v>594</v>
      </c>
      <c r="C396" s="122">
        <v>12.166666666666666</v>
      </c>
      <c r="D396" s="122">
        <v>369</v>
      </c>
      <c r="E396" s="122">
        <v>30.32876712328768</v>
      </c>
      <c r="F396" s="122">
        <v>318</v>
      </c>
      <c r="G396" s="122">
        <v>26.136986301369873</v>
      </c>
      <c r="H396" s="122">
        <v>133</v>
      </c>
      <c r="I396" s="122">
        <v>23.013698630136997</v>
      </c>
      <c r="J396" s="122">
        <v>7.3150684931506857</v>
      </c>
      <c r="K396" s="122">
        <v>19.068493150684933</v>
      </c>
      <c r="L396" s="122">
        <v>7.0684931506849322</v>
      </c>
      <c r="M396" s="123">
        <v>0.86178861788617889</v>
      </c>
    </row>
    <row r="397" spans="1:13" x14ac:dyDescent="0.25">
      <c r="A397" s="120" t="s">
        <v>186</v>
      </c>
      <c r="B397" s="121" t="s">
        <v>595</v>
      </c>
      <c r="C397" s="122">
        <v>9.1</v>
      </c>
      <c r="D397" s="122">
        <v>219</v>
      </c>
      <c r="E397" s="122">
        <v>24.065934065934055</v>
      </c>
      <c r="F397" s="122">
        <v>123</v>
      </c>
      <c r="G397" s="122">
        <v>13.516483516483511</v>
      </c>
      <c r="H397" s="122">
        <v>110</v>
      </c>
      <c r="I397" s="122">
        <v>10.879120879120871</v>
      </c>
      <c r="J397" s="122">
        <v>13.186813186813188</v>
      </c>
      <c r="K397" s="122">
        <v>2.6373626373626378</v>
      </c>
      <c r="L397" s="122">
        <v>10.87912087912088</v>
      </c>
      <c r="M397" s="123">
        <v>0.56164383561643838</v>
      </c>
    </row>
    <row r="398" spans="1:13" x14ac:dyDescent="0.25">
      <c r="A398" s="120" t="s">
        <v>186</v>
      </c>
      <c r="B398" s="121" t="s">
        <v>596</v>
      </c>
      <c r="C398" s="122">
        <v>9.1</v>
      </c>
      <c r="D398" s="122">
        <v>177</v>
      </c>
      <c r="E398" s="122">
        <v>19.450549450549449</v>
      </c>
      <c r="F398" s="122">
        <v>124</v>
      </c>
      <c r="G398" s="122">
        <v>13.626373626373621</v>
      </c>
      <c r="H398" s="122">
        <v>201</v>
      </c>
      <c r="I398" s="122">
        <v>14.615384615384615</v>
      </c>
      <c r="J398" s="122">
        <v>4.8351648351648358</v>
      </c>
      <c r="K398" s="122">
        <v>9.0109890109890092</v>
      </c>
      <c r="L398" s="122">
        <v>4.6153846153846159</v>
      </c>
      <c r="M398" s="123">
        <v>0.70056497175141241</v>
      </c>
    </row>
    <row r="399" spans="1:13" x14ac:dyDescent="0.25">
      <c r="A399" s="120" t="s">
        <v>186</v>
      </c>
      <c r="B399" s="121" t="s">
        <v>597</v>
      </c>
      <c r="C399" s="122">
        <v>12.166666666666666</v>
      </c>
      <c r="D399" s="122">
        <v>414</v>
      </c>
      <c r="E399" s="122">
        <v>34.027397260273972</v>
      </c>
      <c r="F399" s="122">
        <v>227</v>
      </c>
      <c r="G399" s="122">
        <v>18.657534246575349</v>
      </c>
      <c r="H399" s="122">
        <v>396</v>
      </c>
      <c r="I399" s="122">
        <v>18.657534246575349</v>
      </c>
      <c r="J399" s="122">
        <v>15.36986301369863</v>
      </c>
      <c r="K399" s="122">
        <v>2.8767123287671232</v>
      </c>
      <c r="L399" s="122">
        <v>15.78082191780822</v>
      </c>
      <c r="M399" s="123">
        <v>0.54830917874396135</v>
      </c>
    </row>
    <row r="400" spans="1:13" x14ac:dyDescent="0.25">
      <c r="A400" s="120" t="s">
        <v>186</v>
      </c>
      <c r="B400" s="121" t="s">
        <v>598</v>
      </c>
      <c r="C400" s="122">
        <v>12.166666666666666</v>
      </c>
      <c r="D400" s="122">
        <v>396</v>
      </c>
      <c r="E400" s="122">
        <v>32.547945205479451</v>
      </c>
      <c r="F400" s="122">
        <v>293</v>
      </c>
      <c r="G400" s="122">
        <v>24.082191780821919</v>
      </c>
      <c r="H400" s="122">
        <v>255</v>
      </c>
      <c r="I400" s="122">
        <v>15.698630136986298</v>
      </c>
      <c r="J400" s="122">
        <v>16.849315068493151</v>
      </c>
      <c r="K400" s="122">
        <v>10.602739726027401</v>
      </c>
      <c r="L400" s="122">
        <v>13.479452054794521</v>
      </c>
      <c r="M400" s="123">
        <v>0.73989898989898994</v>
      </c>
    </row>
    <row r="401" spans="1:13" x14ac:dyDescent="0.25">
      <c r="A401" s="120" t="s">
        <v>186</v>
      </c>
      <c r="B401" s="121" t="s">
        <v>599</v>
      </c>
      <c r="C401" s="122">
        <v>12.166666666666666</v>
      </c>
      <c r="D401" s="122">
        <v>491</v>
      </c>
      <c r="E401" s="122">
        <v>40.356164383561641</v>
      </c>
      <c r="F401" s="122">
        <v>344</v>
      </c>
      <c r="G401" s="122">
        <v>28.27397260273974</v>
      </c>
      <c r="H401" s="122">
        <v>345</v>
      </c>
      <c r="I401" s="122">
        <v>26.712328767123299</v>
      </c>
      <c r="J401" s="122">
        <v>13.643835616438356</v>
      </c>
      <c r="K401" s="122">
        <v>17.260273972602743</v>
      </c>
      <c r="L401" s="122">
        <v>11.013698630136988</v>
      </c>
      <c r="M401" s="123">
        <v>0.70061099796334014</v>
      </c>
    </row>
    <row r="402" spans="1:13" x14ac:dyDescent="0.25">
      <c r="A402" s="120" t="s">
        <v>186</v>
      </c>
      <c r="B402" s="121" t="s">
        <v>600</v>
      </c>
      <c r="C402" s="122">
        <v>12.166666666666666</v>
      </c>
      <c r="D402" s="122">
        <v>550</v>
      </c>
      <c r="E402" s="122">
        <v>45.20547945205481</v>
      </c>
      <c r="F402" s="122">
        <v>526</v>
      </c>
      <c r="G402" s="122">
        <v>43.232876712328768</v>
      </c>
      <c r="H402" s="122">
        <v>232</v>
      </c>
      <c r="I402" s="122">
        <v>18.082191780821919</v>
      </c>
      <c r="J402" s="122">
        <v>27.123287671232884</v>
      </c>
      <c r="K402" s="122">
        <v>17.753424657534243</v>
      </c>
      <c r="L402" s="122">
        <v>25.479452054794521</v>
      </c>
      <c r="M402" s="123">
        <v>0.95636363636363642</v>
      </c>
    </row>
    <row r="403" spans="1:13" x14ac:dyDescent="0.25">
      <c r="A403" s="124" t="s">
        <v>28</v>
      </c>
      <c r="B403" s="124"/>
      <c r="C403" s="125"/>
      <c r="D403" s="125"/>
      <c r="E403" s="125">
        <v>28.537106728887554</v>
      </c>
      <c r="F403" s="125"/>
      <c r="G403" s="125">
        <v>20.247277836318933</v>
      </c>
      <c r="H403" s="125">
        <v>257.44444444444446</v>
      </c>
      <c r="I403" s="125">
        <v>17.100874772107648</v>
      </c>
      <c r="J403" s="125">
        <v>12.865760951377391</v>
      </c>
      <c r="K403" s="125">
        <v>9.904661548497165</v>
      </c>
      <c r="L403" s="125">
        <v>11.635443323799489</v>
      </c>
      <c r="M403" s="125"/>
    </row>
    <row r="404" spans="1:13" x14ac:dyDescent="0.25">
      <c r="A404" s="126" t="s">
        <v>190</v>
      </c>
      <c r="B404" s="126"/>
      <c r="C404" s="127"/>
      <c r="D404" s="127">
        <v>2958</v>
      </c>
      <c r="E404" s="127"/>
      <c r="F404" s="127">
        <v>2118</v>
      </c>
      <c r="G404" s="127"/>
      <c r="H404" s="127">
        <v>2317</v>
      </c>
      <c r="I404" s="127"/>
      <c r="J404" s="127"/>
      <c r="K404" s="127"/>
      <c r="L404" s="127"/>
      <c r="M404" s="128">
        <v>0.71602434077079102</v>
      </c>
    </row>
    <row r="405" spans="1:13" x14ac:dyDescent="0.25">
      <c r="A405" s="120" t="s">
        <v>601</v>
      </c>
      <c r="B405" s="121" t="s">
        <v>602</v>
      </c>
      <c r="C405" s="122">
        <v>12.166666666666666</v>
      </c>
      <c r="D405" s="122">
        <v>227</v>
      </c>
      <c r="E405" s="122">
        <v>18.657534246575349</v>
      </c>
      <c r="F405" s="122">
        <v>201</v>
      </c>
      <c r="G405" s="122">
        <v>16.520547945205479</v>
      </c>
      <c r="H405" s="122">
        <v>126</v>
      </c>
      <c r="I405" s="122">
        <v>12.739726027397264</v>
      </c>
      <c r="J405" s="122">
        <v>5.9178082191780828</v>
      </c>
      <c r="K405" s="122">
        <v>11.589041095890412</v>
      </c>
      <c r="L405" s="122">
        <v>4.9315068493150687</v>
      </c>
      <c r="M405" s="123">
        <v>0.88546255506607929</v>
      </c>
    </row>
    <row r="406" spans="1:13" x14ac:dyDescent="0.25">
      <c r="A406" s="120" t="s">
        <v>601</v>
      </c>
      <c r="B406" s="121" t="s">
        <v>603</v>
      </c>
      <c r="C406" s="122">
        <v>12.166666666666666</v>
      </c>
      <c r="D406" s="122">
        <v>180</v>
      </c>
      <c r="E406" s="122">
        <v>14.794520547945201</v>
      </c>
      <c r="F406" s="122">
        <v>149</v>
      </c>
      <c r="G406" s="122">
        <v>12.246575342465755</v>
      </c>
      <c r="H406" s="122">
        <v>61</v>
      </c>
      <c r="I406" s="122">
        <v>7.9726027397260308</v>
      </c>
      <c r="J406" s="122">
        <v>6.8219178082191778</v>
      </c>
      <c r="K406" s="122">
        <v>6.1643835616438372</v>
      </c>
      <c r="L406" s="122">
        <v>6.0821917808219172</v>
      </c>
      <c r="M406" s="123">
        <v>0.82777777777777772</v>
      </c>
    </row>
    <row r="407" spans="1:13" x14ac:dyDescent="0.25">
      <c r="A407" s="120" t="s">
        <v>601</v>
      </c>
      <c r="B407" s="121" t="s">
        <v>604</v>
      </c>
      <c r="C407" s="122">
        <v>12.166666666666666</v>
      </c>
      <c r="D407" s="122">
        <v>220</v>
      </c>
      <c r="E407" s="122">
        <v>18.082191780821923</v>
      </c>
      <c r="F407" s="122">
        <v>218</v>
      </c>
      <c r="G407" s="122">
        <v>17.917808219178088</v>
      </c>
      <c r="H407" s="122">
        <v>54</v>
      </c>
      <c r="I407" s="122">
        <v>11.34246575342466</v>
      </c>
      <c r="J407" s="122">
        <v>6.7397260273972615</v>
      </c>
      <c r="K407" s="122">
        <v>12.739726027397259</v>
      </c>
      <c r="L407" s="122">
        <v>5.1780821917808222</v>
      </c>
      <c r="M407" s="123">
        <v>0.99090909090909096</v>
      </c>
    </row>
    <row r="408" spans="1:13" x14ac:dyDescent="0.25">
      <c r="A408" s="120" t="s">
        <v>601</v>
      </c>
      <c r="B408" s="121" t="s">
        <v>605</v>
      </c>
      <c r="C408" s="122">
        <v>12.166666666666666</v>
      </c>
      <c r="D408" s="122">
        <v>183</v>
      </c>
      <c r="E408" s="122">
        <v>15.04109589041096</v>
      </c>
      <c r="F408" s="122">
        <v>149</v>
      </c>
      <c r="G408" s="122">
        <v>12.246575342465754</v>
      </c>
      <c r="H408" s="122">
        <v>41</v>
      </c>
      <c r="I408" s="122">
        <v>7.5616438356164393</v>
      </c>
      <c r="J408" s="122">
        <v>7.4794520547945211</v>
      </c>
      <c r="K408" s="122">
        <v>6.3287671232876743</v>
      </c>
      <c r="L408" s="122">
        <v>5.9178082191780828</v>
      </c>
      <c r="M408" s="123">
        <v>0.81420765027322406</v>
      </c>
    </row>
    <row r="409" spans="1:13" x14ac:dyDescent="0.25">
      <c r="A409" s="124" t="s">
        <v>28</v>
      </c>
      <c r="B409" s="124"/>
      <c r="C409" s="125"/>
      <c r="D409" s="125"/>
      <c r="E409" s="125">
        <v>16.643835616438359</v>
      </c>
      <c r="F409" s="125"/>
      <c r="G409" s="125">
        <v>14.732876712328769</v>
      </c>
      <c r="H409" s="125"/>
      <c r="I409" s="125">
        <v>9.9041095890410986</v>
      </c>
      <c r="J409" s="125">
        <v>6.7397260273972606</v>
      </c>
      <c r="K409" s="125">
        <v>9.2054794520547958</v>
      </c>
      <c r="L409" s="125">
        <v>5.5273972602739736</v>
      </c>
      <c r="M409" s="125"/>
    </row>
    <row r="410" spans="1:13" x14ac:dyDescent="0.25">
      <c r="A410" s="126" t="s">
        <v>606</v>
      </c>
      <c r="B410" s="126"/>
      <c r="C410" s="127"/>
      <c r="D410" s="127">
        <v>810</v>
      </c>
      <c r="E410" s="127"/>
      <c r="F410" s="127">
        <v>717</v>
      </c>
      <c r="G410" s="127"/>
      <c r="H410" s="127">
        <v>282</v>
      </c>
      <c r="I410" s="127"/>
      <c r="J410" s="127"/>
      <c r="K410" s="127"/>
      <c r="L410" s="127"/>
      <c r="M410" s="128">
        <v>0.88518518518518519</v>
      </c>
    </row>
    <row r="411" spans="1:13" x14ac:dyDescent="0.25">
      <c r="A411" s="120" t="s">
        <v>191</v>
      </c>
      <c r="B411" s="121" t="s">
        <v>607</v>
      </c>
      <c r="C411" s="122">
        <v>12.166666666666666</v>
      </c>
      <c r="D411" s="122">
        <v>222</v>
      </c>
      <c r="E411" s="122">
        <v>18.246575342465764</v>
      </c>
      <c r="F411" s="122">
        <v>233</v>
      </c>
      <c r="G411" s="122">
        <v>19.150684931506863</v>
      </c>
      <c r="H411" s="122">
        <v>353</v>
      </c>
      <c r="I411" s="122">
        <v>10.273972602739725</v>
      </c>
      <c r="J411" s="122">
        <v>7.9726027397260282</v>
      </c>
      <c r="K411" s="122">
        <v>12.986301369863012</v>
      </c>
      <c r="L411" s="122">
        <v>6.1643835616438372</v>
      </c>
      <c r="M411" s="123">
        <v>1.0495495495495495</v>
      </c>
    </row>
    <row r="412" spans="1:13" x14ac:dyDescent="0.25">
      <c r="A412" s="120" t="s">
        <v>191</v>
      </c>
      <c r="B412" s="121" t="s">
        <v>608</v>
      </c>
      <c r="C412" s="122">
        <v>9.1</v>
      </c>
      <c r="D412" s="122">
        <v>222</v>
      </c>
      <c r="E412" s="122">
        <v>24.395604395604387</v>
      </c>
      <c r="F412" s="122">
        <v>277</v>
      </c>
      <c r="G412" s="122">
        <v>30.439560439560424</v>
      </c>
      <c r="H412" s="122">
        <v>391</v>
      </c>
      <c r="I412" s="122">
        <v>16.703296703296697</v>
      </c>
      <c r="J412" s="122">
        <v>7.6923076923076916</v>
      </c>
      <c r="K412" s="122">
        <v>23.626373626373613</v>
      </c>
      <c r="L412" s="122">
        <v>6.813186813186813</v>
      </c>
      <c r="M412" s="123">
        <v>1.2477477477477477</v>
      </c>
    </row>
    <row r="413" spans="1:13" x14ac:dyDescent="0.25">
      <c r="A413" s="120" t="s">
        <v>191</v>
      </c>
      <c r="B413" s="121" t="s">
        <v>609</v>
      </c>
      <c r="C413" s="122">
        <v>12.166666666666666</v>
      </c>
      <c r="D413" s="122">
        <v>351</v>
      </c>
      <c r="E413" s="122">
        <v>28.849315068493169</v>
      </c>
      <c r="F413" s="122">
        <v>198</v>
      </c>
      <c r="G413" s="122">
        <v>16.273972602739725</v>
      </c>
      <c r="H413" s="122">
        <v>287</v>
      </c>
      <c r="I413" s="122">
        <v>21.287671232876733</v>
      </c>
      <c r="J413" s="122">
        <v>7.5616438356164402</v>
      </c>
      <c r="K413" s="122">
        <v>10.273972602739722</v>
      </c>
      <c r="L413" s="122">
        <v>6.0000000000000018</v>
      </c>
      <c r="M413" s="123">
        <v>0.5641025641025641</v>
      </c>
    </row>
    <row r="414" spans="1:13" x14ac:dyDescent="0.25">
      <c r="A414" s="120" t="s">
        <v>191</v>
      </c>
      <c r="B414" s="121" t="s">
        <v>610</v>
      </c>
      <c r="C414" s="122">
        <v>12.166666666666666</v>
      </c>
      <c r="D414" s="122">
        <v>411</v>
      </c>
      <c r="E414" s="122">
        <v>33.780821917808218</v>
      </c>
      <c r="F414" s="122">
        <v>217</v>
      </c>
      <c r="G414" s="122">
        <v>17.835616438356169</v>
      </c>
      <c r="H414" s="122">
        <v>314</v>
      </c>
      <c r="I414" s="122">
        <v>24.739726027397275</v>
      </c>
      <c r="J414" s="122">
        <v>9.0410958904109595</v>
      </c>
      <c r="K414" s="122">
        <v>10.438356164383558</v>
      </c>
      <c r="L414" s="122">
        <v>7.3972602739726048</v>
      </c>
      <c r="M414" s="123">
        <v>0.52798053527980537</v>
      </c>
    </row>
    <row r="415" spans="1:13" x14ac:dyDescent="0.25">
      <c r="A415" s="124" t="s">
        <v>28</v>
      </c>
      <c r="B415" s="124"/>
      <c r="C415" s="125"/>
      <c r="D415" s="125"/>
      <c r="E415" s="125">
        <v>26.318079181092884</v>
      </c>
      <c r="F415" s="125"/>
      <c r="G415" s="125">
        <v>20.924958603040793</v>
      </c>
      <c r="H415" s="125"/>
      <c r="I415" s="125">
        <v>18.251166641577605</v>
      </c>
      <c r="J415" s="125">
        <v>8.066912539515279</v>
      </c>
      <c r="K415" s="125">
        <v>14.331250940839977</v>
      </c>
      <c r="L415" s="125">
        <v>6.5937076622008144</v>
      </c>
      <c r="M415" s="125"/>
    </row>
    <row r="416" spans="1:13" x14ac:dyDescent="0.25">
      <c r="A416" s="126" t="s">
        <v>194</v>
      </c>
      <c r="B416" s="126"/>
      <c r="C416" s="127"/>
      <c r="D416" s="127">
        <v>1206</v>
      </c>
      <c r="E416" s="127"/>
      <c r="F416" s="127">
        <v>925</v>
      </c>
      <c r="G416" s="127"/>
      <c r="H416" s="127">
        <v>1345</v>
      </c>
      <c r="I416" s="127"/>
      <c r="J416" s="127"/>
      <c r="K416" s="127"/>
      <c r="L416" s="127"/>
      <c r="M416" s="128">
        <v>0.7669983416252073</v>
      </c>
    </row>
    <row r="417" spans="1:13" x14ac:dyDescent="0.25">
      <c r="A417" s="120" t="s">
        <v>195</v>
      </c>
      <c r="B417" s="121" t="s">
        <v>611</v>
      </c>
      <c r="C417" s="122">
        <v>12.166666666666666</v>
      </c>
      <c r="D417" s="122">
        <v>167</v>
      </c>
      <c r="E417" s="122">
        <v>13.726027397260275</v>
      </c>
      <c r="F417" s="122">
        <v>144</v>
      </c>
      <c r="G417" s="122">
        <v>11.835616438356169</v>
      </c>
      <c r="H417" s="122">
        <v>78</v>
      </c>
      <c r="I417" s="122">
        <v>10.273972602739727</v>
      </c>
      <c r="J417" s="122">
        <v>3.4520547945205484</v>
      </c>
      <c r="K417" s="122">
        <v>9.2054794520547958</v>
      </c>
      <c r="L417" s="122">
        <v>2.6301369863013702</v>
      </c>
      <c r="M417" s="123">
        <v>0.86227544910179643</v>
      </c>
    </row>
    <row r="418" spans="1:13" x14ac:dyDescent="0.25">
      <c r="A418" s="120" t="s">
        <v>195</v>
      </c>
      <c r="B418" s="121" t="s">
        <v>612</v>
      </c>
      <c r="C418" s="122">
        <v>12.166666666666666</v>
      </c>
      <c r="D418" s="122">
        <v>83</v>
      </c>
      <c r="E418" s="122">
        <v>6.8219178082191823</v>
      </c>
      <c r="F418" s="122">
        <v>58</v>
      </c>
      <c r="G418" s="122">
        <v>4.7671232876712342</v>
      </c>
      <c r="H418" s="122">
        <v>36</v>
      </c>
      <c r="I418" s="122">
        <v>5.0958904109589049</v>
      </c>
      <c r="J418" s="122">
        <v>1.7260273972602742</v>
      </c>
      <c r="K418" s="122">
        <v>4.1095890410958908</v>
      </c>
      <c r="L418" s="122">
        <v>0.65753424657534254</v>
      </c>
      <c r="M418" s="123">
        <v>0.6987951807228916</v>
      </c>
    </row>
    <row r="419" spans="1:13" x14ac:dyDescent="0.25">
      <c r="A419" s="120" t="s">
        <v>195</v>
      </c>
      <c r="B419" s="121" t="s">
        <v>613</v>
      </c>
      <c r="C419" s="122">
        <v>12.166666666666666</v>
      </c>
      <c r="D419" s="122">
        <v>79</v>
      </c>
      <c r="E419" s="122">
        <v>6.493150684931507</v>
      </c>
      <c r="F419" s="122">
        <v>66</v>
      </c>
      <c r="G419" s="122">
        <v>5.4246575342465775</v>
      </c>
      <c r="H419" s="122">
        <v>9</v>
      </c>
      <c r="I419" s="122">
        <v>4.191780821917809</v>
      </c>
      <c r="J419" s="122">
        <v>2.3013698630136985</v>
      </c>
      <c r="K419" s="122">
        <v>3.8630136986301369</v>
      </c>
      <c r="L419" s="122">
        <v>1.5616438356164386</v>
      </c>
      <c r="M419" s="123">
        <v>0.83544303797468356</v>
      </c>
    </row>
    <row r="420" spans="1:13" x14ac:dyDescent="0.25">
      <c r="A420" s="120" t="s">
        <v>195</v>
      </c>
      <c r="B420" s="121" t="s">
        <v>614</v>
      </c>
      <c r="C420" s="122">
        <v>12.166666666666666</v>
      </c>
      <c r="D420" s="122">
        <v>112</v>
      </c>
      <c r="E420" s="122">
        <v>9.2054794520547976</v>
      </c>
      <c r="F420" s="122">
        <v>102</v>
      </c>
      <c r="G420" s="122">
        <v>8.383561643835618</v>
      </c>
      <c r="H420" s="122">
        <v>78</v>
      </c>
      <c r="I420" s="122">
        <v>6.4109589041095907</v>
      </c>
      <c r="J420" s="122">
        <v>2.7945205479452055</v>
      </c>
      <c r="K420" s="122">
        <v>6.1643835616438372</v>
      </c>
      <c r="L420" s="122">
        <v>2.2191780821917813</v>
      </c>
      <c r="M420" s="123">
        <v>0.9107142857142857</v>
      </c>
    </row>
    <row r="421" spans="1:13" x14ac:dyDescent="0.25">
      <c r="A421" s="120" t="s">
        <v>195</v>
      </c>
      <c r="B421" s="121" t="s">
        <v>615</v>
      </c>
      <c r="C421" s="122">
        <v>12.166666666666666</v>
      </c>
      <c r="D421" s="122">
        <v>49</v>
      </c>
      <c r="E421" s="122">
        <v>4.0273972602739736</v>
      </c>
      <c r="F421" s="122">
        <v>55</v>
      </c>
      <c r="G421" s="122">
        <v>4.5205479452054806</v>
      </c>
      <c r="H421" s="122">
        <v>13</v>
      </c>
      <c r="I421" s="122">
        <v>2.7945205479452055</v>
      </c>
      <c r="J421" s="122">
        <v>1.2328767123287672</v>
      </c>
      <c r="K421" s="122">
        <v>3.287671232876713</v>
      </c>
      <c r="L421" s="122">
        <v>1.2328767123287672</v>
      </c>
      <c r="M421" s="123">
        <v>1.1224489795918366</v>
      </c>
    </row>
    <row r="422" spans="1:13" x14ac:dyDescent="0.25">
      <c r="A422" s="120" t="s">
        <v>195</v>
      </c>
      <c r="B422" s="121" t="s">
        <v>616</v>
      </c>
      <c r="C422" s="122">
        <v>12.166666666666666</v>
      </c>
      <c r="D422" s="122">
        <v>275</v>
      </c>
      <c r="E422" s="122">
        <v>22.602739726027416</v>
      </c>
      <c r="F422" s="122">
        <v>243</v>
      </c>
      <c r="G422" s="122">
        <v>19.972602739726028</v>
      </c>
      <c r="H422" s="122">
        <v>92</v>
      </c>
      <c r="I422" s="122">
        <v>13.150684931506847</v>
      </c>
      <c r="J422" s="122">
        <v>9.4520547945205493</v>
      </c>
      <c r="K422" s="122">
        <v>11.671232876712331</v>
      </c>
      <c r="L422" s="122">
        <v>8.3013698630136989</v>
      </c>
      <c r="M422" s="123">
        <v>0.88363636363636366</v>
      </c>
    </row>
    <row r="423" spans="1:13" x14ac:dyDescent="0.25">
      <c r="A423" s="120" t="s">
        <v>195</v>
      </c>
      <c r="B423" s="121" t="s">
        <v>617</v>
      </c>
      <c r="C423" s="122">
        <v>12.166666666666666</v>
      </c>
      <c r="D423" s="122">
        <v>243</v>
      </c>
      <c r="E423" s="122">
        <v>19.972602739726032</v>
      </c>
      <c r="F423" s="122">
        <v>198</v>
      </c>
      <c r="G423" s="122">
        <v>16.273972602739725</v>
      </c>
      <c r="H423" s="122">
        <v>59</v>
      </c>
      <c r="I423" s="122">
        <v>11.095890410958907</v>
      </c>
      <c r="J423" s="122">
        <v>8.876712328767125</v>
      </c>
      <c r="K423" s="122">
        <v>8.6301369863013715</v>
      </c>
      <c r="L423" s="122">
        <v>7.6438356164383574</v>
      </c>
      <c r="M423" s="123">
        <v>0.81481481481481477</v>
      </c>
    </row>
    <row r="424" spans="1:13" x14ac:dyDescent="0.25">
      <c r="A424" s="120" t="s">
        <v>195</v>
      </c>
      <c r="B424" s="121" t="s">
        <v>618</v>
      </c>
      <c r="C424" s="122">
        <v>12.166666666666666</v>
      </c>
      <c r="D424" s="122">
        <v>148</v>
      </c>
      <c r="E424" s="122">
        <v>12.164383561643836</v>
      </c>
      <c r="F424" s="122">
        <v>126</v>
      </c>
      <c r="G424" s="122">
        <v>10.356164383561644</v>
      </c>
      <c r="H424" s="122">
        <v>61</v>
      </c>
      <c r="I424" s="122">
        <v>9.2054794520547958</v>
      </c>
      <c r="J424" s="122">
        <v>2.9589041095890414</v>
      </c>
      <c r="K424" s="122">
        <v>8.1369863013698644</v>
      </c>
      <c r="L424" s="122">
        <v>2.2191780821917817</v>
      </c>
      <c r="M424" s="123">
        <v>0.85135135135135132</v>
      </c>
    </row>
    <row r="425" spans="1:13" x14ac:dyDescent="0.25">
      <c r="A425" s="120" t="s">
        <v>195</v>
      </c>
      <c r="B425" s="121" t="s">
        <v>619</v>
      </c>
      <c r="C425" s="122">
        <v>12.166666666666666</v>
      </c>
      <c r="D425" s="122">
        <v>229</v>
      </c>
      <c r="E425" s="122">
        <v>18.821917808219183</v>
      </c>
      <c r="F425" s="122">
        <v>211</v>
      </c>
      <c r="G425" s="122">
        <v>17.342465753424658</v>
      </c>
      <c r="H425" s="122">
        <v>52</v>
      </c>
      <c r="I425" s="122">
        <v>11.260273972602741</v>
      </c>
      <c r="J425" s="122">
        <v>7.5616438356164402</v>
      </c>
      <c r="K425" s="122">
        <v>10.520547945205482</v>
      </c>
      <c r="L425" s="122">
        <v>6.8219178082191805</v>
      </c>
      <c r="M425" s="123">
        <v>0.92139737991266379</v>
      </c>
    </row>
    <row r="426" spans="1:13" x14ac:dyDescent="0.25">
      <c r="A426" s="120" t="s">
        <v>195</v>
      </c>
      <c r="B426" s="121" t="s">
        <v>620</v>
      </c>
      <c r="C426" s="122">
        <v>9.1</v>
      </c>
      <c r="D426" s="122">
        <v>153</v>
      </c>
      <c r="E426" s="122">
        <v>16.813186813186807</v>
      </c>
      <c r="F426" s="122">
        <v>66</v>
      </c>
      <c r="G426" s="122">
        <v>7.2527472527472501</v>
      </c>
      <c r="H426" s="122">
        <v>176</v>
      </c>
      <c r="I426" s="122">
        <v>8.0219780219780201</v>
      </c>
      <c r="J426" s="122">
        <v>8.7912087912087902</v>
      </c>
      <c r="K426" s="122">
        <v>2.3076923076923079</v>
      </c>
      <c r="L426" s="122">
        <v>4.9450549450549453</v>
      </c>
      <c r="M426" s="123">
        <v>0.43137254901960786</v>
      </c>
    </row>
    <row r="427" spans="1:13" x14ac:dyDescent="0.25">
      <c r="A427" s="120" t="s">
        <v>195</v>
      </c>
      <c r="B427" s="121" t="s">
        <v>621</v>
      </c>
      <c r="C427" s="122">
        <v>12.166666666666666</v>
      </c>
      <c r="D427" s="122">
        <v>244</v>
      </c>
      <c r="E427" s="122">
        <v>20.054794520547958</v>
      </c>
      <c r="F427" s="122">
        <v>205</v>
      </c>
      <c r="G427" s="122">
        <v>16.849315068493151</v>
      </c>
      <c r="H427" s="122">
        <v>58</v>
      </c>
      <c r="I427" s="122">
        <v>11.589041095890408</v>
      </c>
      <c r="J427" s="122">
        <v>8.4657534246575352</v>
      </c>
      <c r="K427" s="122">
        <v>9.4520547945205475</v>
      </c>
      <c r="L427" s="122">
        <v>7.3972602739726048</v>
      </c>
      <c r="M427" s="123">
        <v>0.8401639344262295</v>
      </c>
    </row>
    <row r="428" spans="1:13" x14ac:dyDescent="0.25">
      <c r="A428" s="124" t="s">
        <v>28</v>
      </c>
      <c r="B428" s="124"/>
      <c r="C428" s="125"/>
      <c r="D428" s="125"/>
      <c r="E428" s="125">
        <v>13.700327070190088</v>
      </c>
      <c r="F428" s="125"/>
      <c r="G428" s="125">
        <v>11.179888604546141</v>
      </c>
      <c r="H428" s="125"/>
      <c r="I428" s="125">
        <v>8.4627701066057242</v>
      </c>
      <c r="J428" s="125">
        <v>5.2375569635843613</v>
      </c>
      <c r="K428" s="125">
        <v>7.0317080180093887</v>
      </c>
      <c r="L428" s="125">
        <v>4.1481805865367525</v>
      </c>
      <c r="M428" s="125"/>
    </row>
    <row r="429" spans="1:13" x14ac:dyDescent="0.25">
      <c r="A429" s="126" t="s">
        <v>200</v>
      </c>
      <c r="B429" s="126"/>
      <c r="C429" s="127"/>
      <c r="D429" s="127">
        <v>1782</v>
      </c>
      <c r="E429" s="127"/>
      <c r="F429" s="127">
        <v>1474</v>
      </c>
      <c r="G429" s="127"/>
      <c r="H429" s="127">
        <v>712</v>
      </c>
      <c r="I429" s="127"/>
      <c r="J429" s="127"/>
      <c r="K429" s="127"/>
      <c r="L429" s="127"/>
      <c r="M429" s="128">
        <v>0.8271604938271605</v>
      </c>
    </row>
    <row r="430" spans="1:13" x14ac:dyDescent="0.25">
      <c r="A430" s="120" t="s">
        <v>201</v>
      </c>
      <c r="B430" s="121" t="s">
        <v>622</v>
      </c>
      <c r="C430" s="122">
        <v>12.166666666666666</v>
      </c>
      <c r="D430" s="122">
        <v>479</v>
      </c>
      <c r="E430" s="122">
        <v>39.369863013698648</v>
      </c>
      <c r="F430" s="122">
        <v>428</v>
      </c>
      <c r="G430" s="122">
        <v>35.178082191780817</v>
      </c>
      <c r="H430" s="122">
        <v>706</v>
      </c>
      <c r="I430" s="122">
        <v>19.068493150684933</v>
      </c>
      <c r="J430" s="122">
        <v>20.301369863013708</v>
      </c>
      <c r="K430" s="122">
        <v>19.232876712328775</v>
      </c>
      <c r="L430" s="122">
        <v>15.945205479452055</v>
      </c>
      <c r="M430" s="123">
        <v>0.89352818371607512</v>
      </c>
    </row>
    <row r="431" spans="1:13" x14ac:dyDescent="0.25">
      <c r="A431" s="120" t="s">
        <v>201</v>
      </c>
      <c r="B431" s="121" t="s">
        <v>623</v>
      </c>
      <c r="C431" s="122">
        <v>12.166666666666666</v>
      </c>
      <c r="D431" s="122">
        <v>310</v>
      </c>
      <c r="E431" s="122">
        <v>25.479452054794528</v>
      </c>
      <c r="F431" s="122">
        <v>244</v>
      </c>
      <c r="G431" s="122">
        <v>20.054794520547951</v>
      </c>
      <c r="H431" s="122">
        <v>315</v>
      </c>
      <c r="I431" s="122">
        <v>14.465753424657535</v>
      </c>
      <c r="J431" s="122">
        <v>11.013698630136988</v>
      </c>
      <c r="K431" s="122">
        <v>9.9452054794520564</v>
      </c>
      <c r="L431" s="122">
        <v>10.109589041095891</v>
      </c>
      <c r="M431" s="123">
        <v>0.7870967741935484</v>
      </c>
    </row>
    <row r="432" spans="1:13" x14ac:dyDescent="0.25">
      <c r="A432" s="120" t="s">
        <v>201</v>
      </c>
      <c r="B432" s="121" t="s">
        <v>624</v>
      </c>
      <c r="C432" s="122">
        <v>12.166666666666666</v>
      </c>
      <c r="D432" s="122">
        <v>513</v>
      </c>
      <c r="E432" s="122">
        <v>42.164383561643838</v>
      </c>
      <c r="F432" s="122">
        <v>443</v>
      </c>
      <c r="G432" s="122">
        <v>36.410958904109599</v>
      </c>
      <c r="H432" s="122">
        <v>624</v>
      </c>
      <c r="I432" s="122">
        <v>21.698630136986306</v>
      </c>
      <c r="J432" s="122">
        <v>20.465753424657539</v>
      </c>
      <c r="K432" s="122">
        <v>18.986301369863014</v>
      </c>
      <c r="L432" s="122">
        <v>17.424657534246574</v>
      </c>
      <c r="M432" s="123">
        <v>0.8635477582846004</v>
      </c>
    </row>
    <row r="433" spans="1:13" x14ac:dyDescent="0.25">
      <c r="A433" s="120" t="s">
        <v>201</v>
      </c>
      <c r="B433" s="121" t="s">
        <v>625</v>
      </c>
      <c r="C433" s="122">
        <v>12.166666666666666</v>
      </c>
      <c r="D433" s="122">
        <v>447</v>
      </c>
      <c r="E433" s="122">
        <v>36.739726027397261</v>
      </c>
      <c r="F433" s="122">
        <v>420</v>
      </c>
      <c r="G433" s="122">
        <v>34.5205479452055</v>
      </c>
      <c r="H433" s="122">
        <v>722</v>
      </c>
      <c r="I433" s="122">
        <v>17.342465753424662</v>
      </c>
      <c r="J433" s="122">
        <v>19.397260273972606</v>
      </c>
      <c r="K433" s="122">
        <v>16.356164383561644</v>
      </c>
      <c r="L433" s="122">
        <v>18.164383561643845</v>
      </c>
      <c r="M433" s="123">
        <v>0.93959731543624159</v>
      </c>
    </row>
    <row r="434" spans="1:13" x14ac:dyDescent="0.25">
      <c r="A434" s="120" t="s">
        <v>201</v>
      </c>
      <c r="B434" s="121" t="s">
        <v>626</v>
      </c>
      <c r="C434" s="122">
        <v>12.166666666666666</v>
      </c>
      <c r="D434" s="122">
        <v>417</v>
      </c>
      <c r="E434" s="122">
        <v>34.273972602739725</v>
      </c>
      <c r="F434" s="122">
        <v>438</v>
      </c>
      <c r="G434" s="122">
        <v>35.999999999999986</v>
      </c>
      <c r="H434" s="122">
        <v>426</v>
      </c>
      <c r="I434" s="122">
        <v>15.123287671232875</v>
      </c>
      <c r="J434" s="122">
        <v>19.150684931506852</v>
      </c>
      <c r="K434" s="122">
        <v>18.082191780821926</v>
      </c>
      <c r="L434" s="122">
        <v>17.917808219178085</v>
      </c>
      <c r="M434" s="123">
        <v>1.0503597122302157</v>
      </c>
    </row>
    <row r="435" spans="1:13" x14ac:dyDescent="0.25">
      <c r="A435" s="120" t="s">
        <v>201</v>
      </c>
      <c r="B435" s="121" t="s">
        <v>627</v>
      </c>
      <c r="C435" s="122">
        <v>12.166666666666666</v>
      </c>
      <c r="D435" s="122">
        <v>476</v>
      </c>
      <c r="E435" s="122">
        <v>39.123287671232866</v>
      </c>
      <c r="F435" s="122">
        <v>392</v>
      </c>
      <c r="G435" s="122">
        <v>32.219178082191789</v>
      </c>
      <c r="H435" s="122">
        <v>672</v>
      </c>
      <c r="I435" s="122">
        <v>20.38356164383562</v>
      </c>
      <c r="J435" s="122">
        <v>18.739726027397261</v>
      </c>
      <c r="K435" s="122">
        <v>14.794520547945208</v>
      </c>
      <c r="L435" s="122">
        <v>17.424657534246577</v>
      </c>
      <c r="M435" s="123">
        <v>0.82352941176470584</v>
      </c>
    </row>
    <row r="436" spans="1:13" x14ac:dyDescent="0.25">
      <c r="A436" s="120" t="s">
        <v>201</v>
      </c>
      <c r="B436" s="121" t="s">
        <v>628</v>
      </c>
      <c r="C436" s="122">
        <v>12.166666666666666</v>
      </c>
      <c r="D436" s="122">
        <v>416</v>
      </c>
      <c r="E436" s="122">
        <v>34.191780821917817</v>
      </c>
      <c r="F436" s="122">
        <v>204</v>
      </c>
      <c r="G436" s="122">
        <v>16.767123287671236</v>
      </c>
      <c r="H436" s="122">
        <v>323</v>
      </c>
      <c r="I436" s="122">
        <v>26.712328767123299</v>
      </c>
      <c r="J436" s="122">
        <v>7.4794520547945211</v>
      </c>
      <c r="K436" s="122">
        <v>10.19178082191781</v>
      </c>
      <c r="L436" s="122">
        <v>6.5753424657534243</v>
      </c>
      <c r="M436" s="123">
        <v>0.49038461538461536</v>
      </c>
    </row>
    <row r="437" spans="1:13" x14ac:dyDescent="0.25">
      <c r="A437" s="124" t="s">
        <v>28</v>
      </c>
      <c r="B437" s="124"/>
      <c r="C437" s="125"/>
      <c r="D437" s="125"/>
      <c r="E437" s="125">
        <v>35.906066536203525</v>
      </c>
      <c r="F437" s="125"/>
      <c r="G437" s="125">
        <v>30.164383561643834</v>
      </c>
      <c r="H437" s="125"/>
      <c r="I437" s="125">
        <v>19.25636007827789</v>
      </c>
      <c r="J437" s="125">
        <v>16.649706457925639</v>
      </c>
      <c r="K437" s="125">
        <v>15.369863013698636</v>
      </c>
      <c r="L437" s="125">
        <v>14.794520547945208</v>
      </c>
      <c r="M437" s="125"/>
    </row>
    <row r="438" spans="1:13" x14ac:dyDescent="0.25">
      <c r="A438" s="126" t="s">
        <v>205</v>
      </c>
      <c r="B438" s="126"/>
      <c r="C438" s="127"/>
      <c r="D438" s="127">
        <v>3058</v>
      </c>
      <c r="E438" s="127"/>
      <c r="F438" s="127">
        <v>2569</v>
      </c>
      <c r="G438" s="127"/>
      <c r="H438" s="127">
        <v>3788</v>
      </c>
      <c r="I438" s="127"/>
      <c r="J438" s="127"/>
      <c r="K438" s="127"/>
      <c r="L438" s="127"/>
      <c r="M438" s="128">
        <v>0.84009156311314581</v>
      </c>
    </row>
    <row r="439" spans="1:13" x14ac:dyDescent="0.25">
      <c r="A439" s="120" t="s">
        <v>206</v>
      </c>
      <c r="B439" s="121" t="s">
        <v>629</v>
      </c>
      <c r="C439" s="122">
        <v>12.166666666666666</v>
      </c>
      <c r="D439" s="122">
        <v>433</v>
      </c>
      <c r="E439" s="122">
        <v>35.589041095890408</v>
      </c>
      <c r="F439" s="122">
        <v>374</v>
      </c>
      <c r="G439" s="122">
        <v>30.739726027397271</v>
      </c>
      <c r="H439" s="122">
        <v>126</v>
      </c>
      <c r="I439" s="122">
        <v>9.9452054794520546</v>
      </c>
      <c r="J439" s="122">
        <v>25.643835616438363</v>
      </c>
      <c r="K439" s="122">
        <v>9.3698630136986321</v>
      </c>
      <c r="L439" s="122">
        <v>21.369863013698634</v>
      </c>
      <c r="M439" s="123">
        <v>0.86374133949191689</v>
      </c>
    </row>
    <row r="440" spans="1:13" x14ac:dyDescent="0.25">
      <c r="A440" s="120" t="s">
        <v>206</v>
      </c>
      <c r="B440" s="121" t="s">
        <v>630</v>
      </c>
      <c r="C440" s="122">
        <v>12.166666666666666</v>
      </c>
      <c r="D440" s="122">
        <v>396</v>
      </c>
      <c r="E440" s="122">
        <v>32.547945205479472</v>
      </c>
      <c r="F440" s="122">
        <v>364</v>
      </c>
      <c r="G440" s="122">
        <v>29.917808219178085</v>
      </c>
      <c r="H440" s="122">
        <v>239</v>
      </c>
      <c r="I440" s="122">
        <v>17.17808219178082</v>
      </c>
      <c r="J440" s="122">
        <v>15.36986301369863</v>
      </c>
      <c r="K440" s="122">
        <v>16.027397260273972</v>
      </c>
      <c r="L440" s="122">
        <v>13.890410958904109</v>
      </c>
      <c r="M440" s="123">
        <v>0.91919191919191923</v>
      </c>
    </row>
    <row r="441" spans="1:13" x14ac:dyDescent="0.25">
      <c r="A441" s="120" t="s">
        <v>206</v>
      </c>
      <c r="B441" s="121" t="s">
        <v>631</v>
      </c>
      <c r="C441" s="122">
        <v>12.166666666666666</v>
      </c>
      <c r="D441" s="122">
        <v>678</v>
      </c>
      <c r="E441" s="122">
        <v>55.72602739726026</v>
      </c>
      <c r="F441" s="122">
        <v>515</v>
      </c>
      <c r="G441" s="122">
        <v>42.32876712328769</v>
      </c>
      <c r="H441" s="122">
        <v>706</v>
      </c>
      <c r="I441" s="122">
        <v>32.712328767123289</v>
      </c>
      <c r="J441" s="122">
        <v>23.013698630136989</v>
      </c>
      <c r="K441" s="122">
        <v>21.452054794520553</v>
      </c>
      <c r="L441" s="122">
        <v>20.876712328767127</v>
      </c>
      <c r="M441" s="123">
        <v>0.75958702064896755</v>
      </c>
    </row>
    <row r="442" spans="1:13" x14ac:dyDescent="0.25">
      <c r="A442" s="120" t="s">
        <v>206</v>
      </c>
      <c r="B442" s="121" t="s">
        <v>632</v>
      </c>
      <c r="C442" s="122">
        <v>12.166666666666666</v>
      </c>
      <c r="D442" s="122">
        <v>637</v>
      </c>
      <c r="E442" s="122">
        <v>52.356164383561641</v>
      </c>
      <c r="F442" s="122">
        <v>540</v>
      </c>
      <c r="G442" s="122">
        <v>44.383561643835606</v>
      </c>
      <c r="H442" s="122">
        <v>535</v>
      </c>
      <c r="I442" s="122">
        <v>30.575342465753433</v>
      </c>
      <c r="J442" s="122">
        <v>21.780821917808218</v>
      </c>
      <c r="K442" s="122">
        <v>24.493150684931518</v>
      </c>
      <c r="L442" s="122">
        <v>19.890410958904113</v>
      </c>
      <c r="M442" s="123">
        <v>0.84772370486656201</v>
      </c>
    </row>
    <row r="443" spans="1:13" x14ac:dyDescent="0.25">
      <c r="A443" s="120" t="s">
        <v>206</v>
      </c>
      <c r="B443" s="121" t="s">
        <v>633</v>
      </c>
      <c r="C443" s="122">
        <v>12.166666666666666</v>
      </c>
      <c r="D443" s="122">
        <v>715</v>
      </c>
      <c r="E443" s="122">
        <v>58.767123287671211</v>
      </c>
      <c r="F443" s="122">
        <v>424</v>
      </c>
      <c r="G443" s="122">
        <v>34.849315068493141</v>
      </c>
      <c r="H443" s="122">
        <v>381</v>
      </c>
      <c r="I443" s="122">
        <v>37.06849315068493</v>
      </c>
      <c r="J443" s="122">
        <v>21.698630136986303</v>
      </c>
      <c r="K443" s="122">
        <v>16.19178082191781</v>
      </c>
      <c r="L443" s="122">
        <v>18.657534246575345</v>
      </c>
      <c r="M443" s="123">
        <v>0.593006993006993</v>
      </c>
    </row>
    <row r="444" spans="1:13" x14ac:dyDescent="0.25">
      <c r="A444" s="120" t="s">
        <v>206</v>
      </c>
      <c r="B444" s="121" t="s">
        <v>634</v>
      </c>
      <c r="C444" s="122">
        <v>12.166666666666666</v>
      </c>
      <c r="D444" s="122">
        <v>649</v>
      </c>
      <c r="E444" s="122">
        <v>53.342465753424655</v>
      </c>
      <c r="F444" s="122">
        <v>626</v>
      </c>
      <c r="G444" s="122">
        <v>51.452054794520535</v>
      </c>
      <c r="H444" s="122">
        <v>555</v>
      </c>
      <c r="I444" s="122">
        <v>31.643835616438363</v>
      </c>
      <c r="J444" s="122">
        <v>21.698630136986303</v>
      </c>
      <c r="K444" s="122">
        <v>31.232876712328778</v>
      </c>
      <c r="L444" s="122">
        <v>20.219178082191785</v>
      </c>
      <c r="M444" s="123">
        <v>0.96456086286594767</v>
      </c>
    </row>
    <row r="445" spans="1:13" x14ac:dyDescent="0.25">
      <c r="A445" s="120" t="s">
        <v>206</v>
      </c>
      <c r="B445" s="121" t="s">
        <v>635</v>
      </c>
      <c r="C445" s="122">
        <v>12.166666666666666</v>
      </c>
      <c r="D445" s="122">
        <v>283</v>
      </c>
      <c r="E445" s="122">
        <v>23.26027397260275</v>
      </c>
      <c r="F445" s="122">
        <v>334</v>
      </c>
      <c r="G445" s="122">
        <v>27.45205479452056</v>
      </c>
      <c r="H445" s="122">
        <v>388</v>
      </c>
      <c r="I445" s="122">
        <v>13.232876712328768</v>
      </c>
      <c r="J445" s="122">
        <v>10.027397260273974</v>
      </c>
      <c r="K445" s="122">
        <v>18</v>
      </c>
      <c r="L445" s="122">
        <v>9.4520547945205493</v>
      </c>
      <c r="M445" s="123">
        <v>1.1802120141342756</v>
      </c>
    </row>
    <row r="446" spans="1:13" x14ac:dyDescent="0.25">
      <c r="A446" s="124" t="s">
        <v>28</v>
      </c>
      <c r="B446" s="124"/>
      <c r="C446" s="125"/>
      <c r="D446" s="125"/>
      <c r="E446" s="125">
        <v>44.512720156555773</v>
      </c>
      <c r="F446" s="125"/>
      <c r="G446" s="125">
        <v>37.303326810176124</v>
      </c>
      <c r="H446" s="125"/>
      <c r="I446" s="125">
        <v>24.622309197651663</v>
      </c>
      <c r="J446" s="125">
        <v>19.890410958904113</v>
      </c>
      <c r="K446" s="125">
        <v>19.538160469667325</v>
      </c>
      <c r="L446" s="125">
        <v>17.765166340508809</v>
      </c>
      <c r="M446" s="125"/>
    </row>
    <row r="447" spans="1:13" x14ac:dyDescent="0.25">
      <c r="A447" s="126" t="s">
        <v>210</v>
      </c>
      <c r="B447" s="126"/>
      <c r="C447" s="127"/>
      <c r="D447" s="127">
        <v>3791</v>
      </c>
      <c r="E447" s="127"/>
      <c r="F447" s="127">
        <v>3177</v>
      </c>
      <c r="G447" s="127"/>
      <c r="H447" s="127">
        <v>2930</v>
      </c>
      <c r="I447" s="127"/>
      <c r="J447" s="127"/>
      <c r="K447" s="127"/>
      <c r="L447" s="127"/>
      <c r="M447" s="128">
        <v>0.83803745713532052</v>
      </c>
    </row>
    <row r="448" spans="1:13" x14ac:dyDescent="0.25">
      <c r="A448" s="120" t="s">
        <v>636</v>
      </c>
      <c r="B448" s="121" t="s">
        <v>637</v>
      </c>
      <c r="C448" s="122">
        <v>9.1</v>
      </c>
      <c r="D448" s="122">
        <v>184</v>
      </c>
      <c r="E448" s="122">
        <v>20.219780219780215</v>
      </c>
      <c r="F448" s="122">
        <v>125</v>
      </c>
      <c r="G448" s="122">
        <v>13.736263736263732</v>
      </c>
      <c r="H448" s="122">
        <v>172</v>
      </c>
      <c r="I448" s="122">
        <v>11.758241758241756</v>
      </c>
      <c r="J448" s="122">
        <v>8.4615384615384617</v>
      </c>
      <c r="K448" s="122">
        <v>8.2417582417582391</v>
      </c>
      <c r="L448" s="122">
        <v>5.4945054945054945</v>
      </c>
      <c r="M448" s="123">
        <v>0.67934782608695654</v>
      </c>
    </row>
    <row r="449" spans="1:13" x14ac:dyDescent="0.25">
      <c r="A449" s="120" t="s">
        <v>636</v>
      </c>
      <c r="B449" s="121" t="s">
        <v>638</v>
      </c>
      <c r="C449" s="122">
        <v>9.1</v>
      </c>
      <c r="D449" s="122">
        <v>162</v>
      </c>
      <c r="E449" s="122">
        <v>17.802197802197803</v>
      </c>
      <c r="F449" s="122">
        <v>125</v>
      </c>
      <c r="G449" s="122">
        <v>13.736263736263732</v>
      </c>
      <c r="H449" s="122">
        <v>159</v>
      </c>
      <c r="I449" s="122">
        <v>11.648351648351648</v>
      </c>
      <c r="J449" s="122">
        <v>6.1538461538461533</v>
      </c>
      <c r="K449" s="122">
        <v>8.9010989010988979</v>
      </c>
      <c r="L449" s="122">
        <v>4.8351648351648349</v>
      </c>
      <c r="M449" s="123">
        <v>0.77160493827160492</v>
      </c>
    </row>
    <row r="450" spans="1:13" x14ac:dyDescent="0.25">
      <c r="A450" s="120" t="s">
        <v>636</v>
      </c>
      <c r="B450" s="121" t="s">
        <v>639</v>
      </c>
      <c r="C450" s="122">
        <v>12.166666666666666</v>
      </c>
      <c r="D450" s="122">
        <v>259</v>
      </c>
      <c r="E450" s="122">
        <v>21.287671232876729</v>
      </c>
      <c r="F450" s="122">
        <v>214</v>
      </c>
      <c r="G450" s="122">
        <v>17.589041095890412</v>
      </c>
      <c r="H450" s="122">
        <v>204</v>
      </c>
      <c r="I450" s="122">
        <v>12.739726027397259</v>
      </c>
      <c r="J450" s="122">
        <v>8.5479452054794525</v>
      </c>
      <c r="K450" s="122">
        <v>9.2876712328767166</v>
      </c>
      <c r="L450" s="122">
        <v>8.3013698630136989</v>
      </c>
      <c r="M450" s="123">
        <v>0.82625482625482627</v>
      </c>
    </row>
    <row r="451" spans="1:13" x14ac:dyDescent="0.25">
      <c r="A451" s="124" t="s">
        <v>28</v>
      </c>
      <c r="B451" s="124"/>
      <c r="C451" s="125"/>
      <c r="D451" s="125"/>
      <c r="E451" s="125">
        <v>19.769883084951584</v>
      </c>
      <c r="F451" s="125"/>
      <c r="G451" s="125">
        <v>15.020522856139293</v>
      </c>
      <c r="H451" s="125"/>
      <c r="I451" s="125">
        <v>12.048773144663555</v>
      </c>
      <c r="J451" s="125">
        <v>7.7211099402880228</v>
      </c>
      <c r="K451" s="125">
        <v>8.8101761252446185</v>
      </c>
      <c r="L451" s="125">
        <v>6.2103467308946749</v>
      </c>
      <c r="M451" s="125"/>
    </row>
    <row r="452" spans="1:13" x14ac:dyDescent="0.25">
      <c r="A452" s="126" t="s">
        <v>640</v>
      </c>
      <c r="B452" s="126"/>
      <c r="C452" s="127"/>
      <c r="D452" s="127">
        <v>605</v>
      </c>
      <c r="E452" s="127"/>
      <c r="F452" s="127">
        <v>464</v>
      </c>
      <c r="G452" s="127"/>
      <c r="H452" s="127">
        <v>535</v>
      </c>
      <c r="I452" s="127"/>
      <c r="J452" s="127"/>
      <c r="K452" s="127"/>
      <c r="L452" s="127"/>
      <c r="M452" s="128">
        <v>0.76694214876033062</v>
      </c>
    </row>
    <row r="453" spans="1:13" x14ac:dyDescent="0.25">
      <c r="A453" s="124" t="s">
        <v>211</v>
      </c>
      <c r="B453" s="124"/>
      <c r="C453" s="125"/>
      <c r="D453" s="125"/>
      <c r="E453" s="125">
        <v>34</v>
      </c>
      <c r="F453" s="125"/>
      <c r="G453" s="125">
        <v>30</v>
      </c>
      <c r="H453" s="125"/>
      <c r="I453" s="125">
        <v>18</v>
      </c>
      <c r="J453" s="125">
        <v>17</v>
      </c>
      <c r="K453" s="125">
        <v>16</v>
      </c>
      <c r="L453" s="125">
        <v>15</v>
      </c>
      <c r="M453" s="125"/>
    </row>
    <row r="454" spans="1:13" x14ac:dyDescent="0.25">
      <c r="A454" s="126" t="s">
        <v>212</v>
      </c>
      <c r="B454" s="126"/>
      <c r="C454" s="127"/>
      <c r="D454" s="127">
        <v>146664</v>
      </c>
      <c r="E454" s="127"/>
      <c r="F454" s="127">
        <v>129548</v>
      </c>
      <c r="G454" s="127"/>
      <c r="H454" s="127">
        <v>95245</v>
      </c>
      <c r="I454" s="127"/>
      <c r="J454" s="127"/>
      <c r="K454" s="127"/>
      <c r="L454" s="127"/>
      <c r="M454" s="128">
        <v>0.8823581445669999</v>
      </c>
    </row>
    <row r="455" spans="1:13" x14ac:dyDescent="0.25">
      <c r="A455" s="34" t="s">
        <v>213</v>
      </c>
      <c r="B455" s="35"/>
    </row>
    <row r="456" spans="1:13" x14ac:dyDescent="0.25">
      <c r="A456" s="34" t="s">
        <v>214</v>
      </c>
      <c r="B456" s="35"/>
    </row>
    <row r="457" spans="1:13" x14ac:dyDescent="0.25">
      <c r="A457" s="34" t="s">
        <v>215</v>
      </c>
      <c r="B457" s="35"/>
    </row>
  </sheetData>
  <mergeCells count="3">
    <mergeCell ref="A12:M12"/>
    <mergeCell ref="I13:J13"/>
    <mergeCell ref="K13:L13"/>
  </mergeCells>
  <pageMargins left="0.23622047244094491" right="0.23622047244094491" top="0.74803149606299213" bottom="0.74803149606299213" header="0.31496062992125984" footer="0.31496062992125984"/>
  <pageSetup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workbookViewId="0">
      <pane ySplit="15" topLeftCell="A28" activePane="bottomLeft" state="frozen"/>
      <selection activeCell="A14" sqref="A14"/>
      <selection pane="bottomLeft" activeCell="A14" sqref="A14"/>
    </sheetView>
  </sheetViews>
  <sheetFormatPr baseColWidth="10" defaultRowHeight="15" x14ac:dyDescent="0.25"/>
  <cols>
    <col min="1" max="1" width="28.140625" customWidth="1"/>
    <col min="2" max="2" width="37.42578125" bestFit="1" customWidth="1"/>
    <col min="9" max="9" width="10.5703125" customWidth="1"/>
    <col min="10" max="10" width="11.28515625" customWidth="1"/>
  </cols>
  <sheetData>
    <row r="1" spans="1:12" x14ac:dyDescent="0.25">
      <c r="A1" s="1"/>
      <c r="B1" s="2"/>
      <c r="C1" s="4"/>
    </row>
    <row r="2" spans="1:12" x14ac:dyDescent="0.25">
      <c r="C2" s="205" t="s">
        <v>0</v>
      </c>
      <c r="D2" s="205"/>
      <c r="E2" s="205"/>
      <c r="F2" s="205"/>
    </row>
    <row r="3" spans="1:12" x14ac:dyDescent="0.25">
      <c r="C3" s="206" t="s">
        <v>1</v>
      </c>
      <c r="D3" s="206"/>
      <c r="E3" s="206"/>
      <c r="F3" s="206"/>
    </row>
    <row r="4" spans="1:12" x14ac:dyDescent="0.25">
      <c r="A4" s="8"/>
      <c r="B4" s="2"/>
      <c r="C4" s="4"/>
    </row>
    <row r="5" spans="1:12" x14ac:dyDescent="0.25">
      <c r="A5" s="1"/>
      <c r="B5" s="2"/>
      <c r="C5" s="4"/>
    </row>
    <row r="6" spans="1:12" x14ac:dyDescent="0.25">
      <c r="A6" s="9" t="s">
        <v>216</v>
      </c>
      <c r="B6" s="2"/>
      <c r="C6" s="4"/>
    </row>
    <row r="7" spans="1:12" x14ac:dyDescent="0.25">
      <c r="A7" s="10" t="s">
        <v>2</v>
      </c>
      <c r="B7" s="2"/>
      <c r="C7" s="4"/>
    </row>
    <row r="8" spans="1:12" ht="18" x14ac:dyDescent="0.25">
      <c r="A8" s="10" t="s">
        <v>248</v>
      </c>
      <c r="B8" s="2"/>
      <c r="C8" s="4"/>
    </row>
    <row r="9" spans="1:12" ht="18" x14ac:dyDescent="0.25">
      <c r="A9" s="10" t="s">
        <v>247</v>
      </c>
      <c r="B9" s="2"/>
      <c r="C9" s="4"/>
    </row>
    <row r="10" spans="1:12" x14ac:dyDescent="0.25">
      <c r="A10" s="10" t="s">
        <v>5</v>
      </c>
      <c r="B10" s="11"/>
      <c r="C10" s="13"/>
    </row>
    <row r="11" spans="1:12" x14ac:dyDescent="0.25">
      <c r="A11" s="14" t="s">
        <v>6</v>
      </c>
      <c r="B11" s="11"/>
      <c r="C11" s="13"/>
    </row>
    <row r="12" spans="1:12" x14ac:dyDescent="0.25">
      <c r="A12" s="10"/>
      <c r="B12" s="11"/>
      <c r="C12" s="13"/>
    </row>
    <row r="13" spans="1:12" ht="63" customHeight="1" x14ac:dyDescent="0.25">
      <c r="A13" s="199" t="s">
        <v>246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spans="1:12" ht="35.25" customHeight="1" x14ac:dyDescent="0.25">
      <c r="A14" s="74"/>
      <c r="B14" s="74"/>
      <c r="C14" s="74"/>
      <c r="D14" s="74"/>
      <c r="E14" s="74"/>
      <c r="F14" s="74"/>
      <c r="G14" s="74"/>
      <c r="H14" s="74"/>
      <c r="I14" s="43" t="s">
        <v>233</v>
      </c>
      <c r="J14" s="43" t="s">
        <v>234</v>
      </c>
      <c r="K14" s="74"/>
    </row>
    <row r="15" spans="1:12" ht="48" x14ac:dyDescent="0.25">
      <c r="A15" s="18" t="s">
        <v>10</v>
      </c>
      <c r="B15" s="18" t="s">
        <v>11</v>
      </c>
      <c r="C15" s="89" t="s">
        <v>12</v>
      </c>
      <c r="D15" s="89" t="s">
        <v>245</v>
      </c>
      <c r="E15" s="89" t="s">
        <v>233</v>
      </c>
      <c r="F15" s="89" t="s">
        <v>244</v>
      </c>
      <c r="G15" s="89" t="s">
        <v>234</v>
      </c>
      <c r="H15" s="89" t="s">
        <v>242</v>
      </c>
      <c r="I15" s="19" t="s">
        <v>18</v>
      </c>
      <c r="J15" s="19" t="s">
        <v>18</v>
      </c>
      <c r="K15" s="89" t="s">
        <v>20</v>
      </c>
    </row>
    <row r="16" spans="1:12" s="5" customFormat="1" x14ac:dyDescent="0.25">
      <c r="A16" s="88" t="s">
        <v>236</v>
      </c>
      <c r="B16" s="88" t="s">
        <v>243</v>
      </c>
      <c r="C16" s="32">
        <v>12.166666666666666</v>
      </c>
      <c r="D16" s="32">
        <v>17</v>
      </c>
      <c r="E16" s="32">
        <v>1.397260273972603</v>
      </c>
      <c r="F16" s="32">
        <v>34</v>
      </c>
      <c r="G16" s="32">
        <v>2.7945205479452055</v>
      </c>
      <c r="H16" s="32">
        <v>242</v>
      </c>
      <c r="I16" s="92">
        <v>1</v>
      </c>
      <c r="J16" s="92">
        <v>3</v>
      </c>
      <c r="K16" s="96">
        <v>2</v>
      </c>
      <c r="L16" s="87"/>
    </row>
    <row r="17" spans="1:12" s="5" customFormat="1" x14ac:dyDescent="0.25">
      <c r="A17" s="86" t="s">
        <v>237</v>
      </c>
      <c r="B17" s="85"/>
      <c r="C17" s="32"/>
      <c r="D17" s="32"/>
      <c r="E17" s="32">
        <v>1.397260273972603</v>
      </c>
      <c r="F17" s="32"/>
      <c r="G17" s="32">
        <v>2.7945205479452055</v>
      </c>
      <c r="H17" s="32"/>
      <c r="I17" s="92">
        <v>1</v>
      </c>
      <c r="J17" s="92">
        <v>3</v>
      </c>
      <c r="K17" s="93"/>
      <c r="L17" s="84"/>
    </row>
    <row r="18" spans="1:12" x14ac:dyDescent="0.25">
      <c r="A18" s="83" t="s">
        <v>238</v>
      </c>
      <c r="B18" s="82"/>
      <c r="C18" s="94"/>
      <c r="D18" s="94">
        <v>17</v>
      </c>
      <c r="E18" s="94"/>
      <c r="F18" s="94">
        <v>34</v>
      </c>
      <c r="G18" s="94"/>
      <c r="H18" s="94">
        <v>242</v>
      </c>
      <c r="I18" s="94"/>
      <c r="J18" s="94"/>
      <c r="K18" s="94"/>
    </row>
    <row r="19" spans="1:12" x14ac:dyDescent="0.25">
      <c r="A19" s="81" t="s">
        <v>211</v>
      </c>
      <c r="B19" s="58"/>
      <c r="C19" s="66"/>
      <c r="D19" s="66"/>
      <c r="E19" s="66">
        <v>1.397260273972603</v>
      </c>
      <c r="F19" s="66"/>
      <c r="G19" s="66">
        <v>2.7945205479452055</v>
      </c>
      <c r="H19" s="66"/>
      <c r="I19" s="66">
        <v>1</v>
      </c>
      <c r="J19" s="66">
        <v>3</v>
      </c>
      <c r="K19" s="66"/>
    </row>
    <row r="20" spans="1:12" x14ac:dyDescent="0.25">
      <c r="A20" s="80" t="s">
        <v>212</v>
      </c>
      <c r="B20" s="80"/>
      <c r="C20" s="95"/>
      <c r="D20" s="95">
        <v>17</v>
      </c>
      <c r="E20" s="95"/>
      <c r="F20" s="95">
        <v>34</v>
      </c>
      <c r="G20" s="95"/>
      <c r="H20" s="95">
        <v>242</v>
      </c>
      <c r="I20" s="95"/>
      <c r="J20" s="95"/>
      <c r="K20" s="72">
        <v>2</v>
      </c>
    </row>
    <row r="21" spans="1:12" x14ac:dyDescent="0.25">
      <c r="A21" s="34" t="s">
        <v>213</v>
      </c>
      <c r="B21" s="35"/>
    </row>
    <row r="22" spans="1:12" x14ac:dyDescent="0.25">
      <c r="A22" s="34" t="s">
        <v>214</v>
      </c>
      <c r="B22" s="35"/>
    </row>
    <row r="23" spans="1:12" x14ac:dyDescent="0.25">
      <c r="A23" s="34" t="s">
        <v>215</v>
      </c>
      <c r="B23" s="35"/>
    </row>
  </sheetData>
  <mergeCells count="3">
    <mergeCell ref="C2:F2"/>
    <mergeCell ref="C3:F3"/>
    <mergeCell ref="A13:K13"/>
  </mergeCells>
  <pageMargins left="0.25" right="0.25" top="0.75" bottom="0.75" header="0.3" footer="0.3"/>
  <pageSetup scale="74" fitToHeight="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showGridLines="0" zoomScaleNormal="100" workbookViewId="0">
      <pane ySplit="13" topLeftCell="A14" activePane="bottomLeft" state="frozen"/>
      <selection activeCell="A14" sqref="A14"/>
      <selection pane="bottomLeft" activeCell="I5" sqref="I5"/>
    </sheetView>
  </sheetViews>
  <sheetFormatPr baseColWidth="10" defaultRowHeight="15" x14ac:dyDescent="0.25"/>
  <cols>
    <col min="1" max="1" width="25.42578125" bestFit="1" customWidth="1"/>
    <col min="2" max="2" width="53" customWidth="1"/>
    <col min="3" max="3" width="10.7109375" style="129" customWidth="1"/>
    <col min="4" max="6" width="11.42578125" style="129"/>
    <col min="7" max="7" width="15.85546875" style="129" customWidth="1"/>
    <col min="8" max="8" width="14.28515625" style="129" customWidth="1"/>
    <col min="9" max="9" width="9.5703125" style="129" customWidth="1"/>
    <col min="10" max="10" width="14.140625" style="129" customWidth="1"/>
    <col min="11" max="11" width="10.42578125" style="129" customWidth="1"/>
    <col min="12" max="12" width="12.5703125" style="129" customWidth="1"/>
    <col min="13" max="13" width="11.42578125" style="130"/>
    <col min="14" max="16384" width="11.42578125" style="154"/>
  </cols>
  <sheetData>
    <row r="1" spans="1:13" x14ac:dyDescent="0.25">
      <c r="A1" s="1"/>
      <c r="B1" s="2"/>
      <c r="C1" s="4"/>
      <c r="D1"/>
      <c r="E1"/>
      <c r="F1"/>
      <c r="G1"/>
      <c r="H1"/>
      <c r="I1"/>
      <c r="J1"/>
      <c r="K1"/>
      <c r="L1"/>
      <c r="M1"/>
    </row>
    <row r="2" spans="1:13" x14ac:dyDescent="0.25">
      <c r="B2" s="73"/>
      <c r="C2" s="205" t="s">
        <v>0</v>
      </c>
      <c r="D2" s="205"/>
      <c r="E2" s="205"/>
      <c r="F2" s="205"/>
      <c r="G2"/>
      <c r="H2"/>
      <c r="I2"/>
      <c r="J2"/>
      <c r="K2"/>
      <c r="L2"/>
      <c r="M2"/>
    </row>
    <row r="3" spans="1:13" x14ac:dyDescent="0.25">
      <c r="B3" s="73"/>
      <c r="C3" s="206" t="s">
        <v>1</v>
      </c>
      <c r="D3" s="206"/>
      <c r="E3" s="206"/>
      <c r="F3" s="206"/>
      <c r="G3"/>
      <c r="H3"/>
      <c r="I3"/>
      <c r="J3"/>
      <c r="K3"/>
      <c r="L3"/>
      <c r="M3"/>
    </row>
    <row r="4" spans="1:13" x14ac:dyDescent="0.25">
      <c r="A4" s="8"/>
      <c r="B4" s="2"/>
      <c r="C4" s="4"/>
      <c r="D4"/>
      <c r="E4"/>
      <c r="F4"/>
      <c r="G4"/>
      <c r="H4"/>
      <c r="I4"/>
      <c r="J4"/>
      <c r="K4"/>
      <c r="L4"/>
      <c r="M4"/>
    </row>
    <row r="5" spans="1:13" x14ac:dyDescent="0.25">
      <c r="A5" s="9" t="s">
        <v>216</v>
      </c>
      <c r="B5" s="2"/>
      <c r="C5" s="4"/>
      <c r="D5"/>
      <c r="E5"/>
      <c r="F5"/>
      <c r="G5"/>
      <c r="H5"/>
      <c r="I5"/>
      <c r="J5"/>
      <c r="K5"/>
      <c r="L5"/>
      <c r="M5"/>
    </row>
    <row r="6" spans="1:13" x14ac:dyDescent="0.25">
      <c r="A6" s="10" t="s">
        <v>2</v>
      </c>
      <c r="B6" s="2"/>
      <c r="C6" s="4"/>
      <c r="D6"/>
      <c r="E6"/>
      <c r="F6"/>
      <c r="G6"/>
      <c r="H6"/>
      <c r="I6"/>
      <c r="J6"/>
      <c r="K6"/>
      <c r="L6"/>
      <c r="M6"/>
    </row>
    <row r="7" spans="1:13" ht="18" x14ac:dyDescent="0.25">
      <c r="A7" s="10" t="s">
        <v>641</v>
      </c>
      <c r="B7" s="2"/>
      <c r="C7" s="4"/>
      <c r="D7"/>
      <c r="E7"/>
      <c r="F7"/>
      <c r="G7"/>
      <c r="H7"/>
      <c r="I7"/>
      <c r="J7"/>
      <c r="K7"/>
      <c r="L7"/>
      <c r="M7"/>
    </row>
    <row r="8" spans="1:13" ht="18" x14ac:dyDescent="0.25">
      <c r="A8" s="10" t="s">
        <v>247</v>
      </c>
      <c r="B8" s="2"/>
      <c r="C8" s="4"/>
      <c r="D8"/>
      <c r="E8"/>
      <c r="F8"/>
      <c r="G8"/>
      <c r="H8"/>
      <c r="I8"/>
      <c r="J8"/>
      <c r="K8"/>
      <c r="L8"/>
      <c r="M8"/>
    </row>
    <row r="9" spans="1:13" x14ac:dyDescent="0.25">
      <c r="A9" s="10" t="s">
        <v>5</v>
      </c>
      <c r="B9" s="11"/>
      <c r="C9" s="13"/>
      <c r="D9"/>
      <c r="E9"/>
      <c r="F9"/>
      <c r="G9"/>
      <c r="H9"/>
      <c r="I9"/>
      <c r="J9"/>
      <c r="K9"/>
      <c r="L9"/>
      <c r="M9"/>
    </row>
    <row r="10" spans="1:13" x14ac:dyDescent="0.25">
      <c r="A10" s="14" t="s">
        <v>6</v>
      </c>
      <c r="B10" s="11"/>
      <c r="C10" s="13"/>
      <c r="D10"/>
      <c r="E10"/>
      <c r="F10"/>
      <c r="G10"/>
      <c r="H10"/>
      <c r="I10"/>
      <c r="J10"/>
      <c r="K10"/>
      <c r="L10"/>
      <c r="M10"/>
    </row>
    <row r="11" spans="1:13" ht="42.75" customHeight="1" x14ac:dyDescent="0.25">
      <c r="A11" s="202" t="s">
        <v>246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3" ht="35.25" customHeight="1" x14ac:dyDescent="0.25">
      <c r="I12" s="207" t="s">
        <v>8</v>
      </c>
      <c r="J12" s="208"/>
      <c r="K12" s="207" t="s">
        <v>642</v>
      </c>
      <c r="L12" s="208"/>
    </row>
    <row r="13" spans="1:13" ht="48" x14ac:dyDescent="0.25">
      <c r="A13" s="135" t="s">
        <v>10</v>
      </c>
      <c r="B13" s="135" t="s">
        <v>11</v>
      </c>
      <c r="C13" s="136" t="s">
        <v>12</v>
      </c>
      <c r="D13" s="136" t="s">
        <v>13</v>
      </c>
      <c r="E13" s="136" t="s">
        <v>14</v>
      </c>
      <c r="F13" s="136" t="s">
        <v>15</v>
      </c>
      <c r="G13" s="136" t="s">
        <v>643</v>
      </c>
      <c r="H13" s="136" t="s">
        <v>242</v>
      </c>
      <c r="I13" s="19" t="s">
        <v>18</v>
      </c>
      <c r="J13" s="19" t="s">
        <v>19</v>
      </c>
      <c r="K13" s="131" t="s">
        <v>18</v>
      </c>
      <c r="L13" s="131" t="s">
        <v>19</v>
      </c>
      <c r="M13" s="132" t="s">
        <v>20</v>
      </c>
    </row>
    <row r="14" spans="1:13" x14ac:dyDescent="0.25">
      <c r="A14" s="30" t="s">
        <v>21</v>
      </c>
      <c r="B14" s="31" t="s">
        <v>644</v>
      </c>
      <c r="C14" s="166">
        <v>12.166666666666666</v>
      </c>
      <c r="D14" s="166">
        <v>599</v>
      </c>
      <c r="E14" s="166">
        <v>49.232876712328761</v>
      </c>
      <c r="F14" s="166">
        <v>438</v>
      </c>
      <c r="G14" s="166">
        <v>35.999999999999993</v>
      </c>
      <c r="H14" s="166">
        <v>632</v>
      </c>
      <c r="I14" s="166">
        <v>49.232876712328768</v>
      </c>
      <c r="J14" s="166"/>
      <c r="K14" s="166">
        <v>36.000000000000007</v>
      </c>
      <c r="L14" s="166"/>
      <c r="M14" s="163">
        <v>0.73121869782971616</v>
      </c>
    </row>
    <row r="15" spans="1:13" x14ac:dyDescent="0.25">
      <c r="A15" s="30" t="s">
        <v>21</v>
      </c>
      <c r="B15" s="31" t="s">
        <v>645</v>
      </c>
      <c r="C15" s="166">
        <v>12.166666666666666</v>
      </c>
      <c r="D15" s="166">
        <v>614</v>
      </c>
      <c r="E15" s="166">
        <v>50.465753424657535</v>
      </c>
      <c r="F15" s="166">
        <v>503</v>
      </c>
      <c r="G15" s="166">
        <v>41.342465753424648</v>
      </c>
      <c r="H15" s="166">
        <v>493</v>
      </c>
      <c r="I15" s="166">
        <v>50.465753424657535</v>
      </c>
      <c r="J15" s="166"/>
      <c r="K15" s="166">
        <v>41.342465753424648</v>
      </c>
      <c r="L15" s="166"/>
      <c r="M15" s="163">
        <v>0.81921824104234531</v>
      </c>
    </row>
    <row r="16" spans="1:13" s="179" customFormat="1" x14ac:dyDescent="0.25">
      <c r="A16" s="30" t="s">
        <v>21</v>
      </c>
      <c r="B16" s="31" t="s">
        <v>646</v>
      </c>
      <c r="C16" s="166">
        <v>12.166666666666666</v>
      </c>
      <c r="D16" s="166">
        <v>538</v>
      </c>
      <c r="E16" s="166">
        <v>44.219178082191767</v>
      </c>
      <c r="F16" s="166">
        <v>331</v>
      </c>
      <c r="G16" s="166">
        <v>27.205479452054799</v>
      </c>
      <c r="H16" s="166">
        <v>510</v>
      </c>
      <c r="I16" s="166">
        <v>44.136986301369873</v>
      </c>
      <c r="J16" s="166">
        <v>8.2191780821917818E-2</v>
      </c>
      <c r="K16" s="166">
        <v>27.205479452054799</v>
      </c>
      <c r="L16" s="166">
        <v>0</v>
      </c>
      <c r="M16" s="163">
        <v>0.61524163568773238</v>
      </c>
    </row>
    <row r="17" spans="1:13" s="179" customFormat="1" x14ac:dyDescent="0.25">
      <c r="A17" s="30" t="s">
        <v>21</v>
      </c>
      <c r="B17" s="31" t="s">
        <v>647</v>
      </c>
      <c r="C17" s="166">
        <v>12.166666666666666</v>
      </c>
      <c r="D17" s="166">
        <v>537</v>
      </c>
      <c r="E17" s="166">
        <v>44.136986301369852</v>
      </c>
      <c r="F17" s="166">
        <v>331</v>
      </c>
      <c r="G17" s="166">
        <v>27.205479452054806</v>
      </c>
      <c r="H17" s="166">
        <v>478</v>
      </c>
      <c r="I17" s="166">
        <v>44.054794520547951</v>
      </c>
      <c r="J17" s="166">
        <v>8.2191780821917818E-2</v>
      </c>
      <c r="K17" s="166">
        <v>27.123287671232884</v>
      </c>
      <c r="L17" s="166">
        <v>8.2191780821917818E-2</v>
      </c>
      <c r="M17" s="163">
        <v>0.61638733705772808</v>
      </c>
    </row>
    <row r="18" spans="1:13" s="179" customFormat="1" x14ac:dyDescent="0.25">
      <c r="A18" s="126" t="s">
        <v>29</v>
      </c>
      <c r="B18" s="126"/>
      <c r="C18" s="167"/>
      <c r="D18" s="167">
        <v>2288</v>
      </c>
      <c r="E18" s="167"/>
      <c r="F18" s="167">
        <v>1603</v>
      </c>
      <c r="G18" s="167"/>
      <c r="H18" s="167">
        <v>2113</v>
      </c>
      <c r="I18" s="167"/>
      <c r="J18" s="167"/>
      <c r="K18" s="167"/>
      <c r="L18" s="167"/>
      <c r="M18" s="164">
        <v>0.70061188811188813</v>
      </c>
    </row>
    <row r="19" spans="1:13" s="179" customFormat="1" x14ac:dyDescent="0.25">
      <c r="A19" s="124" t="s">
        <v>1596</v>
      </c>
      <c r="B19" s="124"/>
      <c r="C19" s="168"/>
      <c r="D19" s="168"/>
      <c r="E19" s="168">
        <v>47.013698630136979</v>
      </c>
      <c r="F19" s="168"/>
      <c r="G19" s="168">
        <v>32.938356164383563</v>
      </c>
      <c r="H19" s="168"/>
      <c r="I19" s="168">
        <v>1.7237652381550823</v>
      </c>
      <c r="J19" s="168">
        <v>8.2191780821917818E-2</v>
      </c>
      <c r="K19" s="168">
        <v>1.2079929621716716</v>
      </c>
      <c r="L19" s="168">
        <v>4.1095890410958909E-2</v>
      </c>
      <c r="M19" s="170"/>
    </row>
    <row r="20" spans="1:13" s="179" customFormat="1" x14ac:dyDescent="0.25">
      <c r="A20" s="30" t="s">
        <v>273</v>
      </c>
      <c r="B20" s="31" t="s">
        <v>648</v>
      </c>
      <c r="C20" s="166">
        <v>12.166666666666666</v>
      </c>
      <c r="D20" s="166">
        <v>191</v>
      </c>
      <c r="E20" s="166">
        <v>15.698630136986305</v>
      </c>
      <c r="F20" s="166">
        <v>121</v>
      </c>
      <c r="G20" s="166">
        <v>9.9452054794520564</v>
      </c>
      <c r="H20" s="166">
        <v>97</v>
      </c>
      <c r="I20" s="166">
        <v>10.19178082191781</v>
      </c>
      <c r="J20" s="166">
        <v>5.5068493150684947</v>
      </c>
      <c r="K20" s="166">
        <v>6.0821917808219181</v>
      </c>
      <c r="L20" s="166">
        <v>3.8630136986301373</v>
      </c>
      <c r="M20" s="163">
        <v>0.63350785340314131</v>
      </c>
    </row>
    <row r="21" spans="1:13" s="179" customFormat="1" x14ac:dyDescent="0.25">
      <c r="A21" s="126" t="s">
        <v>957</v>
      </c>
      <c r="B21" s="126"/>
      <c r="C21" s="167"/>
      <c r="D21" s="167">
        <v>191</v>
      </c>
      <c r="E21" s="167"/>
      <c r="F21" s="167">
        <v>121</v>
      </c>
      <c r="G21" s="167"/>
      <c r="H21" s="167">
        <v>97</v>
      </c>
      <c r="I21" s="167"/>
      <c r="J21" s="167"/>
      <c r="K21" s="167"/>
      <c r="L21" s="167"/>
      <c r="M21" s="164">
        <v>0.63350785340314131</v>
      </c>
    </row>
    <row r="22" spans="1:13" x14ac:dyDescent="0.25">
      <c r="A22" s="124" t="s">
        <v>1631</v>
      </c>
      <c r="B22" s="124"/>
      <c r="C22" s="168"/>
      <c r="D22" s="168"/>
      <c r="E22" s="168">
        <v>15.698630136986305</v>
      </c>
      <c r="F22" s="168"/>
      <c r="G22" s="168">
        <v>9.9452054794520564</v>
      </c>
      <c r="H22" s="168"/>
      <c r="I22" s="168">
        <v>0.53640951694304262</v>
      </c>
      <c r="J22" s="168">
        <v>0.3933463796477496</v>
      </c>
      <c r="K22" s="168">
        <v>0.32011535688536413</v>
      </c>
      <c r="L22" s="168">
        <v>0.27592954990215268</v>
      </c>
      <c r="M22" s="170"/>
    </row>
    <row r="23" spans="1:13" x14ac:dyDescent="0.25">
      <c r="A23" s="30" t="s">
        <v>30</v>
      </c>
      <c r="B23" s="31" t="s">
        <v>649</v>
      </c>
      <c r="C23" s="166">
        <v>12.166666666666666</v>
      </c>
      <c r="D23" s="166">
        <v>176</v>
      </c>
      <c r="E23" s="166">
        <v>14.465753424657535</v>
      </c>
      <c r="F23" s="166">
        <v>165</v>
      </c>
      <c r="G23" s="166">
        <v>13.561643835616438</v>
      </c>
      <c r="H23" s="166">
        <v>97</v>
      </c>
      <c r="I23" s="166">
        <v>8.0547945205479472</v>
      </c>
      <c r="J23" s="166">
        <v>6.4109589041095898</v>
      </c>
      <c r="K23" s="166">
        <v>7.8904109589041118</v>
      </c>
      <c r="L23" s="166">
        <v>5.6712328767123292</v>
      </c>
      <c r="M23" s="163">
        <v>0.9375</v>
      </c>
    </row>
    <row r="24" spans="1:13" x14ac:dyDescent="0.25">
      <c r="A24" s="126" t="s">
        <v>34</v>
      </c>
      <c r="B24" s="126"/>
      <c r="C24" s="167"/>
      <c r="D24" s="167">
        <v>176</v>
      </c>
      <c r="E24" s="167"/>
      <c r="F24" s="167">
        <v>165</v>
      </c>
      <c r="G24" s="167"/>
      <c r="H24" s="167">
        <v>97</v>
      </c>
      <c r="I24" s="167"/>
      <c r="J24" s="167"/>
      <c r="K24" s="167"/>
      <c r="L24" s="167"/>
      <c r="M24" s="164">
        <v>0.9375</v>
      </c>
    </row>
    <row r="25" spans="1:13" x14ac:dyDescent="0.25">
      <c r="A25" s="124" t="s">
        <v>1597</v>
      </c>
      <c r="B25" s="124"/>
      <c r="C25" s="168"/>
      <c r="D25" s="168"/>
      <c r="E25" s="168">
        <v>14.465753424657535</v>
      </c>
      <c r="F25" s="168"/>
      <c r="G25" s="168">
        <v>13.561643835616438</v>
      </c>
      <c r="H25" s="168"/>
      <c r="I25" s="168">
        <v>0.5034246575342467</v>
      </c>
      <c r="J25" s="168">
        <v>0.71232876712328774</v>
      </c>
      <c r="K25" s="168">
        <v>0.49315068493150699</v>
      </c>
      <c r="L25" s="168">
        <v>0.63013698630136994</v>
      </c>
      <c r="M25" s="170"/>
    </row>
    <row r="26" spans="1:13" x14ac:dyDescent="0.25">
      <c r="A26" s="30" t="s">
        <v>35</v>
      </c>
      <c r="B26" s="31" t="s">
        <v>650</v>
      </c>
      <c r="C26" s="166">
        <v>6.0333333333333332</v>
      </c>
      <c r="D26" s="166">
        <v>77</v>
      </c>
      <c r="E26" s="166">
        <v>12.762430939226521</v>
      </c>
      <c r="F26" s="166">
        <v>58</v>
      </c>
      <c r="G26" s="166">
        <v>9.6132596685082863</v>
      </c>
      <c r="H26" s="166">
        <v>311</v>
      </c>
      <c r="I26" s="166">
        <v>12.762430939226521</v>
      </c>
      <c r="J26" s="166"/>
      <c r="K26" s="166">
        <v>9.6132596685082863</v>
      </c>
      <c r="L26" s="166"/>
      <c r="M26" s="163">
        <v>0.75324675324675328</v>
      </c>
    </row>
    <row r="27" spans="1:13" x14ac:dyDescent="0.25">
      <c r="A27" s="126" t="s">
        <v>40</v>
      </c>
      <c r="B27" s="126"/>
      <c r="C27" s="167"/>
      <c r="D27" s="167">
        <v>77</v>
      </c>
      <c r="E27" s="167"/>
      <c r="F27" s="167">
        <v>58</v>
      </c>
      <c r="G27" s="167"/>
      <c r="H27" s="167">
        <v>311</v>
      </c>
      <c r="I27" s="167"/>
      <c r="J27" s="167"/>
      <c r="K27" s="167"/>
      <c r="L27" s="167"/>
      <c r="M27" s="164">
        <v>0.75324675324675328</v>
      </c>
    </row>
    <row r="28" spans="1:13" x14ac:dyDescent="0.25">
      <c r="A28" s="124" t="s">
        <v>1599</v>
      </c>
      <c r="B28" s="124"/>
      <c r="C28" s="168"/>
      <c r="D28" s="168"/>
      <c r="E28" s="168">
        <v>12.762430939226521</v>
      </c>
      <c r="F28" s="168"/>
      <c r="G28" s="168">
        <v>9.6132596685082863</v>
      </c>
      <c r="H28" s="168"/>
      <c r="I28" s="168">
        <v>0.51049723756906085</v>
      </c>
      <c r="J28" s="168"/>
      <c r="K28" s="168">
        <v>0.38453038674033146</v>
      </c>
      <c r="L28" s="168"/>
      <c r="M28" s="170"/>
    </row>
    <row r="29" spans="1:13" x14ac:dyDescent="0.25">
      <c r="A29" s="30" t="s">
        <v>41</v>
      </c>
      <c r="B29" s="31" t="s">
        <v>651</v>
      </c>
      <c r="C29" s="166">
        <v>9.1</v>
      </c>
      <c r="D29" s="166">
        <v>88</v>
      </c>
      <c r="E29" s="166">
        <v>9.6703296703296697</v>
      </c>
      <c r="F29" s="166">
        <v>79</v>
      </c>
      <c r="G29" s="166">
        <v>8.6813186813186807</v>
      </c>
      <c r="H29" s="166">
        <v>52</v>
      </c>
      <c r="I29" s="166">
        <v>4.2857142857142856</v>
      </c>
      <c r="J29" s="166">
        <v>5.3846153846153841</v>
      </c>
      <c r="K29" s="166">
        <v>3.9560439560439562</v>
      </c>
      <c r="L29" s="166">
        <v>4.7252747252747245</v>
      </c>
      <c r="M29" s="163">
        <v>0.89772727272727271</v>
      </c>
    </row>
    <row r="30" spans="1:13" x14ac:dyDescent="0.25">
      <c r="A30" s="30" t="s">
        <v>41</v>
      </c>
      <c r="B30" s="31" t="s">
        <v>652</v>
      </c>
      <c r="C30" s="166">
        <v>11.966666666666667</v>
      </c>
      <c r="D30" s="166">
        <v>158</v>
      </c>
      <c r="E30" s="166">
        <v>13.203342618384401</v>
      </c>
      <c r="F30" s="166">
        <v>127</v>
      </c>
      <c r="G30" s="166">
        <v>10.612813370473539</v>
      </c>
      <c r="H30" s="166">
        <v>67</v>
      </c>
      <c r="I30" s="166">
        <v>4.4289693593314761</v>
      </c>
      <c r="J30" s="166">
        <v>8.7743732590529273</v>
      </c>
      <c r="K30" s="166">
        <v>4.3454038997214477</v>
      </c>
      <c r="L30" s="166">
        <v>6.2674094707520895</v>
      </c>
      <c r="M30" s="163">
        <v>0.80379746835443033</v>
      </c>
    </row>
    <row r="31" spans="1:13" x14ac:dyDescent="0.25">
      <c r="A31" s="30" t="s">
        <v>41</v>
      </c>
      <c r="B31" s="31" t="s">
        <v>653</v>
      </c>
      <c r="C31" s="166">
        <v>12.166666666666666</v>
      </c>
      <c r="D31" s="166">
        <v>161</v>
      </c>
      <c r="E31" s="166">
        <v>13.232876712328769</v>
      </c>
      <c r="F31" s="166">
        <v>109</v>
      </c>
      <c r="G31" s="166">
        <v>8.958904109589044</v>
      </c>
      <c r="H31" s="166">
        <v>37</v>
      </c>
      <c r="I31" s="166">
        <v>5.7534246575342483</v>
      </c>
      <c r="J31" s="166">
        <v>7.479452054794522</v>
      </c>
      <c r="K31" s="166">
        <v>4.684931506849316</v>
      </c>
      <c r="L31" s="166">
        <v>4.2739726027397262</v>
      </c>
      <c r="M31" s="163">
        <v>0.67701863354037262</v>
      </c>
    </row>
    <row r="32" spans="1:13" x14ac:dyDescent="0.25">
      <c r="A32" s="30" t="s">
        <v>41</v>
      </c>
      <c r="B32" s="31" t="s">
        <v>654</v>
      </c>
      <c r="C32" s="166">
        <v>9.1</v>
      </c>
      <c r="D32" s="166">
        <v>86</v>
      </c>
      <c r="E32" s="166">
        <v>9.4505494505494489</v>
      </c>
      <c r="F32" s="166">
        <v>59</v>
      </c>
      <c r="G32" s="166">
        <v>6.4835164835164818</v>
      </c>
      <c r="H32" s="166">
        <v>49</v>
      </c>
      <c r="I32" s="166">
        <v>3.5164835164835173</v>
      </c>
      <c r="J32" s="166">
        <v>5.9340659340659343</v>
      </c>
      <c r="K32" s="166">
        <v>1.9780219780219783</v>
      </c>
      <c r="L32" s="166">
        <v>4.5054945054945055</v>
      </c>
      <c r="M32" s="163">
        <v>0.68604651162790697</v>
      </c>
    </row>
    <row r="33" spans="1:13" x14ac:dyDescent="0.25">
      <c r="A33" s="30" t="s">
        <v>41</v>
      </c>
      <c r="B33" s="31" t="s">
        <v>655</v>
      </c>
      <c r="C33" s="166">
        <v>12.166666666666666</v>
      </c>
      <c r="D33" s="166">
        <v>175</v>
      </c>
      <c r="E33" s="166">
        <v>14.383561643835614</v>
      </c>
      <c r="F33" s="166">
        <v>156</v>
      </c>
      <c r="G33" s="166">
        <v>12.821917808219178</v>
      </c>
      <c r="H33" s="166">
        <v>32</v>
      </c>
      <c r="I33" s="166">
        <v>5.671232876712331</v>
      </c>
      <c r="J33" s="166">
        <v>8.712328767123287</v>
      </c>
      <c r="K33" s="166">
        <v>5.3424657534246585</v>
      </c>
      <c r="L33" s="166">
        <v>7.4794520547945202</v>
      </c>
      <c r="M33" s="163">
        <v>0.89142857142857146</v>
      </c>
    </row>
    <row r="34" spans="1:13" x14ac:dyDescent="0.25">
      <c r="A34" s="30" t="s">
        <v>41</v>
      </c>
      <c r="B34" s="31" t="s">
        <v>656</v>
      </c>
      <c r="C34" s="166">
        <v>12.166666666666666</v>
      </c>
      <c r="D34" s="166">
        <v>138</v>
      </c>
      <c r="E34" s="166">
        <v>11.34246575342466</v>
      </c>
      <c r="F34" s="166">
        <v>122</v>
      </c>
      <c r="G34" s="166">
        <v>10.027397260273974</v>
      </c>
      <c r="H34" s="166">
        <v>40</v>
      </c>
      <c r="I34" s="166">
        <v>4.6027397260273979</v>
      </c>
      <c r="J34" s="166">
        <v>6.7397260273972615</v>
      </c>
      <c r="K34" s="166">
        <v>3.9452054794520555</v>
      </c>
      <c r="L34" s="166">
        <v>6.0821917808219172</v>
      </c>
      <c r="M34" s="163">
        <v>0.88405797101449279</v>
      </c>
    </row>
    <row r="35" spans="1:13" x14ac:dyDescent="0.25">
      <c r="A35" s="30" t="s">
        <v>41</v>
      </c>
      <c r="B35" s="31" t="s">
        <v>657</v>
      </c>
      <c r="C35" s="166">
        <v>12.166666666666666</v>
      </c>
      <c r="D35" s="166">
        <v>163</v>
      </c>
      <c r="E35" s="166">
        <v>13.397260273972606</v>
      </c>
      <c r="F35" s="166">
        <v>137</v>
      </c>
      <c r="G35" s="166">
        <v>11.260273972602741</v>
      </c>
      <c r="H35" s="166">
        <v>39</v>
      </c>
      <c r="I35" s="166">
        <v>4.191780821917809</v>
      </c>
      <c r="J35" s="166">
        <v>9.2054794520547958</v>
      </c>
      <c r="K35" s="166">
        <v>3.7808219178082196</v>
      </c>
      <c r="L35" s="166">
        <v>7.4794520547945211</v>
      </c>
      <c r="M35" s="163">
        <v>0.8404907975460123</v>
      </c>
    </row>
    <row r="36" spans="1:13" x14ac:dyDescent="0.25">
      <c r="A36" s="30" t="s">
        <v>41</v>
      </c>
      <c r="B36" s="31" t="s">
        <v>658</v>
      </c>
      <c r="C36" s="166">
        <v>12.166666666666666</v>
      </c>
      <c r="D36" s="166">
        <v>178</v>
      </c>
      <c r="E36" s="166">
        <v>14.630136986301366</v>
      </c>
      <c r="F36" s="166">
        <v>177</v>
      </c>
      <c r="G36" s="166">
        <v>14.547945205479449</v>
      </c>
      <c r="H36" s="166">
        <v>33</v>
      </c>
      <c r="I36" s="166">
        <v>5.8356164383561664</v>
      </c>
      <c r="J36" s="166">
        <v>8.794520547945206</v>
      </c>
      <c r="K36" s="166">
        <v>5.5068493150684956</v>
      </c>
      <c r="L36" s="166">
        <v>9.0410958904109613</v>
      </c>
      <c r="M36" s="163">
        <v>0.9943820224719101</v>
      </c>
    </row>
    <row r="37" spans="1:13" x14ac:dyDescent="0.25">
      <c r="A37" s="30" t="s">
        <v>41</v>
      </c>
      <c r="B37" s="31" t="s">
        <v>659</v>
      </c>
      <c r="C37" s="166">
        <v>12.166666666666666</v>
      </c>
      <c r="D37" s="166">
        <v>162</v>
      </c>
      <c r="E37" s="166">
        <v>13.315068493150687</v>
      </c>
      <c r="F37" s="166">
        <v>145</v>
      </c>
      <c r="G37" s="166">
        <v>11.917808219178081</v>
      </c>
      <c r="H37" s="166">
        <v>53</v>
      </c>
      <c r="I37" s="166">
        <v>5.3424657534246585</v>
      </c>
      <c r="J37" s="166">
        <v>7.9726027397260282</v>
      </c>
      <c r="K37" s="166">
        <v>4.684931506849316</v>
      </c>
      <c r="L37" s="166">
        <v>7.2328767123287694</v>
      </c>
      <c r="M37" s="163">
        <v>0.89506172839506171</v>
      </c>
    </row>
    <row r="38" spans="1:13" x14ac:dyDescent="0.25">
      <c r="A38" s="30" t="s">
        <v>41</v>
      </c>
      <c r="B38" s="31" t="s">
        <v>660</v>
      </c>
      <c r="C38" s="166">
        <v>12.166666666666666</v>
      </c>
      <c r="D38" s="166">
        <v>127</v>
      </c>
      <c r="E38" s="166">
        <v>10.438356164383563</v>
      </c>
      <c r="F38" s="166">
        <v>94</v>
      </c>
      <c r="G38" s="166">
        <v>7.7260273972602747</v>
      </c>
      <c r="H38" s="166">
        <v>76</v>
      </c>
      <c r="I38" s="166">
        <v>4.2739726027397262</v>
      </c>
      <c r="J38" s="166">
        <v>6.1643835616438372</v>
      </c>
      <c r="K38" s="166">
        <v>1.4794520547945209</v>
      </c>
      <c r="L38" s="166">
        <v>6.2465753424657544</v>
      </c>
      <c r="M38" s="163">
        <v>0.74015748031496065</v>
      </c>
    </row>
    <row r="39" spans="1:13" x14ac:dyDescent="0.25">
      <c r="A39" s="30" t="s">
        <v>41</v>
      </c>
      <c r="B39" s="31" t="s">
        <v>661</v>
      </c>
      <c r="C39" s="166">
        <v>12.166666666666666</v>
      </c>
      <c r="D39" s="166">
        <v>138</v>
      </c>
      <c r="E39" s="166">
        <v>11.342465753424657</v>
      </c>
      <c r="F39" s="166">
        <v>97</v>
      </c>
      <c r="G39" s="166">
        <v>7.9726027397260291</v>
      </c>
      <c r="H39" s="166">
        <v>49</v>
      </c>
      <c r="I39" s="166">
        <v>5.5890410958904138</v>
      </c>
      <c r="J39" s="166">
        <v>5.7534246575342474</v>
      </c>
      <c r="K39" s="166">
        <v>2.6301369863013702</v>
      </c>
      <c r="L39" s="166">
        <v>5.3424657534246585</v>
      </c>
      <c r="M39" s="163">
        <v>0.70289855072463769</v>
      </c>
    </row>
    <row r="40" spans="1:13" x14ac:dyDescent="0.25">
      <c r="A40" s="126" t="s">
        <v>74</v>
      </c>
      <c r="B40" s="126"/>
      <c r="C40" s="167"/>
      <c r="D40" s="167">
        <v>1574</v>
      </c>
      <c r="E40" s="167"/>
      <c r="F40" s="167">
        <v>1302</v>
      </c>
      <c r="G40" s="167"/>
      <c r="H40" s="167">
        <v>527</v>
      </c>
      <c r="I40" s="167"/>
      <c r="J40" s="167"/>
      <c r="K40" s="167"/>
      <c r="L40" s="167"/>
      <c r="M40" s="164">
        <v>0.82719186785260479</v>
      </c>
    </row>
    <row r="41" spans="1:13" x14ac:dyDescent="0.25">
      <c r="A41" s="124" t="s">
        <v>1601</v>
      </c>
      <c r="B41" s="124"/>
      <c r="C41" s="168"/>
      <c r="D41" s="168"/>
      <c r="E41" s="168">
        <v>12.218764865462312</v>
      </c>
      <c r="F41" s="168"/>
      <c r="G41" s="168">
        <v>10.091865931603406</v>
      </c>
      <c r="H41" s="168"/>
      <c r="I41" s="168">
        <v>0.28605048734829941</v>
      </c>
      <c r="J41" s="168">
        <v>0.60838325102220581</v>
      </c>
      <c r="K41" s="168">
        <v>0.22638644039751496</v>
      </c>
      <c r="L41" s="168">
        <v>0.51636286385941477</v>
      </c>
      <c r="M41" s="170"/>
    </row>
    <row r="42" spans="1:13" x14ac:dyDescent="0.25">
      <c r="A42" s="30" t="s">
        <v>75</v>
      </c>
      <c r="B42" s="31" t="s">
        <v>662</v>
      </c>
      <c r="C42" s="166">
        <v>12.166666666666666</v>
      </c>
      <c r="D42" s="166">
        <v>171</v>
      </c>
      <c r="E42" s="166">
        <v>14.054794520547947</v>
      </c>
      <c r="F42" s="166">
        <v>171</v>
      </c>
      <c r="G42" s="166">
        <v>14.054794520547947</v>
      </c>
      <c r="H42" s="166">
        <v>65</v>
      </c>
      <c r="I42" s="166">
        <v>6.0821917808219199</v>
      </c>
      <c r="J42" s="166">
        <v>7.9726027397260282</v>
      </c>
      <c r="K42" s="166">
        <v>7.3972602739726039</v>
      </c>
      <c r="L42" s="166">
        <v>6.6575342465753433</v>
      </c>
      <c r="M42" s="163">
        <v>1</v>
      </c>
    </row>
    <row r="43" spans="1:13" x14ac:dyDescent="0.25">
      <c r="A43" s="30" t="s">
        <v>75</v>
      </c>
      <c r="B43" s="31" t="s">
        <v>663</v>
      </c>
      <c r="C43" s="166">
        <v>12.166666666666666</v>
      </c>
      <c r="D43" s="166">
        <v>211</v>
      </c>
      <c r="E43" s="166">
        <v>17.342465753424658</v>
      </c>
      <c r="F43" s="166">
        <v>235</v>
      </c>
      <c r="G43" s="166">
        <v>19.31506849315069</v>
      </c>
      <c r="H43" s="166">
        <v>121</v>
      </c>
      <c r="I43" s="166">
        <v>8.958904109589044</v>
      </c>
      <c r="J43" s="166">
        <v>8.383561643835618</v>
      </c>
      <c r="K43" s="166">
        <v>12.328767123287671</v>
      </c>
      <c r="L43" s="166">
        <v>6.9863013698630141</v>
      </c>
      <c r="M43" s="163">
        <v>1.113744075829384</v>
      </c>
    </row>
    <row r="44" spans="1:13" x14ac:dyDescent="0.25">
      <c r="A44" s="30" t="s">
        <v>75</v>
      </c>
      <c r="B44" s="31" t="s">
        <v>664</v>
      </c>
      <c r="C44" s="166">
        <v>12.166666666666666</v>
      </c>
      <c r="D44" s="166">
        <v>200</v>
      </c>
      <c r="E44" s="166">
        <v>16.43835616438356</v>
      </c>
      <c r="F44" s="166">
        <v>255</v>
      </c>
      <c r="G44" s="166">
        <v>20.958904109589049</v>
      </c>
      <c r="H44" s="166">
        <v>116</v>
      </c>
      <c r="I44" s="166">
        <v>7.7260273972602755</v>
      </c>
      <c r="J44" s="166">
        <v>8.7123287671232887</v>
      </c>
      <c r="K44" s="166">
        <v>12.493150684931507</v>
      </c>
      <c r="L44" s="166">
        <v>8.4657534246575352</v>
      </c>
      <c r="M44" s="163">
        <v>1.2749999999999999</v>
      </c>
    </row>
    <row r="45" spans="1:13" x14ac:dyDescent="0.25">
      <c r="A45" s="126" t="s">
        <v>228</v>
      </c>
      <c r="B45" s="126"/>
      <c r="C45" s="167"/>
      <c r="D45" s="167">
        <v>582</v>
      </c>
      <c r="E45" s="167"/>
      <c r="F45" s="167">
        <v>661</v>
      </c>
      <c r="G45" s="167"/>
      <c r="H45" s="167">
        <v>302</v>
      </c>
      <c r="I45" s="167"/>
      <c r="J45" s="167"/>
      <c r="K45" s="167"/>
      <c r="L45" s="167"/>
      <c r="M45" s="164">
        <v>1.1357388316151202</v>
      </c>
    </row>
    <row r="46" spans="1:13" x14ac:dyDescent="0.25">
      <c r="A46" s="124" t="s">
        <v>1602</v>
      </c>
      <c r="B46" s="124"/>
      <c r="C46" s="168"/>
      <c r="D46" s="168"/>
      <c r="E46" s="168">
        <v>15.945205479452056</v>
      </c>
      <c r="F46" s="168"/>
      <c r="G46" s="168">
        <v>18.109589041095894</v>
      </c>
      <c r="H46" s="168"/>
      <c r="I46" s="168">
        <v>0.33980781026374973</v>
      </c>
      <c r="J46" s="168">
        <v>1.1394769613947699</v>
      </c>
      <c r="K46" s="168">
        <v>0.48088325495808648</v>
      </c>
      <c r="L46" s="168">
        <v>1.0049813200498134</v>
      </c>
      <c r="M46" s="170"/>
    </row>
    <row r="47" spans="1:13" x14ac:dyDescent="0.25">
      <c r="A47" s="30" t="s">
        <v>83</v>
      </c>
      <c r="B47" s="31" t="s">
        <v>665</v>
      </c>
      <c r="C47" s="166">
        <v>9.1</v>
      </c>
      <c r="D47" s="166">
        <v>158</v>
      </c>
      <c r="E47" s="166">
        <v>17.362637362637361</v>
      </c>
      <c r="F47" s="166">
        <v>122</v>
      </c>
      <c r="G47" s="166">
        <v>13.406593406593405</v>
      </c>
      <c r="H47" s="166">
        <v>216</v>
      </c>
      <c r="I47" s="166">
        <v>12.857142857142854</v>
      </c>
      <c r="J47" s="166">
        <v>4.5054945054945055</v>
      </c>
      <c r="K47" s="166">
        <v>10.329670329670328</v>
      </c>
      <c r="L47" s="166">
        <v>3.0769230769230771</v>
      </c>
      <c r="M47" s="163">
        <v>0.77215189873417722</v>
      </c>
    </row>
    <row r="48" spans="1:13" x14ac:dyDescent="0.25">
      <c r="A48" s="30" t="s">
        <v>83</v>
      </c>
      <c r="B48" s="31" t="s">
        <v>666</v>
      </c>
      <c r="C48" s="166">
        <v>6.0333333333333332</v>
      </c>
      <c r="D48" s="166">
        <v>65</v>
      </c>
      <c r="E48" s="166">
        <v>10.773480662983426</v>
      </c>
      <c r="F48" s="166">
        <v>91</v>
      </c>
      <c r="G48" s="166">
        <v>15.082872928176796</v>
      </c>
      <c r="H48" s="166">
        <v>253</v>
      </c>
      <c r="I48" s="166">
        <v>7.458563535911602</v>
      </c>
      <c r="J48" s="166">
        <v>3.3149171270718232</v>
      </c>
      <c r="K48" s="166">
        <v>11.270718232044199</v>
      </c>
      <c r="L48" s="166">
        <v>3.8121546961325969</v>
      </c>
      <c r="M48" s="163">
        <v>1.4</v>
      </c>
    </row>
    <row r="49" spans="1:13" x14ac:dyDescent="0.25">
      <c r="A49" s="30" t="s">
        <v>83</v>
      </c>
      <c r="B49" s="31" t="s">
        <v>667</v>
      </c>
      <c r="C49" s="166">
        <v>12.166666666666666</v>
      </c>
      <c r="D49" s="166">
        <v>255</v>
      </c>
      <c r="E49" s="166">
        <v>20.958904109589053</v>
      </c>
      <c r="F49" s="166">
        <v>194</v>
      </c>
      <c r="G49" s="166">
        <v>15.945205479452056</v>
      </c>
      <c r="H49" s="166">
        <v>201</v>
      </c>
      <c r="I49" s="166">
        <v>17.589041095890419</v>
      </c>
      <c r="J49" s="166">
        <v>3.3698630136986303</v>
      </c>
      <c r="K49" s="166">
        <v>13.068493150684931</v>
      </c>
      <c r="L49" s="166">
        <v>2.8767123287671237</v>
      </c>
      <c r="M49" s="163">
        <v>0.76078431372549016</v>
      </c>
    </row>
    <row r="50" spans="1:13" x14ac:dyDescent="0.25">
      <c r="A50" s="126" t="s">
        <v>89</v>
      </c>
      <c r="B50" s="126"/>
      <c r="C50" s="167"/>
      <c r="D50" s="167">
        <v>478</v>
      </c>
      <c r="E50" s="167"/>
      <c r="F50" s="167">
        <v>407</v>
      </c>
      <c r="G50" s="167"/>
      <c r="H50" s="167">
        <v>670</v>
      </c>
      <c r="I50" s="167"/>
      <c r="J50" s="167"/>
      <c r="K50" s="167"/>
      <c r="L50" s="167"/>
      <c r="M50" s="164">
        <v>0.85146443514644354</v>
      </c>
    </row>
    <row r="51" spans="1:13" x14ac:dyDescent="0.25">
      <c r="A51" s="124" t="s">
        <v>1603</v>
      </c>
      <c r="B51" s="124"/>
      <c r="C51" s="168"/>
      <c r="D51" s="168"/>
      <c r="E51" s="168">
        <v>16.365007378403281</v>
      </c>
      <c r="F51" s="168"/>
      <c r="G51" s="168">
        <v>14.811557271407418</v>
      </c>
      <c r="H51" s="168"/>
      <c r="I51" s="168">
        <v>0.51222631741817359</v>
      </c>
      <c r="J51" s="168">
        <v>0.65825144978029171</v>
      </c>
      <c r="K51" s="168">
        <v>0.46849840151891164</v>
      </c>
      <c r="L51" s="168">
        <v>0.57445824128369405</v>
      </c>
      <c r="M51" s="170"/>
    </row>
    <row r="52" spans="1:13" x14ac:dyDescent="0.25">
      <c r="A52" s="30" t="s">
        <v>90</v>
      </c>
      <c r="B52" s="31" t="s">
        <v>668</v>
      </c>
      <c r="C52" s="166">
        <v>12.166666666666666</v>
      </c>
      <c r="D52" s="166">
        <v>197</v>
      </c>
      <c r="E52" s="166">
        <v>16.19178082191781</v>
      </c>
      <c r="F52" s="166">
        <v>147</v>
      </c>
      <c r="G52" s="166">
        <v>12.082191780821917</v>
      </c>
      <c r="H52" s="166">
        <v>62</v>
      </c>
      <c r="I52" s="166">
        <v>9.8630136986301356</v>
      </c>
      <c r="J52" s="166">
        <v>6.3287671232876717</v>
      </c>
      <c r="K52" s="166">
        <v>8.9589041095890423</v>
      </c>
      <c r="L52" s="166">
        <v>3.1232876712328768</v>
      </c>
      <c r="M52" s="163">
        <v>0.74619289340101524</v>
      </c>
    </row>
    <row r="53" spans="1:13" x14ac:dyDescent="0.25">
      <c r="A53" s="30" t="s">
        <v>90</v>
      </c>
      <c r="B53" s="31" t="s">
        <v>669</v>
      </c>
      <c r="C53" s="166">
        <v>12.166666666666666</v>
      </c>
      <c r="D53" s="166">
        <v>200</v>
      </c>
      <c r="E53" s="166">
        <v>16.438356164383563</v>
      </c>
      <c r="F53" s="166">
        <v>176</v>
      </c>
      <c r="G53" s="166">
        <v>14.465753424657535</v>
      </c>
      <c r="H53" s="166">
        <v>62</v>
      </c>
      <c r="I53" s="166">
        <v>9.8630136986301373</v>
      </c>
      <c r="J53" s="166">
        <v>6.5753424657534243</v>
      </c>
      <c r="K53" s="166">
        <v>7.89041095890411</v>
      </c>
      <c r="L53" s="166">
        <v>6.5753424657534252</v>
      </c>
      <c r="M53" s="163">
        <v>0.88</v>
      </c>
    </row>
    <row r="54" spans="1:13" x14ac:dyDescent="0.25">
      <c r="A54" s="30" t="s">
        <v>90</v>
      </c>
      <c r="B54" s="31" t="s">
        <v>670</v>
      </c>
      <c r="C54" s="166">
        <v>12.166666666666666</v>
      </c>
      <c r="D54" s="166">
        <v>163</v>
      </c>
      <c r="E54" s="166">
        <v>13.397260273972604</v>
      </c>
      <c r="F54" s="166">
        <v>145</v>
      </c>
      <c r="G54" s="166">
        <v>11.917808219178085</v>
      </c>
      <c r="H54" s="166">
        <v>45</v>
      </c>
      <c r="I54" s="166">
        <v>8.794520547945206</v>
      </c>
      <c r="J54" s="166">
        <v>4.6027397260273979</v>
      </c>
      <c r="K54" s="166">
        <v>8.794520547945206</v>
      </c>
      <c r="L54" s="166">
        <v>3.1232876712328768</v>
      </c>
      <c r="M54" s="163">
        <v>0.88957055214723924</v>
      </c>
    </row>
    <row r="55" spans="1:13" x14ac:dyDescent="0.25">
      <c r="A55" s="30" t="s">
        <v>90</v>
      </c>
      <c r="B55" s="31" t="s">
        <v>671</v>
      </c>
      <c r="C55" s="166">
        <v>12.166666666666666</v>
      </c>
      <c r="D55" s="166">
        <v>201</v>
      </c>
      <c r="E55" s="166">
        <v>16.520547945205482</v>
      </c>
      <c r="F55" s="166">
        <v>169</v>
      </c>
      <c r="G55" s="166">
        <v>13.890410958904109</v>
      </c>
      <c r="H55" s="166">
        <v>63</v>
      </c>
      <c r="I55" s="166">
        <v>10.027397260273972</v>
      </c>
      <c r="J55" s="166">
        <v>6.493150684931507</v>
      </c>
      <c r="K55" s="166">
        <v>8.0547945205479472</v>
      </c>
      <c r="L55" s="166">
        <v>5.8356164383561646</v>
      </c>
      <c r="M55" s="163">
        <v>0.84079601990049746</v>
      </c>
    </row>
    <row r="56" spans="1:13" x14ac:dyDescent="0.25">
      <c r="A56" s="30" t="s">
        <v>90</v>
      </c>
      <c r="B56" s="31" t="s">
        <v>672</v>
      </c>
      <c r="C56" s="166">
        <v>12.166666666666666</v>
      </c>
      <c r="D56" s="166">
        <v>218</v>
      </c>
      <c r="E56" s="166">
        <v>17.917808219178077</v>
      </c>
      <c r="F56" s="166">
        <v>202</v>
      </c>
      <c r="G56" s="166">
        <v>16.602739726027398</v>
      </c>
      <c r="H56" s="166">
        <v>70</v>
      </c>
      <c r="I56" s="166">
        <v>10.684931506849312</v>
      </c>
      <c r="J56" s="166">
        <v>7.2328767123287676</v>
      </c>
      <c r="K56" s="166">
        <v>11.424657534246574</v>
      </c>
      <c r="L56" s="166">
        <v>5.1780821917808231</v>
      </c>
      <c r="M56" s="163">
        <v>0.92660550458715596</v>
      </c>
    </row>
    <row r="57" spans="1:13" x14ac:dyDescent="0.25">
      <c r="A57" s="126" t="s">
        <v>100</v>
      </c>
      <c r="B57" s="126"/>
      <c r="C57" s="167"/>
      <c r="D57" s="167">
        <v>979</v>
      </c>
      <c r="E57" s="167"/>
      <c r="F57" s="167">
        <v>839</v>
      </c>
      <c r="G57" s="167"/>
      <c r="H57" s="167">
        <v>302</v>
      </c>
      <c r="I57" s="167"/>
      <c r="J57" s="167"/>
      <c r="K57" s="167"/>
      <c r="L57" s="167"/>
      <c r="M57" s="164">
        <v>0.85699693564862101</v>
      </c>
    </row>
    <row r="58" spans="1:13" x14ac:dyDescent="0.25">
      <c r="A58" s="124" t="s">
        <v>1604</v>
      </c>
      <c r="B58" s="124"/>
      <c r="C58" s="168"/>
      <c r="D58" s="168"/>
      <c r="E58" s="168">
        <v>16.093150684931508</v>
      </c>
      <c r="F58" s="168"/>
      <c r="G58" s="168">
        <v>13.791780821917808</v>
      </c>
      <c r="H58" s="168"/>
      <c r="I58" s="168">
        <v>0.5023762929829465</v>
      </c>
      <c r="J58" s="168">
        <v>0.84413180303591284</v>
      </c>
      <c r="K58" s="168">
        <v>0.46044171093094771</v>
      </c>
      <c r="L58" s="168">
        <v>0.64420584968530192</v>
      </c>
      <c r="M58" s="170"/>
    </row>
    <row r="59" spans="1:13" x14ac:dyDescent="0.25">
      <c r="A59" s="30" t="s">
        <v>101</v>
      </c>
      <c r="B59" s="31" t="s">
        <v>673</v>
      </c>
      <c r="C59" s="166">
        <v>12.166666666666666</v>
      </c>
      <c r="D59" s="166">
        <v>320</v>
      </c>
      <c r="E59" s="166">
        <v>26.301369863013704</v>
      </c>
      <c r="F59" s="166">
        <v>415</v>
      </c>
      <c r="G59" s="166">
        <v>34.109589041095902</v>
      </c>
      <c r="H59" s="166">
        <v>323</v>
      </c>
      <c r="I59" s="166">
        <v>20.136986301369863</v>
      </c>
      <c r="J59" s="166">
        <v>6.1643835616438372</v>
      </c>
      <c r="K59" s="166">
        <v>27.780821917808218</v>
      </c>
      <c r="L59" s="166">
        <v>6.3287671232876717</v>
      </c>
      <c r="M59" s="163">
        <v>1.296875</v>
      </c>
    </row>
    <row r="60" spans="1:13" x14ac:dyDescent="0.25">
      <c r="A60" s="30" t="s">
        <v>101</v>
      </c>
      <c r="B60" s="31" t="s">
        <v>674</v>
      </c>
      <c r="C60" s="166">
        <v>12.1</v>
      </c>
      <c r="D60" s="166">
        <v>408</v>
      </c>
      <c r="E60" s="166">
        <v>33.719008264462815</v>
      </c>
      <c r="F60" s="166">
        <v>401</v>
      </c>
      <c r="G60" s="166">
        <v>33.1404958677686</v>
      </c>
      <c r="H60" s="166">
        <v>364</v>
      </c>
      <c r="I60" s="166">
        <v>27.190082644628099</v>
      </c>
      <c r="J60" s="166">
        <v>6.5289256198347108</v>
      </c>
      <c r="K60" s="166">
        <v>28.842975206611573</v>
      </c>
      <c r="L60" s="166">
        <v>4.2975206611570247</v>
      </c>
      <c r="M60" s="163">
        <v>0.98284313725490191</v>
      </c>
    </row>
    <row r="61" spans="1:13" x14ac:dyDescent="0.25">
      <c r="A61" s="126" t="s">
        <v>105</v>
      </c>
      <c r="B61" s="126"/>
      <c r="C61" s="167"/>
      <c r="D61" s="167">
        <v>728</v>
      </c>
      <c r="E61" s="167"/>
      <c r="F61" s="167">
        <v>816</v>
      </c>
      <c r="G61" s="167"/>
      <c r="H61" s="167">
        <v>687</v>
      </c>
      <c r="I61" s="167"/>
      <c r="J61" s="167"/>
      <c r="K61" s="167"/>
      <c r="L61" s="167"/>
      <c r="M61" s="164">
        <v>1.1208791208791209</v>
      </c>
    </row>
    <row r="62" spans="1:13" x14ac:dyDescent="0.25">
      <c r="A62" s="124" t="s">
        <v>1605</v>
      </c>
      <c r="B62" s="124"/>
      <c r="C62" s="168"/>
      <c r="D62" s="168"/>
      <c r="E62" s="168">
        <v>30.01018906373826</v>
      </c>
      <c r="F62" s="168"/>
      <c r="G62" s="168">
        <v>33.625042454432247</v>
      </c>
      <c r="H62" s="168"/>
      <c r="I62" s="168">
        <v>0.87642720270366603</v>
      </c>
      <c r="J62" s="168">
        <v>0.90666494153418198</v>
      </c>
      <c r="K62" s="168">
        <v>1.0485888356374036</v>
      </c>
      <c r="L62" s="168">
        <v>0.7590205560317641</v>
      </c>
      <c r="M62" s="170"/>
    </row>
    <row r="63" spans="1:13" x14ac:dyDescent="0.25">
      <c r="A63" s="30" t="s">
        <v>106</v>
      </c>
      <c r="B63" s="31" t="s">
        <v>675</v>
      </c>
      <c r="C63" s="166">
        <v>12.166666666666666</v>
      </c>
      <c r="D63" s="166">
        <v>179</v>
      </c>
      <c r="E63" s="166">
        <v>14.712328767123289</v>
      </c>
      <c r="F63" s="166">
        <v>171</v>
      </c>
      <c r="G63" s="166">
        <v>14.054794520547947</v>
      </c>
      <c r="H63" s="166">
        <v>197</v>
      </c>
      <c r="I63" s="166">
        <v>13.561643835616438</v>
      </c>
      <c r="J63" s="166">
        <v>1.1506849315068495</v>
      </c>
      <c r="K63" s="166">
        <v>12.328767123287673</v>
      </c>
      <c r="L63" s="166">
        <v>1.7260273972602742</v>
      </c>
      <c r="M63" s="163">
        <v>0.95530726256983245</v>
      </c>
    </row>
    <row r="64" spans="1:13" x14ac:dyDescent="0.25">
      <c r="A64" s="30" t="s">
        <v>106</v>
      </c>
      <c r="B64" s="31" t="s">
        <v>676</v>
      </c>
      <c r="C64" s="166">
        <v>12.166666666666666</v>
      </c>
      <c r="D64" s="166">
        <v>196</v>
      </c>
      <c r="E64" s="166">
        <v>16.109589041095891</v>
      </c>
      <c r="F64" s="166">
        <v>137</v>
      </c>
      <c r="G64" s="166">
        <v>11.260273972602741</v>
      </c>
      <c r="H64" s="166">
        <v>323</v>
      </c>
      <c r="I64" s="166">
        <v>15.452054794520546</v>
      </c>
      <c r="J64" s="166">
        <v>0.65753424657534254</v>
      </c>
      <c r="K64" s="166">
        <v>8.9589041095890405</v>
      </c>
      <c r="L64" s="166">
        <v>2.3013698630136989</v>
      </c>
      <c r="M64" s="163">
        <v>0.69897959183673475</v>
      </c>
    </row>
    <row r="65" spans="1:13" x14ac:dyDescent="0.25">
      <c r="A65" s="30" t="s">
        <v>106</v>
      </c>
      <c r="B65" s="31" t="s">
        <v>677</v>
      </c>
      <c r="C65" s="166">
        <v>12.166666666666666</v>
      </c>
      <c r="D65" s="166">
        <v>455</v>
      </c>
      <c r="E65" s="166">
        <v>37.397260273972591</v>
      </c>
      <c r="F65" s="166">
        <v>345</v>
      </c>
      <c r="G65" s="166">
        <v>28.356164383561644</v>
      </c>
      <c r="H65" s="166">
        <v>216</v>
      </c>
      <c r="I65" s="166">
        <v>36.082191780821915</v>
      </c>
      <c r="J65" s="166">
        <v>1.3150684931506853</v>
      </c>
      <c r="K65" s="166">
        <v>26.958904109589046</v>
      </c>
      <c r="L65" s="166">
        <v>1.397260273972603</v>
      </c>
      <c r="M65" s="163">
        <v>0.75824175824175821</v>
      </c>
    </row>
    <row r="66" spans="1:13" x14ac:dyDescent="0.25">
      <c r="A66" s="126" t="s">
        <v>1624</v>
      </c>
      <c r="B66" s="126"/>
      <c r="C66" s="167"/>
      <c r="D66" s="167">
        <v>830</v>
      </c>
      <c r="E66" s="167"/>
      <c r="F66" s="167">
        <v>653</v>
      </c>
      <c r="G66" s="167"/>
      <c r="H66" s="167">
        <v>736</v>
      </c>
      <c r="I66" s="167"/>
      <c r="J66" s="167"/>
      <c r="K66" s="167"/>
      <c r="L66" s="167"/>
      <c r="M66" s="164">
        <v>0.7867469879518072</v>
      </c>
    </row>
    <row r="67" spans="1:13" x14ac:dyDescent="0.25">
      <c r="A67" s="124" t="s">
        <v>1606</v>
      </c>
      <c r="B67" s="124"/>
      <c r="C67" s="168"/>
      <c r="D67" s="168"/>
      <c r="E67" s="168">
        <v>22.739726027397257</v>
      </c>
      <c r="F67" s="168"/>
      <c r="G67" s="168">
        <v>17.890410958904113</v>
      </c>
      <c r="H67" s="168"/>
      <c r="I67" s="168">
        <v>1.4151280524121497</v>
      </c>
      <c r="J67" s="168">
        <v>0.1952054794520548</v>
      </c>
      <c r="K67" s="168">
        <v>1.0488385944014293</v>
      </c>
      <c r="L67" s="168">
        <v>0.33904109589041098</v>
      </c>
      <c r="M67" s="170"/>
    </row>
    <row r="68" spans="1:13" x14ac:dyDescent="0.25">
      <c r="A68" s="30" t="s">
        <v>111</v>
      </c>
      <c r="B68" s="31" t="s">
        <v>678</v>
      </c>
      <c r="C68" s="166">
        <v>11.733333333333333</v>
      </c>
      <c r="D68" s="166">
        <v>112</v>
      </c>
      <c r="E68" s="166">
        <v>9.5454545454545503</v>
      </c>
      <c r="F68" s="166">
        <v>147</v>
      </c>
      <c r="G68" s="166">
        <v>12.528409090909093</v>
      </c>
      <c r="H68" s="166">
        <v>31</v>
      </c>
      <c r="I68" s="166">
        <v>9.5454545454545467</v>
      </c>
      <c r="J68" s="166"/>
      <c r="K68" s="166">
        <v>12.528409090909097</v>
      </c>
      <c r="L68" s="166"/>
      <c r="M68" s="163">
        <v>1.3125</v>
      </c>
    </row>
    <row r="69" spans="1:13" x14ac:dyDescent="0.25">
      <c r="A69" s="30" t="s">
        <v>111</v>
      </c>
      <c r="B69" s="31" t="s">
        <v>679</v>
      </c>
      <c r="C69" s="166">
        <v>12.166666666666666</v>
      </c>
      <c r="D69" s="166">
        <v>113</v>
      </c>
      <c r="E69" s="166">
        <v>9.2876712328767148</v>
      </c>
      <c r="F69" s="166">
        <v>97</v>
      </c>
      <c r="G69" s="166">
        <v>7.9726027397260317</v>
      </c>
      <c r="H69" s="166">
        <v>82</v>
      </c>
      <c r="I69" s="166">
        <v>9.2876712328767113</v>
      </c>
      <c r="J69" s="166"/>
      <c r="K69" s="166">
        <v>7.9726027397260308</v>
      </c>
      <c r="L69" s="166"/>
      <c r="M69" s="163">
        <v>0.8584070796460177</v>
      </c>
    </row>
    <row r="70" spans="1:13" x14ac:dyDescent="0.25">
      <c r="A70" s="126" t="s">
        <v>117</v>
      </c>
      <c r="B70" s="126"/>
      <c r="C70" s="167"/>
      <c r="D70" s="167">
        <v>225</v>
      </c>
      <c r="E70" s="167"/>
      <c r="F70" s="167">
        <v>244</v>
      </c>
      <c r="G70" s="167"/>
      <c r="H70" s="167">
        <v>113</v>
      </c>
      <c r="I70" s="167"/>
      <c r="J70" s="167"/>
      <c r="K70" s="167"/>
      <c r="L70" s="167"/>
      <c r="M70" s="164">
        <v>1.0844444444444445</v>
      </c>
    </row>
    <row r="71" spans="1:13" x14ac:dyDescent="0.25">
      <c r="A71" s="124" t="s">
        <v>1607</v>
      </c>
      <c r="B71" s="124"/>
      <c r="C71" s="168"/>
      <c r="D71" s="168"/>
      <c r="E71" s="168">
        <v>9.4165628891656326</v>
      </c>
      <c r="F71" s="168"/>
      <c r="G71" s="168">
        <v>10.250505915317563</v>
      </c>
      <c r="H71" s="168"/>
      <c r="I71" s="168">
        <v>0.39235678704856808</v>
      </c>
      <c r="J71" s="168"/>
      <c r="K71" s="168">
        <v>0.42710441313823194</v>
      </c>
      <c r="L71" s="168"/>
      <c r="M71" s="170"/>
    </row>
    <row r="72" spans="1:13" x14ac:dyDescent="0.25">
      <c r="A72" s="30" t="s">
        <v>447</v>
      </c>
      <c r="B72" s="31" t="s">
        <v>680</v>
      </c>
      <c r="C72" s="166">
        <v>12.166666666666666</v>
      </c>
      <c r="D72" s="166">
        <v>686</v>
      </c>
      <c r="E72" s="166">
        <v>56.38356164383562</v>
      </c>
      <c r="F72" s="166">
        <v>694</v>
      </c>
      <c r="G72" s="166">
        <v>57.041095890410958</v>
      </c>
      <c r="H72" s="166">
        <v>90</v>
      </c>
      <c r="I72" s="166">
        <v>7.2328767123287676</v>
      </c>
      <c r="J72" s="166">
        <v>49.150684931506852</v>
      </c>
      <c r="K72" s="166">
        <v>8.2191780821917817</v>
      </c>
      <c r="L72" s="166">
        <v>48.821917808219176</v>
      </c>
      <c r="M72" s="163">
        <v>1.0116618075801749</v>
      </c>
    </row>
    <row r="73" spans="1:13" x14ac:dyDescent="0.25">
      <c r="A73" s="30" t="s">
        <v>447</v>
      </c>
      <c r="B73" s="31" t="s">
        <v>681</v>
      </c>
      <c r="C73" s="166">
        <v>12.166666666666666</v>
      </c>
      <c r="D73" s="166">
        <v>665</v>
      </c>
      <c r="E73" s="166">
        <v>54.657534246575338</v>
      </c>
      <c r="F73" s="166">
        <v>674</v>
      </c>
      <c r="G73" s="166">
        <v>55.397260273972606</v>
      </c>
      <c r="H73" s="166">
        <v>82</v>
      </c>
      <c r="I73" s="166">
        <v>4.8493150684931514</v>
      </c>
      <c r="J73" s="166">
        <v>49.808219178082197</v>
      </c>
      <c r="K73" s="166">
        <v>6.904109589041096</v>
      </c>
      <c r="L73" s="166">
        <v>48.493150684931507</v>
      </c>
      <c r="M73" s="163">
        <v>1.0135338345864662</v>
      </c>
    </row>
    <row r="74" spans="1:13" x14ac:dyDescent="0.25">
      <c r="A74" s="126" t="s">
        <v>451</v>
      </c>
      <c r="B74" s="126"/>
      <c r="C74" s="167"/>
      <c r="D74" s="167">
        <v>1351</v>
      </c>
      <c r="E74" s="167"/>
      <c r="F74" s="167">
        <v>1368</v>
      </c>
      <c r="G74" s="167"/>
      <c r="H74" s="167">
        <v>172</v>
      </c>
      <c r="I74" s="167"/>
      <c r="J74" s="167"/>
      <c r="K74" s="167"/>
      <c r="L74" s="167"/>
      <c r="M74" s="164">
        <v>1.0125832716506291</v>
      </c>
    </row>
    <row r="75" spans="1:13" x14ac:dyDescent="0.25">
      <c r="A75" s="124" t="s">
        <v>1632</v>
      </c>
      <c r="B75" s="124"/>
      <c r="C75" s="168"/>
      <c r="D75" s="168"/>
      <c r="E75" s="168">
        <v>55.520547945205479</v>
      </c>
      <c r="F75" s="168"/>
      <c r="G75" s="168">
        <v>56.219178082191782</v>
      </c>
      <c r="H75" s="168"/>
      <c r="I75" s="168">
        <v>0.28098120420516093</v>
      </c>
      <c r="J75" s="168">
        <v>7.6122233930453103</v>
      </c>
      <c r="K75" s="168">
        <v>0.35170436444727626</v>
      </c>
      <c r="L75" s="168">
        <v>7.4857744994731297</v>
      </c>
      <c r="M75" s="170"/>
    </row>
    <row r="76" spans="1:13" x14ac:dyDescent="0.25">
      <c r="A76" s="30" t="s">
        <v>118</v>
      </c>
      <c r="B76" s="31" t="s">
        <v>682</v>
      </c>
      <c r="C76" s="166">
        <v>12.166666666666666</v>
      </c>
      <c r="D76" s="166">
        <v>302</v>
      </c>
      <c r="E76" s="166">
        <v>24.821917808219183</v>
      </c>
      <c r="F76" s="166">
        <v>282</v>
      </c>
      <c r="G76" s="166">
        <v>23.178082191780828</v>
      </c>
      <c r="H76" s="166">
        <v>67</v>
      </c>
      <c r="I76" s="166">
        <v>13.479452054794523</v>
      </c>
      <c r="J76" s="166">
        <v>11.342465753424658</v>
      </c>
      <c r="K76" s="166">
        <v>11.671232876712329</v>
      </c>
      <c r="L76" s="166">
        <v>11.506849315068493</v>
      </c>
      <c r="M76" s="163">
        <v>0.93377483443708609</v>
      </c>
    </row>
    <row r="77" spans="1:13" x14ac:dyDescent="0.25">
      <c r="A77" s="30" t="s">
        <v>118</v>
      </c>
      <c r="B77" s="31" t="s">
        <v>683</v>
      </c>
      <c r="C77" s="166">
        <v>12.1</v>
      </c>
      <c r="D77" s="166">
        <v>298</v>
      </c>
      <c r="E77" s="166">
        <v>24.628099173553725</v>
      </c>
      <c r="F77" s="166">
        <v>313</v>
      </c>
      <c r="G77" s="166">
        <v>25.867768595041319</v>
      </c>
      <c r="H77" s="166">
        <v>74</v>
      </c>
      <c r="I77" s="166">
        <v>13.140495867768594</v>
      </c>
      <c r="J77" s="166">
        <v>11.487603305785123</v>
      </c>
      <c r="K77" s="166">
        <v>14.214876033057848</v>
      </c>
      <c r="L77" s="166">
        <v>11.652892561983471</v>
      </c>
      <c r="M77" s="163">
        <v>1.0503355704697988</v>
      </c>
    </row>
    <row r="78" spans="1:13" x14ac:dyDescent="0.25">
      <c r="A78" s="126" t="s">
        <v>1625</v>
      </c>
      <c r="B78" s="126"/>
      <c r="C78" s="167"/>
      <c r="D78" s="167">
        <v>600</v>
      </c>
      <c r="E78" s="167"/>
      <c r="F78" s="167">
        <v>595</v>
      </c>
      <c r="G78" s="167"/>
      <c r="H78" s="167">
        <v>141</v>
      </c>
      <c r="I78" s="167"/>
      <c r="J78" s="167"/>
      <c r="K78" s="167"/>
      <c r="L78" s="167"/>
      <c r="M78" s="164">
        <v>0.9916666666666667</v>
      </c>
    </row>
    <row r="79" spans="1:13" x14ac:dyDescent="0.25">
      <c r="A79" s="124" t="s">
        <v>1608</v>
      </c>
      <c r="B79" s="124"/>
      <c r="C79" s="168"/>
      <c r="D79" s="168"/>
      <c r="E79" s="168">
        <v>24.725008490886452</v>
      </c>
      <c r="F79" s="168"/>
      <c r="G79" s="168">
        <v>24.522925393411072</v>
      </c>
      <c r="H79" s="168"/>
      <c r="I79" s="168">
        <v>0.50226316835024754</v>
      </c>
      <c r="J79" s="168">
        <v>1.9025057549341486</v>
      </c>
      <c r="K79" s="168">
        <v>0.48841714924094676</v>
      </c>
      <c r="L79" s="168">
        <v>1.9299784897543304</v>
      </c>
      <c r="M79" s="170"/>
    </row>
    <row r="80" spans="1:13" x14ac:dyDescent="0.25">
      <c r="A80" s="30" t="s">
        <v>126</v>
      </c>
      <c r="B80" s="31" t="s">
        <v>684</v>
      </c>
      <c r="C80" s="166">
        <v>12.166666666666666</v>
      </c>
      <c r="D80" s="166">
        <v>306</v>
      </c>
      <c r="E80" s="166">
        <v>25.150684931506856</v>
      </c>
      <c r="F80" s="166">
        <v>135</v>
      </c>
      <c r="G80" s="166">
        <v>11.095890410958907</v>
      </c>
      <c r="H80" s="166">
        <v>334</v>
      </c>
      <c r="I80" s="166">
        <v>18.082191780821919</v>
      </c>
      <c r="J80" s="166">
        <v>7.0684931506849322</v>
      </c>
      <c r="K80" s="166">
        <v>4.6027397260273979</v>
      </c>
      <c r="L80" s="166">
        <v>6.4931506849315079</v>
      </c>
      <c r="M80" s="163">
        <v>0.44117647058823528</v>
      </c>
    </row>
    <row r="81" spans="1:13" x14ac:dyDescent="0.25">
      <c r="A81" s="126" t="s">
        <v>131</v>
      </c>
      <c r="B81" s="126"/>
      <c r="C81" s="167"/>
      <c r="D81" s="167">
        <v>306</v>
      </c>
      <c r="E81" s="167"/>
      <c r="F81" s="167">
        <v>135</v>
      </c>
      <c r="G81" s="167"/>
      <c r="H81" s="167">
        <v>334</v>
      </c>
      <c r="I81" s="167"/>
      <c r="J81" s="167"/>
      <c r="K81" s="167"/>
      <c r="L81" s="167"/>
      <c r="M81" s="164">
        <v>0.44117647058823528</v>
      </c>
    </row>
    <row r="82" spans="1:13" x14ac:dyDescent="0.25">
      <c r="A82" s="124" t="s">
        <v>1609</v>
      </c>
      <c r="B82" s="124"/>
      <c r="C82" s="168"/>
      <c r="D82" s="168"/>
      <c r="E82" s="168">
        <v>25.150684931506856</v>
      </c>
      <c r="F82" s="168"/>
      <c r="G82" s="168">
        <v>11.095890410958907</v>
      </c>
      <c r="H82" s="168"/>
      <c r="I82" s="168">
        <v>0.90410958904109595</v>
      </c>
      <c r="J82" s="168">
        <v>1.4136986301369865</v>
      </c>
      <c r="K82" s="168">
        <v>0.23013698630136989</v>
      </c>
      <c r="L82" s="168">
        <v>1.2986301369863016</v>
      </c>
      <c r="M82" s="170"/>
    </row>
    <row r="83" spans="1:13" x14ac:dyDescent="0.25">
      <c r="A83" s="30" t="s">
        <v>132</v>
      </c>
      <c r="B83" s="31" t="s">
        <v>685</v>
      </c>
      <c r="C83" s="166">
        <v>12.166666666666666</v>
      </c>
      <c r="D83" s="166">
        <v>584</v>
      </c>
      <c r="E83" s="166">
        <v>48</v>
      </c>
      <c r="F83" s="166">
        <v>578</v>
      </c>
      <c r="G83" s="166">
        <v>47.506849315068507</v>
      </c>
      <c r="H83" s="166">
        <v>51</v>
      </c>
      <c r="I83" s="166">
        <v>17.095890410958912</v>
      </c>
      <c r="J83" s="166">
        <v>30.904109589041099</v>
      </c>
      <c r="K83" s="166">
        <v>15.863013698630136</v>
      </c>
      <c r="L83" s="166">
        <v>31.643835616438363</v>
      </c>
      <c r="M83" s="163">
        <v>0.98972602739726023</v>
      </c>
    </row>
    <row r="84" spans="1:13" x14ac:dyDescent="0.25">
      <c r="A84" s="30" t="s">
        <v>132</v>
      </c>
      <c r="B84" s="31" t="s">
        <v>686</v>
      </c>
      <c r="C84" s="166">
        <v>12.166666666666666</v>
      </c>
      <c r="D84" s="166">
        <v>185</v>
      </c>
      <c r="E84" s="166">
        <v>15.205479452054796</v>
      </c>
      <c r="F84" s="166">
        <v>124</v>
      </c>
      <c r="G84" s="166">
        <v>10.191780821917808</v>
      </c>
      <c r="H84" s="166">
        <v>143</v>
      </c>
      <c r="I84" s="166">
        <v>15.205479452054796</v>
      </c>
      <c r="J84" s="166"/>
      <c r="K84" s="166">
        <v>10.19178082191781</v>
      </c>
      <c r="L84" s="166"/>
      <c r="M84" s="163">
        <v>0.67027027027027031</v>
      </c>
    </row>
    <row r="85" spans="1:13" x14ac:dyDescent="0.25">
      <c r="A85" s="30" t="s">
        <v>132</v>
      </c>
      <c r="B85" s="31" t="s">
        <v>687</v>
      </c>
      <c r="C85" s="166">
        <v>12.166666666666666</v>
      </c>
      <c r="D85" s="166">
        <v>263</v>
      </c>
      <c r="E85" s="166">
        <v>21.616438356164384</v>
      </c>
      <c r="F85" s="166">
        <v>252</v>
      </c>
      <c r="G85" s="166">
        <v>20.712328767123292</v>
      </c>
      <c r="H85" s="166">
        <v>109</v>
      </c>
      <c r="I85" s="166">
        <v>5.1780821917808222</v>
      </c>
      <c r="J85" s="166">
        <v>16.438356164383563</v>
      </c>
      <c r="K85" s="166">
        <v>5.7534246575342474</v>
      </c>
      <c r="L85" s="166">
        <v>14.958904109589042</v>
      </c>
      <c r="M85" s="163">
        <v>0.95817490494296575</v>
      </c>
    </row>
    <row r="86" spans="1:13" x14ac:dyDescent="0.25">
      <c r="A86" s="30" t="s">
        <v>132</v>
      </c>
      <c r="B86" s="31" t="s">
        <v>688</v>
      </c>
      <c r="C86" s="166">
        <v>12.166666666666666</v>
      </c>
      <c r="D86" s="166">
        <v>570</v>
      </c>
      <c r="E86" s="166">
        <v>46.849315068493155</v>
      </c>
      <c r="F86" s="166">
        <v>503</v>
      </c>
      <c r="G86" s="166">
        <v>41.342465753424655</v>
      </c>
      <c r="H86" s="166">
        <v>78</v>
      </c>
      <c r="I86" s="166">
        <v>19.397260273972606</v>
      </c>
      <c r="J86" s="166">
        <v>27.452054794520549</v>
      </c>
      <c r="K86" s="166">
        <v>18.164383561643838</v>
      </c>
      <c r="L86" s="166">
        <v>23.178082191780824</v>
      </c>
      <c r="M86" s="163">
        <v>0.88245614035087716</v>
      </c>
    </row>
    <row r="87" spans="1:13" x14ac:dyDescent="0.25">
      <c r="A87" s="30" t="s">
        <v>132</v>
      </c>
      <c r="B87" s="31" t="s">
        <v>689</v>
      </c>
      <c r="C87" s="166">
        <v>12.166666666666666</v>
      </c>
      <c r="D87" s="166">
        <v>471</v>
      </c>
      <c r="E87" s="166">
        <v>38.712328767123289</v>
      </c>
      <c r="F87" s="166">
        <v>486</v>
      </c>
      <c r="G87" s="166">
        <v>39.945205479452056</v>
      </c>
      <c r="H87" s="166">
        <v>51</v>
      </c>
      <c r="I87" s="166">
        <v>12.575342465753426</v>
      </c>
      <c r="J87" s="166">
        <v>26.136986301369866</v>
      </c>
      <c r="K87" s="166">
        <v>11.753424657534248</v>
      </c>
      <c r="L87" s="166">
        <v>28.19178082191781</v>
      </c>
      <c r="M87" s="163">
        <v>1.0318471337579618</v>
      </c>
    </row>
    <row r="88" spans="1:13" x14ac:dyDescent="0.25">
      <c r="A88" s="126" t="s">
        <v>1626</v>
      </c>
      <c r="B88" s="126"/>
      <c r="C88" s="167"/>
      <c r="D88" s="167">
        <v>2073</v>
      </c>
      <c r="E88" s="167"/>
      <c r="F88" s="167">
        <v>1943</v>
      </c>
      <c r="G88" s="167"/>
      <c r="H88" s="167">
        <v>432</v>
      </c>
      <c r="I88" s="167"/>
      <c r="J88" s="167"/>
      <c r="K88" s="167"/>
      <c r="L88" s="167"/>
      <c r="M88" s="164">
        <v>0.93728895320791128</v>
      </c>
    </row>
    <row r="89" spans="1:13" x14ac:dyDescent="0.25">
      <c r="A89" s="124" t="s">
        <v>1611</v>
      </c>
      <c r="B89" s="124"/>
      <c r="C89" s="168"/>
      <c r="D89" s="168"/>
      <c r="E89" s="168">
        <v>34.07671232876713</v>
      </c>
      <c r="F89" s="168"/>
      <c r="G89" s="168">
        <v>31.939726027397263</v>
      </c>
      <c r="H89" s="168"/>
      <c r="I89" s="168">
        <v>0.79829948039678755</v>
      </c>
      <c r="J89" s="168">
        <v>3.7382039573820398</v>
      </c>
      <c r="K89" s="168">
        <v>0.70949456778460085</v>
      </c>
      <c r="L89" s="168">
        <v>3.6286149162861485</v>
      </c>
      <c r="M89" s="170"/>
    </row>
    <row r="90" spans="1:13" x14ac:dyDescent="0.25">
      <c r="A90" s="30" t="s">
        <v>521</v>
      </c>
      <c r="B90" s="31" t="s">
        <v>690</v>
      </c>
      <c r="C90" s="166">
        <v>12.166666666666666</v>
      </c>
      <c r="D90" s="166">
        <v>314</v>
      </c>
      <c r="E90" s="166">
        <v>25.80821917808219</v>
      </c>
      <c r="F90" s="166">
        <v>293</v>
      </c>
      <c r="G90" s="166">
        <v>24.082191780821926</v>
      </c>
      <c r="H90" s="166">
        <v>34</v>
      </c>
      <c r="I90" s="166">
        <v>4.9315068493150696</v>
      </c>
      <c r="J90" s="166">
        <v>20.876712328767127</v>
      </c>
      <c r="K90" s="166">
        <v>3.2054794520547945</v>
      </c>
      <c r="L90" s="166">
        <v>20.876712328767127</v>
      </c>
      <c r="M90" s="163">
        <v>0.93312101910828027</v>
      </c>
    </row>
    <row r="91" spans="1:13" x14ac:dyDescent="0.25">
      <c r="A91" s="30" t="s">
        <v>521</v>
      </c>
      <c r="B91" s="31" t="s">
        <v>691</v>
      </c>
      <c r="C91" s="166">
        <v>12.166666666666666</v>
      </c>
      <c r="D91" s="166">
        <v>653</v>
      </c>
      <c r="E91" s="166">
        <v>53.671232876712338</v>
      </c>
      <c r="F91" s="166">
        <v>551</v>
      </c>
      <c r="G91" s="166">
        <v>45.287671232876711</v>
      </c>
      <c r="H91" s="166">
        <v>357</v>
      </c>
      <c r="I91" s="166">
        <v>19.972602739726032</v>
      </c>
      <c r="J91" s="166">
        <v>33.698630136986303</v>
      </c>
      <c r="K91" s="166">
        <v>13.15068493150685</v>
      </c>
      <c r="L91" s="166">
        <v>32.136986301369866</v>
      </c>
      <c r="M91" s="163">
        <v>0.84379785604900459</v>
      </c>
    </row>
    <row r="92" spans="1:13" x14ac:dyDescent="0.25">
      <c r="A92" s="126" t="s">
        <v>1638</v>
      </c>
      <c r="B92" s="126"/>
      <c r="C92" s="167"/>
      <c r="D92" s="167">
        <v>967</v>
      </c>
      <c r="E92" s="167"/>
      <c r="F92" s="167">
        <v>844</v>
      </c>
      <c r="G92" s="167"/>
      <c r="H92" s="167">
        <v>391</v>
      </c>
      <c r="I92" s="167"/>
      <c r="J92" s="167"/>
      <c r="K92" s="167"/>
      <c r="L92" s="167"/>
      <c r="M92" s="164">
        <v>0.87280248190279219</v>
      </c>
    </row>
    <row r="93" spans="1:13" x14ac:dyDescent="0.25">
      <c r="A93" s="124" t="s">
        <v>1633</v>
      </c>
      <c r="B93" s="124"/>
      <c r="C93" s="168"/>
      <c r="D93" s="168"/>
      <c r="E93" s="168">
        <v>39.739726027397268</v>
      </c>
      <c r="F93" s="168"/>
      <c r="G93" s="168">
        <v>34.684931506849317</v>
      </c>
      <c r="H93" s="168"/>
      <c r="I93" s="168">
        <v>0.5188356164383563</v>
      </c>
      <c r="J93" s="168">
        <v>3.6383561643835618</v>
      </c>
      <c r="K93" s="168">
        <v>0.34075342465753439</v>
      </c>
      <c r="L93" s="168">
        <v>3.5342465753424661</v>
      </c>
      <c r="M93" s="170"/>
    </row>
    <row r="94" spans="1:13" x14ac:dyDescent="0.25">
      <c r="A94" s="30" t="s">
        <v>149</v>
      </c>
      <c r="B94" s="31" t="s">
        <v>692</v>
      </c>
      <c r="C94" s="166">
        <v>12.166666666666666</v>
      </c>
      <c r="D94" s="166">
        <v>574</v>
      </c>
      <c r="E94" s="166">
        <v>47.178082191780824</v>
      </c>
      <c r="F94" s="166">
        <v>371</v>
      </c>
      <c r="G94" s="166">
        <v>30.493150684931507</v>
      </c>
      <c r="H94" s="166">
        <v>600</v>
      </c>
      <c r="I94" s="166">
        <v>45.369863013698634</v>
      </c>
      <c r="J94" s="166">
        <v>1.8082191780821919</v>
      </c>
      <c r="K94" s="166">
        <v>29.671232876712331</v>
      </c>
      <c r="L94" s="166">
        <v>0.82191780821917815</v>
      </c>
      <c r="M94" s="163">
        <v>0.64634146341463417</v>
      </c>
    </row>
    <row r="95" spans="1:13" x14ac:dyDescent="0.25">
      <c r="A95" s="126" t="s">
        <v>1627</v>
      </c>
      <c r="B95" s="126"/>
      <c r="C95" s="167"/>
      <c r="D95" s="167">
        <v>574</v>
      </c>
      <c r="E95" s="167"/>
      <c r="F95" s="167">
        <v>371</v>
      </c>
      <c r="G95" s="167"/>
      <c r="H95" s="167">
        <v>600</v>
      </c>
      <c r="I95" s="167"/>
      <c r="J95" s="167"/>
      <c r="K95" s="167"/>
      <c r="L95" s="167"/>
      <c r="M95" s="164">
        <v>0.64634146341463417</v>
      </c>
    </row>
    <row r="96" spans="1:13" x14ac:dyDescent="0.25">
      <c r="A96" s="124" t="s">
        <v>1612</v>
      </c>
      <c r="B96" s="124"/>
      <c r="C96" s="168"/>
      <c r="D96" s="168"/>
      <c r="E96" s="168">
        <v>47.178082191780824</v>
      </c>
      <c r="F96" s="168"/>
      <c r="G96" s="168">
        <v>30.493150684931507</v>
      </c>
      <c r="H96" s="168"/>
      <c r="I96" s="168">
        <v>2.3878875270367703</v>
      </c>
      <c r="J96" s="168">
        <v>0.45205479452054798</v>
      </c>
      <c r="K96" s="168">
        <v>1.5616438356164384</v>
      </c>
      <c r="L96" s="168">
        <v>0.20547945205479454</v>
      </c>
      <c r="M96" s="170"/>
    </row>
    <row r="97" spans="1:13" x14ac:dyDescent="0.25">
      <c r="A97" s="30" t="s">
        <v>154</v>
      </c>
      <c r="B97" s="31" t="s">
        <v>693</v>
      </c>
      <c r="C97" s="166">
        <v>12.166666666666666</v>
      </c>
      <c r="D97" s="166">
        <v>209</v>
      </c>
      <c r="E97" s="166">
        <v>17.178082191780824</v>
      </c>
      <c r="F97" s="166">
        <v>177</v>
      </c>
      <c r="G97" s="166">
        <v>14.547945205479452</v>
      </c>
      <c r="H97" s="166">
        <v>38</v>
      </c>
      <c r="I97" s="166">
        <v>6.082191780821919</v>
      </c>
      <c r="J97" s="166">
        <v>11.095890410958905</v>
      </c>
      <c r="K97" s="166">
        <v>5.3424657534246585</v>
      </c>
      <c r="L97" s="166">
        <v>9.205479452054794</v>
      </c>
      <c r="M97" s="163">
        <v>0.84688995215311003</v>
      </c>
    </row>
    <row r="98" spans="1:13" x14ac:dyDescent="0.25">
      <c r="A98" s="30" t="s">
        <v>154</v>
      </c>
      <c r="B98" s="31" t="s">
        <v>694</v>
      </c>
      <c r="C98" s="166">
        <v>12.166666666666666</v>
      </c>
      <c r="D98" s="166">
        <v>180</v>
      </c>
      <c r="E98" s="166">
        <v>14.794520547945204</v>
      </c>
      <c r="F98" s="166">
        <v>143</v>
      </c>
      <c r="G98" s="166">
        <v>11.753424657534245</v>
      </c>
      <c r="H98" s="166">
        <v>33</v>
      </c>
      <c r="I98" s="166">
        <v>4.6027397260273988</v>
      </c>
      <c r="J98" s="166">
        <v>10.191780821917808</v>
      </c>
      <c r="K98" s="166">
        <v>3.3698630136986298</v>
      </c>
      <c r="L98" s="166">
        <v>8.383561643835618</v>
      </c>
      <c r="M98" s="163">
        <v>0.7944444444444444</v>
      </c>
    </row>
    <row r="99" spans="1:13" x14ac:dyDescent="0.25">
      <c r="A99" s="30" t="s">
        <v>154</v>
      </c>
      <c r="B99" s="31" t="s">
        <v>695</v>
      </c>
      <c r="C99" s="166">
        <v>12.166666666666666</v>
      </c>
      <c r="D99" s="166">
        <v>195</v>
      </c>
      <c r="E99" s="166">
        <v>16.027397260273968</v>
      </c>
      <c r="F99" s="166">
        <v>164</v>
      </c>
      <c r="G99" s="166">
        <v>13.479452054794519</v>
      </c>
      <c r="H99" s="166">
        <v>34</v>
      </c>
      <c r="I99" s="166">
        <v>5.0136986301369877</v>
      </c>
      <c r="J99" s="166">
        <v>11.013698630136986</v>
      </c>
      <c r="K99" s="166">
        <v>4.3561643835616453</v>
      </c>
      <c r="L99" s="166">
        <v>9.1232876712328768</v>
      </c>
      <c r="M99" s="163">
        <v>0.84102564102564104</v>
      </c>
    </row>
    <row r="100" spans="1:13" x14ac:dyDescent="0.25">
      <c r="A100" s="126" t="s">
        <v>159</v>
      </c>
      <c r="B100" s="126"/>
      <c r="C100" s="167"/>
      <c r="D100" s="167">
        <v>584</v>
      </c>
      <c r="E100" s="167"/>
      <c r="F100" s="167">
        <v>484</v>
      </c>
      <c r="G100" s="167"/>
      <c r="H100" s="167">
        <v>105</v>
      </c>
      <c r="I100" s="167"/>
      <c r="J100" s="167"/>
      <c r="K100" s="167"/>
      <c r="L100" s="167"/>
      <c r="M100" s="164">
        <v>0.82876712328767121</v>
      </c>
    </row>
    <row r="101" spans="1:13" x14ac:dyDescent="0.25">
      <c r="A101" s="124" t="s">
        <v>1613</v>
      </c>
      <c r="B101" s="124"/>
      <c r="C101" s="168"/>
      <c r="D101" s="168"/>
      <c r="E101" s="168">
        <v>16</v>
      </c>
      <c r="F101" s="168"/>
      <c r="G101" s="168">
        <v>13.260273972602739</v>
      </c>
      <c r="H101" s="168"/>
      <c r="I101" s="168">
        <v>0.34127456819535434</v>
      </c>
      <c r="J101" s="168">
        <v>1.1963470319634706</v>
      </c>
      <c r="K101" s="168">
        <v>0.28409767718880286</v>
      </c>
      <c r="L101" s="168">
        <v>0.98934550989345482</v>
      </c>
      <c r="M101" s="170"/>
    </row>
    <row r="102" spans="1:13" x14ac:dyDescent="0.25">
      <c r="A102" s="30" t="s">
        <v>160</v>
      </c>
      <c r="B102" s="31" t="s">
        <v>696</v>
      </c>
      <c r="C102" s="166">
        <v>12.166666666666666</v>
      </c>
      <c r="D102" s="166">
        <v>281</v>
      </c>
      <c r="E102" s="166">
        <v>23.095890410958916</v>
      </c>
      <c r="F102" s="166">
        <v>238</v>
      </c>
      <c r="G102" s="166">
        <v>19.56164383561644</v>
      </c>
      <c r="H102" s="166">
        <v>182</v>
      </c>
      <c r="I102" s="166">
        <v>17.095890410958908</v>
      </c>
      <c r="J102" s="166">
        <v>6</v>
      </c>
      <c r="K102" s="166">
        <v>14.465753424657535</v>
      </c>
      <c r="L102" s="166">
        <v>5.0958904109589049</v>
      </c>
      <c r="M102" s="163">
        <v>0.84697508896797158</v>
      </c>
    </row>
    <row r="103" spans="1:13" x14ac:dyDescent="0.25">
      <c r="A103" s="30" t="s">
        <v>160</v>
      </c>
      <c r="B103" s="31" t="s">
        <v>698</v>
      </c>
      <c r="C103" s="166">
        <v>12.166666666666666</v>
      </c>
      <c r="D103" s="166">
        <v>273</v>
      </c>
      <c r="E103" s="166">
        <v>22.438356164383571</v>
      </c>
      <c r="F103" s="166">
        <v>319</v>
      </c>
      <c r="G103" s="166">
        <v>26.219178082191785</v>
      </c>
      <c r="H103" s="166">
        <v>200</v>
      </c>
      <c r="I103" s="166">
        <v>16.520547945205479</v>
      </c>
      <c r="J103" s="166">
        <v>5.9178082191780819</v>
      </c>
      <c r="K103" s="166">
        <v>20.219178082191782</v>
      </c>
      <c r="L103" s="166">
        <v>6.0000000000000009</v>
      </c>
      <c r="M103" s="163">
        <v>1.1684981684981686</v>
      </c>
    </row>
    <row r="104" spans="1:13" x14ac:dyDescent="0.25">
      <c r="A104" s="30" t="s">
        <v>160</v>
      </c>
      <c r="B104" s="31" t="s">
        <v>697</v>
      </c>
      <c r="C104" s="166">
        <v>12.166666666666666</v>
      </c>
      <c r="D104" s="166">
        <v>291</v>
      </c>
      <c r="E104" s="166">
        <v>23.917808219178085</v>
      </c>
      <c r="F104" s="166">
        <v>132</v>
      </c>
      <c r="G104" s="166">
        <v>10.84931506849315</v>
      </c>
      <c r="H104" s="166">
        <v>461</v>
      </c>
      <c r="I104" s="166">
        <v>18.82191780821918</v>
      </c>
      <c r="J104" s="166">
        <v>5.0958904109589058</v>
      </c>
      <c r="K104" s="166">
        <v>6.0821917808219199</v>
      </c>
      <c r="L104" s="166">
        <v>4.7671232876712342</v>
      </c>
      <c r="M104" s="163">
        <v>0.45360824742268041</v>
      </c>
    </row>
    <row r="105" spans="1:13" x14ac:dyDescent="0.25">
      <c r="A105" s="126" t="s">
        <v>165</v>
      </c>
      <c r="B105" s="126"/>
      <c r="C105" s="167"/>
      <c r="D105" s="167">
        <v>845</v>
      </c>
      <c r="E105" s="167"/>
      <c r="F105" s="167">
        <v>689</v>
      </c>
      <c r="G105" s="167"/>
      <c r="H105" s="167">
        <v>843</v>
      </c>
      <c r="I105" s="167"/>
      <c r="J105" s="167"/>
      <c r="K105" s="167"/>
      <c r="L105" s="167"/>
      <c r="M105" s="164">
        <v>0.81538461538461537</v>
      </c>
    </row>
    <row r="106" spans="1:13" x14ac:dyDescent="0.25">
      <c r="A106" s="124" t="s">
        <v>1614</v>
      </c>
      <c r="B106" s="124"/>
      <c r="C106" s="168"/>
      <c r="D106" s="168"/>
      <c r="E106" s="168">
        <v>23.150684931506856</v>
      </c>
      <c r="F106" s="168"/>
      <c r="G106" s="168">
        <v>18.876712328767123</v>
      </c>
      <c r="H106" s="168"/>
      <c r="I106" s="168">
        <v>0.60273972602739756</v>
      </c>
      <c r="J106" s="168">
        <v>0.47260273972602757</v>
      </c>
      <c r="K106" s="168">
        <v>0.46858762399622106</v>
      </c>
      <c r="L106" s="168">
        <v>0.44063926940639281</v>
      </c>
      <c r="M106" s="170"/>
    </row>
    <row r="107" spans="1:13" x14ac:dyDescent="0.25">
      <c r="A107" s="30" t="s">
        <v>166</v>
      </c>
      <c r="B107" s="31" t="s">
        <v>699</v>
      </c>
      <c r="C107" s="166">
        <v>12.166666666666666</v>
      </c>
      <c r="D107" s="166">
        <v>228</v>
      </c>
      <c r="E107" s="166">
        <v>18.739726027397268</v>
      </c>
      <c r="F107" s="166">
        <v>202</v>
      </c>
      <c r="G107" s="166">
        <v>16.602739726027405</v>
      </c>
      <c r="H107" s="166">
        <v>98</v>
      </c>
      <c r="I107" s="166">
        <v>11.178082191780822</v>
      </c>
      <c r="J107" s="166">
        <v>7.5616438356164393</v>
      </c>
      <c r="K107" s="166">
        <v>9.2054794520547958</v>
      </c>
      <c r="L107" s="166">
        <v>7.3972602739726039</v>
      </c>
      <c r="M107" s="163">
        <v>0.88596491228070173</v>
      </c>
    </row>
    <row r="108" spans="1:13" x14ac:dyDescent="0.25">
      <c r="A108" s="30" t="s">
        <v>166</v>
      </c>
      <c r="B108" s="31" t="s">
        <v>700</v>
      </c>
      <c r="C108" s="166">
        <v>12.166666666666666</v>
      </c>
      <c r="D108" s="166">
        <v>276</v>
      </c>
      <c r="E108" s="166">
        <v>22.684931506849317</v>
      </c>
      <c r="F108" s="166">
        <v>209</v>
      </c>
      <c r="G108" s="166">
        <v>17.17808219178082</v>
      </c>
      <c r="H108" s="166">
        <v>137</v>
      </c>
      <c r="I108" s="166">
        <v>14.794520547945206</v>
      </c>
      <c r="J108" s="166">
        <v>7.8904109589041109</v>
      </c>
      <c r="K108" s="166">
        <v>11.095890410958905</v>
      </c>
      <c r="L108" s="166">
        <v>6.0821917808219181</v>
      </c>
      <c r="M108" s="163">
        <v>0.75724637681159424</v>
      </c>
    </row>
    <row r="109" spans="1:13" x14ac:dyDescent="0.25">
      <c r="A109" s="126" t="s">
        <v>170</v>
      </c>
      <c r="B109" s="126"/>
      <c r="C109" s="167"/>
      <c r="D109" s="167">
        <v>504</v>
      </c>
      <c r="E109" s="167"/>
      <c r="F109" s="167">
        <v>411</v>
      </c>
      <c r="G109" s="167"/>
      <c r="H109" s="167">
        <v>235</v>
      </c>
      <c r="I109" s="167"/>
      <c r="J109" s="167"/>
      <c r="K109" s="167"/>
      <c r="L109" s="167"/>
      <c r="M109" s="164">
        <v>0.81547619047619047</v>
      </c>
    </row>
    <row r="110" spans="1:13" x14ac:dyDescent="0.25">
      <c r="A110" s="124" t="s">
        <v>1615</v>
      </c>
      <c r="B110" s="124"/>
      <c r="C110" s="168"/>
      <c r="D110" s="168"/>
      <c r="E110" s="168">
        <v>20.712328767123292</v>
      </c>
      <c r="F110" s="168"/>
      <c r="G110" s="168">
        <v>16.890410958904113</v>
      </c>
      <c r="H110" s="168"/>
      <c r="I110" s="168">
        <v>0.63347811560307399</v>
      </c>
      <c r="J110" s="168">
        <v>0.90894439967767948</v>
      </c>
      <c r="K110" s="168">
        <v>0.49515536251252928</v>
      </c>
      <c r="L110" s="168">
        <v>0.79290894439967785</v>
      </c>
      <c r="M110" s="170"/>
    </row>
    <row r="111" spans="1:13" x14ac:dyDescent="0.25">
      <c r="A111" s="30" t="s">
        <v>171</v>
      </c>
      <c r="B111" s="31" t="s">
        <v>701</v>
      </c>
      <c r="C111" s="166">
        <v>12.166666666666666</v>
      </c>
      <c r="D111" s="166">
        <v>251</v>
      </c>
      <c r="E111" s="166">
        <v>20.630136986301377</v>
      </c>
      <c r="F111" s="166">
        <v>206</v>
      </c>
      <c r="G111" s="166">
        <v>16.931506849315067</v>
      </c>
      <c r="H111" s="166">
        <v>163</v>
      </c>
      <c r="I111" s="166">
        <v>11.589041095890412</v>
      </c>
      <c r="J111" s="166">
        <v>9.0410958904109595</v>
      </c>
      <c r="K111" s="166">
        <v>9.7808219178082201</v>
      </c>
      <c r="L111" s="166">
        <v>7.1506849315068504</v>
      </c>
      <c r="M111" s="163">
        <v>0.82071713147410363</v>
      </c>
    </row>
    <row r="112" spans="1:13" x14ac:dyDescent="0.25">
      <c r="A112" s="30" t="s">
        <v>171</v>
      </c>
      <c r="B112" s="31" t="s">
        <v>702</v>
      </c>
      <c r="C112" s="166">
        <v>12.166666666666666</v>
      </c>
      <c r="D112" s="166">
        <v>227</v>
      </c>
      <c r="E112" s="166">
        <v>18.657534246575345</v>
      </c>
      <c r="F112" s="166">
        <v>214</v>
      </c>
      <c r="G112" s="166">
        <v>17.589041095890412</v>
      </c>
      <c r="H112" s="166">
        <v>150</v>
      </c>
      <c r="I112" s="166">
        <v>9.6164383561643856</v>
      </c>
      <c r="J112" s="166">
        <v>9.0410958904109577</v>
      </c>
      <c r="K112" s="166">
        <v>11.671232876712327</v>
      </c>
      <c r="L112" s="166">
        <v>5.9178082191780828</v>
      </c>
      <c r="M112" s="163">
        <v>0.94273127753303965</v>
      </c>
    </row>
    <row r="113" spans="1:13" x14ac:dyDescent="0.25">
      <c r="A113" s="126" t="s">
        <v>1628</v>
      </c>
      <c r="B113" s="126"/>
      <c r="C113" s="167"/>
      <c r="D113" s="167">
        <v>478</v>
      </c>
      <c r="E113" s="167"/>
      <c r="F113" s="167">
        <v>420</v>
      </c>
      <c r="G113" s="167"/>
      <c r="H113" s="167">
        <v>313</v>
      </c>
      <c r="I113" s="167"/>
      <c r="J113" s="167"/>
      <c r="K113" s="167"/>
      <c r="L113" s="167"/>
      <c r="M113" s="164">
        <v>0.87866108786610875</v>
      </c>
    </row>
    <row r="114" spans="1:13" x14ac:dyDescent="0.25">
      <c r="A114" s="124" t="s">
        <v>1616</v>
      </c>
      <c r="B114" s="124"/>
      <c r="C114" s="168"/>
      <c r="D114" s="168"/>
      <c r="E114" s="168">
        <v>19.643835616438359</v>
      </c>
      <c r="F114" s="168"/>
      <c r="G114" s="168">
        <v>17.260273972602739</v>
      </c>
      <c r="H114" s="168"/>
      <c r="I114" s="168">
        <v>0.44178082191780815</v>
      </c>
      <c r="J114" s="168">
        <v>1.1301369863013702</v>
      </c>
      <c r="K114" s="168">
        <v>0.44691780821917809</v>
      </c>
      <c r="L114" s="168">
        <v>0.81678082191780821</v>
      </c>
      <c r="M114" s="170"/>
    </row>
    <row r="115" spans="1:13" x14ac:dyDescent="0.25">
      <c r="A115" s="30" t="s">
        <v>574</v>
      </c>
      <c r="B115" s="31" t="s">
        <v>703</v>
      </c>
      <c r="C115" s="166">
        <v>12.166666666666666</v>
      </c>
      <c r="D115" s="166">
        <v>238</v>
      </c>
      <c r="E115" s="166">
        <v>19.561643835616444</v>
      </c>
      <c r="F115" s="166">
        <v>175</v>
      </c>
      <c r="G115" s="166">
        <v>14.38356164383562</v>
      </c>
      <c r="H115" s="166">
        <v>795</v>
      </c>
      <c r="I115" s="166">
        <v>15.863013698630137</v>
      </c>
      <c r="J115" s="166">
        <v>3.6986301369863019</v>
      </c>
      <c r="K115" s="166">
        <v>10.849315068493151</v>
      </c>
      <c r="L115" s="166">
        <v>3.5342465753424661</v>
      </c>
      <c r="M115" s="163">
        <v>0.73529411764705888</v>
      </c>
    </row>
    <row r="116" spans="1:13" x14ac:dyDescent="0.25">
      <c r="A116" s="126" t="s">
        <v>82</v>
      </c>
      <c r="B116" s="126"/>
      <c r="C116" s="167"/>
      <c r="D116" s="167">
        <v>238</v>
      </c>
      <c r="E116" s="167"/>
      <c r="F116" s="167">
        <v>175</v>
      </c>
      <c r="G116" s="167"/>
      <c r="H116" s="167">
        <v>795</v>
      </c>
      <c r="I116" s="167"/>
      <c r="J116" s="167"/>
      <c r="K116" s="167"/>
      <c r="L116" s="167"/>
      <c r="M116" s="164">
        <v>0.73529411764705888</v>
      </c>
    </row>
    <row r="117" spans="1:13" x14ac:dyDescent="0.25">
      <c r="A117" s="124" t="s">
        <v>1634</v>
      </c>
      <c r="B117" s="124"/>
      <c r="C117" s="168"/>
      <c r="D117" s="168"/>
      <c r="E117" s="168">
        <v>19.561643835616444</v>
      </c>
      <c r="F117" s="168"/>
      <c r="G117" s="168">
        <v>14.38356164383562</v>
      </c>
      <c r="H117" s="168"/>
      <c r="I117" s="168">
        <v>0.88127853881278539</v>
      </c>
      <c r="J117" s="168">
        <v>0.52837573385518599</v>
      </c>
      <c r="K117" s="168">
        <v>0.60273972602739734</v>
      </c>
      <c r="L117" s="168">
        <v>0.50489236790606662</v>
      </c>
      <c r="M117" s="170"/>
    </row>
    <row r="118" spans="1:13" x14ac:dyDescent="0.25">
      <c r="A118" s="30" t="s">
        <v>177</v>
      </c>
      <c r="B118" s="31" t="s">
        <v>704</v>
      </c>
      <c r="C118" s="166">
        <v>9.1</v>
      </c>
      <c r="D118" s="166">
        <v>84</v>
      </c>
      <c r="E118" s="166">
        <v>9.2307692307692317</v>
      </c>
      <c r="F118" s="166">
        <v>33</v>
      </c>
      <c r="G118" s="166">
        <v>3.6263736263736273</v>
      </c>
      <c r="H118" s="166">
        <v>313</v>
      </c>
      <c r="I118" s="166">
        <v>9.2307692307692299</v>
      </c>
      <c r="J118" s="166"/>
      <c r="K118" s="166">
        <v>3.6263736263736273</v>
      </c>
      <c r="L118" s="166"/>
      <c r="M118" s="163">
        <v>0.39285714285714285</v>
      </c>
    </row>
    <row r="119" spans="1:13" x14ac:dyDescent="0.25">
      <c r="A119" s="126" t="s">
        <v>180</v>
      </c>
      <c r="B119" s="126"/>
      <c r="C119" s="167"/>
      <c r="D119" s="167">
        <v>84</v>
      </c>
      <c r="E119" s="167"/>
      <c r="F119" s="167">
        <v>33</v>
      </c>
      <c r="G119" s="167"/>
      <c r="H119" s="167">
        <v>313</v>
      </c>
      <c r="I119" s="167"/>
      <c r="J119" s="167"/>
      <c r="K119" s="167"/>
      <c r="L119" s="167"/>
      <c r="M119" s="164">
        <v>0.39285714285714285</v>
      </c>
    </row>
    <row r="120" spans="1:13" x14ac:dyDescent="0.25">
      <c r="A120" s="124" t="s">
        <v>1617</v>
      </c>
      <c r="B120" s="124"/>
      <c r="C120" s="168"/>
      <c r="D120" s="168"/>
      <c r="E120" s="168">
        <v>9.2307692307692317</v>
      </c>
      <c r="F120" s="168"/>
      <c r="G120" s="168">
        <v>3.6263736263736273</v>
      </c>
      <c r="H120" s="168"/>
      <c r="I120" s="168">
        <v>0.34188034188034183</v>
      </c>
      <c r="J120" s="168"/>
      <c r="K120" s="168">
        <v>0.13431013431013433</v>
      </c>
      <c r="L120" s="168"/>
      <c r="M120" s="170"/>
    </row>
    <row r="121" spans="1:13" x14ac:dyDescent="0.25">
      <c r="A121" s="30" t="s">
        <v>580</v>
      </c>
      <c r="B121" s="31" t="s">
        <v>705</v>
      </c>
      <c r="C121" s="166">
        <v>12.166666666666666</v>
      </c>
      <c r="D121" s="166">
        <v>95</v>
      </c>
      <c r="E121" s="166">
        <v>7.8082191780821919</v>
      </c>
      <c r="F121" s="166">
        <v>100</v>
      </c>
      <c r="G121" s="166">
        <v>8.2191780821917799</v>
      </c>
      <c r="H121" s="166">
        <v>19</v>
      </c>
      <c r="I121" s="166">
        <v>1.1506849315068495</v>
      </c>
      <c r="J121" s="166">
        <v>6.6575342465753424</v>
      </c>
      <c r="K121" s="166">
        <v>2.7123287671232883</v>
      </c>
      <c r="L121" s="166">
        <v>5.5068493150684938</v>
      </c>
      <c r="M121" s="163">
        <v>1.0526315789473684</v>
      </c>
    </row>
    <row r="122" spans="1:13" x14ac:dyDescent="0.25">
      <c r="A122" s="126" t="s">
        <v>583</v>
      </c>
      <c r="B122" s="126"/>
      <c r="C122" s="167"/>
      <c r="D122" s="167">
        <v>95</v>
      </c>
      <c r="E122" s="167"/>
      <c r="F122" s="167">
        <v>100</v>
      </c>
      <c r="G122" s="167"/>
      <c r="H122" s="167">
        <v>19</v>
      </c>
      <c r="I122" s="167"/>
      <c r="J122" s="167"/>
      <c r="K122" s="167"/>
      <c r="L122" s="167"/>
      <c r="M122" s="164">
        <v>1.0526315789473684</v>
      </c>
    </row>
    <row r="123" spans="1:13" x14ac:dyDescent="0.25">
      <c r="A123" s="124" t="s">
        <v>1635</v>
      </c>
      <c r="B123" s="124"/>
      <c r="C123" s="168"/>
      <c r="D123" s="168"/>
      <c r="E123" s="168">
        <v>7.8082191780821919</v>
      </c>
      <c r="F123" s="168"/>
      <c r="G123" s="168">
        <v>8.2191780821917799</v>
      </c>
      <c r="H123" s="168"/>
      <c r="I123" s="168">
        <v>9.5890410958904118E-2</v>
      </c>
      <c r="J123" s="168">
        <v>0.73972602739726023</v>
      </c>
      <c r="K123" s="168">
        <v>0.22602739726027402</v>
      </c>
      <c r="L123" s="168">
        <v>0.61187214611872154</v>
      </c>
      <c r="M123" s="170"/>
    </row>
    <row r="124" spans="1:13" x14ac:dyDescent="0.25">
      <c r="A124" s="30" t="s">
        <v>186</v>
      </c>
      <c r="B124" s="31" t="s">
        <v>706</v>
      </c>
      <c r="C124" s="166">
        <v>9.1</v>
      </c>
      <c r="D124" s="166">
        <v>3</v>
      </c>
      <c r="E124" s="166">
        <v>0.32967032967032966</v>
      </c>
      <c r="F124" s="166">
        <v>79</v>
      </c>
      <c r="G124" s="166">
        <v>8.6813186813186807</v>
      </c>
      <c r="H124" s="166">
        <v>937</v>
      </c>
      <c r="I124" s="166">
        <v>0.32967032967032966</v>
      </c>
      <c r="J124" s="166"/>
      <c r="K124" s="166">
        <v>8.6813186813186807</v>
      </c>
      <c r="L124" s="166"/>
      <c r="M124" s="163">
        <v>26.333333333333332</v>
      </c>
    </row>
    <row r="125" spans="1:13" x14ac:dyDescent="0.25">
      <c r="A125" s="30" t="s">
        <v>186</v>
      </c>
      <c r="B125" s="31" t="s">
        <v>707</v>
      </c>
      <c r="C125" s="166">
        <v>6.0333333333333332</v>
      </c>
      <c r="D125" s="166">
        <v>210</v>
      </c>
      <c r="E125" s="166">
        <v>34.806629834254146</v>
      </c>
      <c r="F125" s="166">
        <v>68</v>
      </c>
      <c r="G125" s="166">
        <v>11.270718232044199</v>
      </c>
      <c r="H125" s="166">
        <v>357</v>
      </c>
      <c r="I125" s="166">
        <v>28.839779005524868</v>
      </c>
      <c r="J125" s="166">
        <v>5.9668508287292816</v>
      </c>
      <c r="K125" s="166">
        <v>6.4640883977900554</v>
      </c>
      <c r="L125" s="166">
        <v>4.806629834254144</v>
      </c>
      <c r="M125" s="163">
        <v>0.32380952380952382</v>
      </c>
    </row>
    <row r="126" spans="1:13" x14ac:dyDescent="0.25">
      <c r="A126" s="126" t="s">
        <v>190</v>
      </c>
      <c r="B126" s="126"/>
      <c r="C126" s="167"/>
      <c r="D126" s="167">
        <v>213</v>
      </c>
      <c r="E126" s="167"/>
      <c r="F126" s="167">
        <v>147</v>
      </c>
      <c r="G126" s="167"/>
      <c r="H126" s="167">
        <v>1294</v>
      </c>
      <c r="I126" s="167"/>
      <c r="J126" s="167"/>
      <c r="K126" s="167"/>
      <c r="L126" s="167"/>
      <c r="M126" s="164">
        <v>0.6901408450704225</v>
      </c>
    </row>
    <row r="127" spans="1:13" x14ac:dyDescent="0.25">
      <c r="A127" s="124" t="s">
        <v>1619</v>
      </c>
      <c r="B127" s="124"/>
      <c r="C127" s="168"/>
      <c r="D127" s="168"/>
      <c r="E127" s="168">
        <v>17.568150081962237</v>
      </c>
      <c r="F127" s="168"/>
      <c r="G127" s="168">
        <v>9.9760184566814409</v>
      </c>
      <c r="H127" s="168"/>
      <c r="I127" s="168">
        <v>0.66294203034534538</v>
      </c>
      <c r="J127" s="168">
        <v>0.99447513812154698</v>
      </c>
      <c r="K127" s="168">
        <v>0.34421379725247131</v>
      </c>
      <c r="L127" s="168">
        <v>0.80110497237569067</v>
      </c>
      <c r="M127" s="170"/>
    </row>
    <row r="128" spans="1:13" x14ac:dyDescent="0.25">
      <c r="A128" s="30" t="s">
        <v>601</v>
      </c>
      <c r="B128" s="31" t="s">
        <v>708</v>
      </c>
      <c r="C128" s="166">
        <v>12.066666666666666</v>
      </c>
      <c r="D128" s="166">
        <v>55</v>
      </c>
      <c r="E128" s="166">
        <v>4.5580110497237563</v>
      </c>
      <c r="F128" s="166">
        <v>52</v>
      </c>
      <c r="G128" s="166">
        <v>4.3093922651933694</v>
      </c>
      <c r="H128" s="166">
        <v>33</v>
      </c>
      <c r="I128" s="166">
        <v>3.3977900552486187</v>
      </c>
      <c r="J128" s="166">
        <v>1.160220994475138</v>
      </c>
      <c r="K128" s="166">
        <v>3.3149171270718232</v>
      </c>
      <c r="L128" s="166">
        <v>0.99447513812154686</v>
      </c>
      <c r="M128" s="163">
        <v>0.94545454545454544</v>
      </c>
    </row>
    <row r="129" spans="1:13" x14ac:dyDescent="0.25">
      <c r="A129" s="126" t="s">
        <v>606</v>
      </c>
      <c r="B129" s="126"/>
      <c r="C129" s="167"/>
      <c r="D129" s="167">
        <v>55</v>
      </c>
      <c r="E129" s="167"/>
      <c r="F129" s="167">
        <v>52</v>
      </c>
      <c r="G129" s="167"/>
      <c r="H129" s="167">
        <v>33</v>
      </c>
      <c r="I129" s="167"/>
      <c r="J129" s="167"/>
      <c r="K129" s="167"/>
      <c r="L129" s="167"/>
      <c r="M129" s="164">
        <v>0.94545454545454544</v>
      </c>
    </row>
    <row r="130" spans="1:13" x14ac:dyDescent="0.25">
      <c r="A130" s="124" t="s">
        <v>1636</v>
      </c>
      <c r="B130" s="124"/>
      <c r="C130" s="168"/>
      <c r="D130" s="168"/>
      <c r="E130" s="168">
        <v>4.5580110497237563</v>
      </c>
      <c r="F130" s="168"/>
      <c r="G130" s="168">
        <v>4.3093922651933694</v>
      </c>
      <c r="H130" s="168"/>
      <c r="I130" s="168">
        <v>0.24269928966061563</v>
      </c>
      <c r="J130" s="168">
        <v>0.58011049723756902</v>
      </c>
      <c r="K130" s="168">
        <v>0.23677979479084452</v>
      </c>
      <c r="L130" s="168">
        <v>0.49723756906077343</v>
      </c>
      <c r="M130" s="170"/>
    </row>
    <row r="131" spans="1:13" x14ac:dyDescent="0.25">
      <c r="A131" s="30" t="s">
        <v>191</v>
      </c>
      <c r="B131" s="31" t="s">
        <v>709</v>
      </c>
      <c r="C131" s="166">
        <v>12.166666666666666</v>
      </c>
      <c r="D131" s="166">
        <v>123</v>
      </c>
      <c r="E131" s="166">
        <v>10.109589041095893</v>
      </c>
      <c r="F131" s="166">
        <v>127</v>
      </c>
      <c r="G131" s="166">
        <v>10.438356164383563</v>
      </c>
      <c r="H131" s="166">
        <v>182</v>
      </c>
      <c r="I131" s="166">
        <v>6.4931506849315088</v>
      </c>
      <c r="J131" s="166">
        <v>3.6164383561643838</v>
      </c>
      <c r="K131" s="166">
        <v>7.2328767123287685</v>
      </c>
      <c r="L131" s="166">
        <v>3.2054794520547953</v>
      </c>
      <c r="M131" s="163">
        <v>1.032520325203252</v>
      </c>
    </row>
    <row r="132" spans="1:13" x14ac:dyDescent="0.25">
      <c r="A132" s="126" t="s">
        <v>194</v>
      </c>
      <c r="B132" s="126"/>
      <c r="C132" s="167"/>
      <c r="D132" s="167">
        <v>123</v>
      </c>
      <c r="E132" s="167"/>
      <c r="F132" s="167">
        <v>127</v>
      </c>
      <c r="G132" s="167"/>
      <c r="H132" s="167">
        <v>182</v>
      </c>
      <c r="I132" s="167"/>
      <c r="J132" s="167"/>
      <c r="K132" s="167"/>
      <c r="L132" s="167"/>
      <c r="M132" s="164">
        <v>1.032520325203252</v>
      </c>
    </row>
    <row r="133" spans="1:13" x14ac:dyDescent="0.25">
      <c r="A133" s="124" t="s">
        <v>1620</v>
      </c>
      <c r="B133" s="124"/>
      <c r="C133" s="168"/>
      <c r="D133" s="168"/>
      <c r="E133" s="168">
        <v>10.109589041095893</v>
      </c>
      <c r="F133" s="168"/>
      <c r="G133" s="168">
        <v>10.438356164383563</v>
      </c>
      <c r="H133" s="168"/>
      <c r="I133" s="168">
        <v>0.25972602739726036</v>
      </c>
      <c r="J133" s="168">
        <v>0.25831702544031315</v>
      </c>
      <c r="K133" s="168">
        <v>0.28931506849315075</v>
      </c>
      <c r="L133" s="168">
        <v>0.22896281800391396</v>
      </c>
      <c r="M133" s="170"/>
    </row>
    <row r="134" spans="1:13" x14ac:dyDescent="0.25">
      <c r="A134" s="30" t="s">
        <v>195</v>
      </c>
      <c r="B134" s="31" t="s">
        <v>710</v>
      </c>
      <c r="C134" s="166">
        <v>12.166666666666666</v>
      </c>
      <c r="D134" s="166">
        <v>137</v>
      </c>
      <c r="E134" s="166">
        <v>11.260273972602738</v>
      </c>
      <c r="F134" s="166">
        <v>120</v>
      </c>
      <c r="G134" s="166">
        <v>9.8630136986301356</v>
      </c>
      <c r="H134" s="166">
        <v>27</v>
      </c>
      <c r="I134" s="166">
        <v>5.7534246575342483</v>
      </c>
      <c r="J134" s="166">
        <v>5.5068493150684938</v>
      </c>
      <c r="K134" s="166">
        <v>4.2739726027397262</v>
      </c>
      <c r="L134" s="166">
        <v>5.589041095890412</v>
      </c>
      <c r="M134" s="163">
        <v>0.87591240875912413</v>
      </c>
    </row>
    <row r="135" spans="1:13" x14ac:dyDescent="0.25">
      <c r="A135" s="126" t="s">
        <v>200</v>
      </c>
      <c r="B135" s="126"/>
      <c r="C135" s="167"/>
      <c r="D135" s="167">
        <v>137</v>
      </c>
      <c r="E135" s="167"/>
      <c r="F135" s="167">
        <v>120</v>
      </c>
      <c r="G135" s="167"/>
      <c r="H135" s="167">
        <v>27</v>
      </c>
      <c r="I135" s="167"/>
      <c r="J135" s="167"/>
      <c r="K135" s="167"/>
      <c r="L135" s="167"/>
      <c r="M135" s="164">
        <v>0.87591240875912413</v>
      </c>
    </row>
    <row r="136" spans="1:13" x14ac:dyDescent="0.25">
      <c r="A136" s="124" t="s">
        <v>1621</v>
      </c>
      <c r="B136" s="124"/>
      <c r="C136" s="168"/>
      <c r="D136" s="168"/>
      <c r="E136" s="168">
        <v>11.260273972602738</v>
      </c>
      <c r="F136" s="168"/>
      <c r="G136" s="168">
        <v>9.8630136986301356</v>
      </c>
      <c r="H136" s="168"/>
      <c r="I136" s="168">
        <v>0.38356164383561653</v>
      </c>
      <c r="J136" s="168">
        <v>1.1013698630136988</v>
      </c>
      <c r="K136" s="168">
        <v>0.28493150684931506</v>
      </c>
      <c r="L136" s="168">
        <v>1.1178082191780825</v>
      </c>
      <c r="M136" s="170"/>
    </row>
    <row r="137" spans="1:13" x14ac:dyDescent="0.25">
      <c r="A137" s="30" t="s">
        <v>201</v>
      </c>
      <c r="B137" s="31" t="s">
        <v>711</v>
      </c>
      <c r="C137" s="166">
        <v>12.166666666666666</v>
      </c>
      <c r="D137" s="166">
        <v>659</v>
      </c>
      <c r="E137" s="166">
        <v>54.164383561643838</v>
      </c>
      <c r="F137" s="166">
        <v>236</v>
      </c>
      <c r="G137" s="166">
        <v>19.397260273972606</v>
      </c>
      <c r="H137" s="166">
        <v>2357</v>
      </c>
      <c r="I137" s="166">
        <v>54.164383561643831</v>
      </c>
      <c r="J137" s="166"/>
      <c r="K137" s="166">
        <v>19.397260273972602</v>
      </c>
      <c r="L137" s="166"/>
      <c r="M137" s="163">
        <v>0.35811836115326251</v>
      </c>
    </row>
    <row r="138" spans="1:13" x14ac:dyDescent="0.25">
      <c r="A138" s="126" t="s">
        <v>205</v>
      </c>
      <c r="B138" s="126"/>
      <c r="C138" s="167"/>
      <c r="D138" s="167">
        <v>659</v>
      </c>
      <c r="E138" s="167"/>
      <c r="F138" s="167">
        <v>236</v>
      </c>
      <c r="G138" s="167"/>
      <c r="H138" s="167">
        <v>2357</v>
      </c>
      <c r="I138" s="167"/>
      <c r="J138" s="167"/>
      <c r="K138" s="167"/>
      <c r="L138" s="167"/>
      <c r="M138" s="164">
        <v>0.35811836115326251</v>
      </c>
    </row>
    <row r="139" spans="1:13" x14ac:dyDescent="0.25">
      <c r="A139" s="124" t="s">
        <v>1622</v>
      </c>
      <c r="B139" s="124"/>
      <c r="C139" s="168"/>
      <c r="D139" s="168"/>
      <c r="E139" s="168">
        <v>54.164383561643838</v>
      </c>
      <c r="F139" s="168"/>
      <c r="G139" s="168">
        <v>19.397260273972606</v>
      </c>
      <c r="H139" s="168"/>
      <c r="I139" s="168">
        <v>1.7472381794078655</v>
      </c>
      <c r="J139" s="168"/>
      <c r="K139" s="168">
        <v>0.62571807335395491</v>
      </c>
      <c r="L139" s="168"/>
      <c r="M139" s="170"/>
    </row>
    <row r="140" spans="1:13" x14ac:dyDescent="0.25">
      <c r="A140" s="30" t="s">
        <v>206</v>
      </c>
      <c r="B140" s="31" t="s">
        <v>712</v>
      </c>
      <c r="C140" s="166">
        <v>12.166666666666666</v>
      </c>
      <c r="D140" s="166">
        <v>345</v>
      </c>
      <c r="E140" s="166">
        <v>28.356164383561655</v>
      </c>
      <c r="F140" s="166">
        <v>299</v>
      </c>
      <c r="G140" s="166">
        <v>24.575342465753426</v>
      </c>
      <c r="H140" s="166">
        <v>182</v>
      </c>
      <c r="I140" s="166">
        <v>14.301369863013701</v>
      </c>
      <c r="J140" s="166">
        <v>14.054794520547945</v>
      </c>
      <c r="K140" s="166">
        <v>11.342465753424658</v>
      </c>
      <c r="L140" s="166">
        <v>13.232876712328768</v>
      </c>
      <c r="M140" s="163">
        <v>0.8666666666666667</v>
      </c>
    </row>
    <row r="141" spans="1:13" x14ac:dyDescent="0.25">
      <c r="A141" s="30" t="s">
        <v>206</v>
      </c>
      <c r="B141" s="31" t="s">
        <v>713</v>
      </c>
      <c r="C141" s="166">
        <v>12.166666666666666</v>
      </c>
      <c r="D141" s="166">
        <v>349</v>
      </c>
      <c r="E141" s="166">
        <v>28.684931506849317</v>
      </c>
      <c r="F141" s="166">
        <v>266</v>
      </c>
      <c r="G141" s="166">
        <v>21.863013698630141</v>
      </c>
      <c r="H141" s="166">
        <v>136</v>
      </c>
      <c r="I141" s="166">
        <v>13.479452054794523</v>
      </c>
      <c r="J141" s="166">
        <v>15.205479452054796</v>
      </c>
      <c r="K141" s="166">
        <v>8.9589041095890405</v>
      </c>
      <c r="L141" s="166">
        <v>12.904109589041097</v>
      </c>
      <c r="M141" s="163">
        <v>0.76217765042979946</v>
      </c>
    </row>
    <row r="142" spans="1:13" x14ac:dyDescent="0.25">
      <c r="A142" s="30" t="s">
        <v>206</v>
      </c>
      <c r="B142" s="31" t="s">
        <v>714</v>
      </c>
      <c r="C142" s="166">
        <v>7.0666666666666664</v>
      </c>
      <c r="D142" s="166">
        <v>385</v>
      </c>
      <c r="E142" s="166">
        <v>54.481132075471699</v>
      </c>
      <c r="F142" s="166">
        <v>237</v>
      </c>
      <c r="G142" s="166">
        <v>33.537735849056602</v>
      </c>
      <c r="H142" s="166">
        <v>227</v>
      </c>
      <c r="I142" s="166">
        <v>22.500000000000004</v>
      </c>
      <c r="J142" s="166">
        <v>31.981132075471699</v>
      </c>
      <c r="K142" s="166">
        <v>14.009433962264152</v>
      </c>
      <c r="L142" s="166">
        <v>19.528301886792452</v>
      </c>
      <c r="M142" s="163">
        <v>0.61558441558441557</v>
      </c>
    </row>
    <row r="143" spans="1:13" x14ac:dyDescent="0.25">
      <c r="A143" s="30" t="s">
        <v>206</v>
      </c>
      <c r="B143" s="31" t="s">
        <v>715</v>
      </c>
      <c r="C143" s="166">
        <v>12.166666666666666</v>
      </c>
      <c r="D143" s="166">
        <v>330</v>
      </c>
      <c r="E143" s="166">
        <v>27.123287671232891</v>
      </c>
      <c r="F143" s="166">
        <v>261</v>
      </c>
      <c r="G143" s="166">
        <v>21.452054794520553</v>
      </c>
      <c r="H143" s="166">
        <v>172</v>
      </c>
      <c r="I143" s="166">
        <v>12.986301369863016</v>
      </c>
      <c r="J143" s="166">
        <v>14.136986301369863</v>
      </c>
      <c r="K143" s="166">
        <v>8.9589041095890423</v>
      </c>
      <c r="L143" s="166">
        <v>12.493150684931507</v>
      </c>
      <c r="M143" s="163">
        <v>0.79090909090909089</v>
      </c>
    </row>
    <row r="144" spans="1:13" x14ac:dyDescent="0.25">
      <c r="A144" s="126" t="s">
        <v>210</v>
      </c>
      <c r="B144" s="126"/>
      <c r="C144" s="167"/>
      <c r="D144" s="167">
        <v>1409</v>
      </c>
      <c r="E144" s="167"/>
      <c r="F144" s="167">
        <v>1063</v>
      </c>
      <c r="G144" s="167"/>
      <c r="H144" s="167">
        <v>717</v>
      </c>
      <c r="I144" s="167"/>
      <c r="J144" s="167"/>
      <c r="K144" s="167"/>
      <c r="L144" s="167"/>
      <c r="M144" s="164">
        <v>0.75443577004968065</v>
      </c>
    </row>
    <row r="145" spans="1:13" x14ac:dyDescent="0.25">
      <c r="A145" s="124" t="s">
        <v>1623</v>
      </c>
      <c r="B145" s="124"/>
      <c r="C145" s="168"/>
      <c r="D145" s="168"/>
      <c r="E145" s="168">
        <v>34.661378909278895</v>
      </c>
      <c r="F145" s="168"/>
      <c r="G145" s="168">
        <v>25.357036701990179</v>
      </c>
      <c r="H145" s="168"/>
      <c r="I145" s="168">
        <v>0.53165649821572458</v>
      </c>
      <c r="J145" s="168">
        <v>1.9836419039327451</v>
      </c>
      <c r="K145" s="168">
        <v>0.36361099104930134</v>
      </c>
      <c r="L145" s="168">
        <v>1.530485233502469</v>
      </c>
      <c r="M145" s="170"/>
    </row>
    <row r="146" spans="1:13" x14ac:dyDescent="0.25">
      <c r="A146" s="30" t="s">
        <v>636</v>
      </c>
      <c r="B146" s="31" t="s">
        <v>716</v>
      </c>
      <c r="C146" s="166">
        <v>6.0333333333333332</v>
      </c>
      <c r="D146" s="166">
        <v>164</v>
      </c>
      <c r="E146" s="166">
        <v>27.182320441988953</v>
      </c>
      <c r="F146" s="166">
        <v>107</v>
      </c>
      <c r="G146" s="166">
        <v>17.734806629834257</v>
      </c>
      <c r="H146" s="166">
        <v>401</v>
      </c>
      <c r="I146" s="166">
        <v>20.718232044198892</v>
      </c>
      <c r="J146" s="166">
        <v>6.4640883977900554</v>
      </c>
      <c r="K146" s="166">
        <v>11.436464088397789</v>
      </c>
      <c r="L146" s="166">
        <v>6.2983425414364635</v>
      </c>
      <c r="M146" s="163">
        <v>0.65243902439024393</v>
      </c>
    </row>
    <row r="147" spans="1:13" x14ac:dyDescent="0.25">
      <c r="A147" s="126" t="s">
        <v>640</v>
      </c>
      <c r="B147" s="126"/>
      <c r="C147" s="167"/>
      <c r="D147" s="167">
        <v>164</v>
      </c>
      <c r="E147" s="167"/>
      <c r="F147" s="167">
        <v>107</v>
      </c>
      <c r="G147" s="167"/>
      <c r="H147" s="167">
        <v>401</v>
      </c>
      <c r="I147" s="167"/>
      <c r="J147" s="167"/>
      <c r="K147" s="167"/>
      <c r="L147" s="167"/>
      <c r="M147" s="164">
        <v>0.65243902439024393</v>
      </c>
    </row>
    <row r="148" spans="1:13" x14ac:dyDescent="0.25">
      <c r="A148" s="124" t="s">
        <v>1637</v>
      </c>
      <c r="B148" s="124"/>
      <c r="C148" s="168"/>
      <c r="D148" s="168"/>
      <c r="E148" s="168">
        <v>27.182320441988953</v>
      </c>
      <c r="F148" s="168"/>
      <c r="G148" s="168">
        <v>17.734806629834257</v>
      </c>
      <c r="H148" s="168"/>
      <c r="I148" s="168">
        <v>0.98658247829518531</v>
      </c>
      <c r="J148" s="168">
        <v>1.2928176795580111</v>
      </c>
      <c r="K148" s="168">
        <v>0.54459352801894234</v>
      </c>
      <c r="L148" s="168">
        <v>1.2596685082872927</v>
      </c>
      <c r="M148" s="170"/>
    </row>
    <row r="149" spans="1:13" x14ac:dyDescent="0.25">
      <c r="A149" s="126" t="s">
        <v>239</v>
      </c>
      <c r="B149" s="126"/>
      <c r="C149" s="167"/>
      <c r="D149" s="167">
        <v>19587</v>
      </c>
      <c r="E149" s="167"/>
      <c r="F149" s="167">
        <v>16289</v>
      </c>
      <c r="G149" s="167"/>
      <c r="H149" s="167">
        <v>15659</v>
      </c>
      <c r="I149" s="167"/>
      <c r="J149" s="167"/>
      <c r="K149" s="167"/>
      <c r="L149" s="167"/>
      <c r="M149" s="164">
        <v>0.83162301526522697</v>
      </c>
    </row>
    <row r="150" spans="1:13" x14ac:dyDescent="0.25">
      <c r="A150" s="124"/>
      <c r="B150" s="124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70"/>
    </row>
    <row r="151" spans="1:13" x14ac:dyDescent="0.25">
      <c r="A151" s="34" t="s">
        <v>213</v>
      </c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9"/>
    </row>
    <row r="152" spans="1:13" x14ac:dyDescent="0.25">
      <c r="A152" s="34" t="s">
        <v>214</v>
      </c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9"/>
    </row>
    <row r="153" spans="1:13" x14ac:dyDescent="0.25">
      <c r="A153" s="34" t="s">
        <v>215</v>
      </c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9"/>
    </row>
    <row r="154" spans="1:13" x14ac:dyDescent="0.25">
      <c r="A154" s="34"/>
      <c r="B154" s="35"/>
    </row>
    <row r="155" spans="1:13" x14ac:dyDescent="0.25">
      <c r="A155" s="34"/>
      <c r="B155" s="35"/>
    </row>
    <row r="156" spans="1:13" x14ac:dyDescent="0.25">
      <c r="A156" s="34"/>
      <c r="B156" s="35"/>
    </row>
    <row r="157" spans="1:13" x14ac:dyDescent="0.25">
      <c r="A157" s="39"/>
      <c r="B157" s="39"/>
    </row>
  </sheetData>
  <mergeCells count="5">
    <mergeCell ref="C2:F2"/>
    <mergeCell ref="C3:F3"/>
    <mergeCell ref="A11:M11"/>
    <mergeCell ref="I12:J12"/>
    <mergeCell ref="K12:L12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showGridLines="0" tabSelected="1" zoomScaleNormal="100" workbookViewId="0">
      <pane ySplit="13" topLeftCell="A1301" activePane="bottomLeft" state="frozen"/>
      <selection activeCell="A14" sqref="A14"/>
      <selection pane="bottomLeft" activeCell="B1306" sqref="B1306"/>
    </sheetView>
  </sheetViews>
  <sheetFormatPr baseColWidth="10" defaultRowHeight="15" x14ac:dyDescent="0.25"/>
  <cols>
    <col min="1" max="1" width="26.28515625" customWidth="1"/>
    <col min="2" max="2" width="75.42578125" customWidth="1"/>
    <col min="9" max="9" width="8.85546875" customWidth="1"/>
    <col min="10" max="10" width="11.28515625" customWidth="1"/>
    <col min="11" max="11" width="9" customWidth="1"/>
    <col min="12" max="12" width="11.85546875" customWidth="1"/>
    <col min="13" max="13" width="11.42578125" style="130"/>
  </cols>
  <sheetData>
    <row r="1" spans="1:13" x14ac:dyDescent="0.25">
      <c r="A1" s="1"/>
      <c r="B1" s="2"/>
      <c r="C1" s="4"/>
    </row>
    <row r="2" spans="1:13" ht="15" customHeight="1" x14ac:dyDescent="0.25">
      <c r="C2" s="173" t="s">
        <v>0</v>
      </c>
      <c r="D2" s="73"/>
      <c r="F2" s="91"/>
      <c r="G2" s="91"/>
    </row>
    <row r="3" spans="1:13" x14ac:dyDescent="0.25">
      <c r="C3" s="172" t="s">
        <v>1</v>
      </c>
      <c r="D3" s="73"/>
      <c r="F3" s="90"/>
      <c r="G3" s="90"/>
    </row>
    <row r="4" spans="1:13" x14ac:dyDescent="0.25">
      <c r="A4" s="8"/>
      <c r="B4" s="2"/>
      <c r="C4" s="4"/>
    </row>
    <row r="5" spans="1:13" x14ac:dyDescent="0.25">
      <c r="A5" s="9" t="s">
        <v>216</v>
      </c>
      <c r="B5" s="2"/>
      <c r="C5" s="4"/>
    </row>
    <row r="6" spans="1:13" x14ac:dyDescent="0.25">
      <c r="A6" s="10" t="s">
        <v>2</v>
      </c>
      <c r="B6" s="2"/>
      <c r="C6" s="4"/>
    </row>
    <row r="7" spans="1:13" ht="18" x14ac:dyDescent="0.25">
      <c r="A7" s="10" t="s">
        <v>717</v>
      </c>
      <c r="B7" s="2"/>
      <c r="C7" s="4"/>
    </row>
    <row r="8" spans="1:13" ht="18" x14ac:dyDescent="0.25">
      <c r="A8" s="10" t="s">
        <v>247</v>
      </c>
      <c r="B8" s="2"/>
      <c r="C8" s="4"/>
    </row>
    <row r="9" spans="1:13" x14ac:dyDescent="0.25">
      <c r="A9" s="10" t="s">
        <v>5</v>
      </c>
      <c r="B9" s="11"/>
      <c r="C9" s="13"/>
    </row>
    <row r="10" spans="1:13" x14ac:dyDescent="0.25">
      <c r="A10" s="14" t="s">
        <v>6</v>
      </c>
      <c r="B10" s="11"/>
      <c r="C10" s="13"/>
    </row>
    <row r="11" spans="1:13" ht="47.25" customHeight="1" x14ac:dyDescent="0.25">
      <c r="A11" s="202" t="s">
        <v>246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3" s="129" customFormat="1" ht="39" customHeight="1" x14ac:dyDescent="0.25">
      <c r="A12" s="137"/>
      <c r="B12" s="138"/>
      <c r="C12" s="137"/>
      <c r="D12" s="137"/>
      <c r="E12" s="137"/>
      <c r="F12" s="137"/>
      <c r="G12" s="137"/>
      <c r="H12" s="137"/>
      <c r="I12" s="209" t="s">
        <v>8</v>
      </c>
      <c r="J12" s="210"/>
      <c r="K12" s="209" t="s">
        <v>9</v>
      </c>
      <c r="L12" s="210"/>
      <c r="M12" s="137"/>
    </row>
    <row r="13" spans="1:13" s="188" customFormat="1" ht="48" x14ac:dyDescent="0.25">
      <c r="A13" s="186" t="s">
        <v>10</v>
      </c>
      <c r="B13" s="186" t="s">
        <v>11</v>
      </c>
      <c r="C13" s="187" t="s">
        <v>12</v>
      </c>
      <c r="D13" s="187" t="s">
        <v>13</v>
      </c>
      <c r="E13" s="187" t="s">
        <v>14</v>
      </c>
      <c r="F13" s="187" t="s">
        <v>15</v>
      </c>
      <c r="G13" s="187" t="s">
        <v>643</v>
      </c>
      <c r="H13" s="187" t="s">
        <v>242</v>
      </c>
      <c r="I13" s="131" t="s">
        <v>18</v>
      </c>
      <c r="J13" s="131" t="s">
        <v>19</v>
      </c>
      <c r="K13" s="131" t="s">
        <v>18</v>
      </c>
      <c r="L13" s="131" t="s">
        <v>19</v>
      </c>
      <c r="M13" s="132" t="s">
        <v>20</v>
      </c>
    </row>
    <row r="14" spans="1:13" x14ac:dyDescent="0.25">
      <c r="A14" s="133" t="s">
        <v>21</v>
      </c>
      <c r="B14" s="134" t="s">
        <v>720</v>
      </c>
      <c r="C14" s="139">
        <v>12.166666666666666</v>
      </c>
      <c r="D14" s="139">
        <v>15</v>
      </c>
      <c r="E14" s="139">
        <v>1.2328767123287672</v>
      </c>
      <c r="F14" s="139">
        <v>4</v>
      </c>
      <c r="G14" s="139">
        <v>0.32876712328767127</v>
      </c>
      <c r="H14" s="139">
        <v>32</v>
      </c>
      <c r="I14" s="139">
        <v>1.2328767123287672</v>
      </c>
      <c r="J14" s="139"/>
      <c r="K14" s="139">
        <v>0.32876712328767127</v>
      </c>
      <c r="L14" s="139"/>
      <c r="M14" s="123">
        <v>0.26666666666666666</v>
      </c>
    </row>
    <row r="15" spans="1:13" x14ac:dyDescent="0.25">
      <c r="A15" s="133" t="s">
        <v>21</v>
      </c>
      <c r="B15" s="134" t="s">
        <v>721</v>
      </c>
      <c r="C15" s="139">
        <v>11.766666666666667</v>
      </c>
      <c r="D15" s="139">
        <v>45</v>
      </c>
      <c r="E15" s="139">
        <v>3.8243626062322944</v>
      </c>
      <c r="F15" s="139">
        <v>29</v>
      </c>
      <c r="G15" s="139">
        <v>2.4645892351274785</v>
      </c>
      <c r="H15" s="139">
        <v>25</v>
      </c>
      <c r="I15" s="139">
        <v>3.8243626062322944</v>
      </c>
      <c r="J15" s="139"/>
      <c r="K15" s="139">
        <v>2.4645892351274785</v>
      </c>
      <c r="L15" s="139"/>
      <c r="M15" s="123">
        <v>0.64444444444444449</v>
      </c>
    </row>
    <row r="16" spans="1:13" x14ac:dyDescent="0.25">
      <c r="A16" s="124" t="s">
        <v>28</v>
      </c>
      <c r="B16" s="124"/>
      <c r="C16" s="125"/>
      <c r="D16" s="125"/>
      <c r="E16" s="125">
        <v>2.5286196592805306</v>
      </c>
      <c r="F16" s="125"/>
      <c r="G16" s="125">
        <v>1.3966781792075749</v>
      </c>
      <c r="H16" s="125"/>
      <c r="I16" s="125">
        <v>2.5286196592805306</v>
      </c>
      <c r="J16" s="125"/>
      <c r="K16" s="125">
        <v>1.3966781792075749</v>
      </c>
      <c r="L16" s="125"/>
      <c r="M16" s="125"/>
    </row>
    <row r="17" spans="1:13" x14ac:dyDescent="0.25">
      <c r="A17" s="126" t="s">
        <v>29</v>
      </c>
      <c r="B17" s="126"/>
      <c r="C17" s="127"/>
      <c r="D17" s="127">
        <v>60</v>
      </c>
      <c r="E17" s="127"/>
      <c r="F17" s="127">
        <v>33</v>
      </c>
      <c r="G17" s="127"/>
      <c r="H17" s="127">
        <v>57</v>
      </c>
      <c r="I17" s="127"/>
      <c r="J17" s="127"/>
      <c r="K17" s="127"/>
      <c r="L17" s="127"/>
      <c r="M17" s="128">
        <v>0.55000000000000004</v>
      </c>
    </row>
    <row r="18" spans="1:13" x14ac:dyDescent="0.25">
      <c r="A18" s="133" t="s">
        <v>35</v>
      </c>
      <c r="B18" s="134" t="s">
        <v>722</v>
      </c>
      <c r="C18" s="139">
        <v>12.166666666666666</v>
      </c>
      <c r="D18" s="139">
        <v>66</v>
      </c>
      <c r="E18" s="139">
        <v>5.4246575342465757</v>
      </c>
      <c r="F18" s="139">
        <v>19</v>
      </c>
      <c r="G18" s="139">
        <v>1.5616438356164384</v>
      </c>
      <c r="H18" s="139">
        <v>57</v>
      </c>
      <c r="I18" s="139">
        <v>5.4246575342465757</v>
      </c>
      <c r="J18" s="139"/>
      <c r="K18" s="139">
        <v>1.5616438356164384</v>
      </c>
      <c r="L18" s="139"/>
      <c r="M18" s="123"/>
    </row>
    <row r="19" spans="1:13" x14ac:dyDescent="0.25">
      <c r="A19" s="124" t="s">
        <v>28</v>
      </c>
      <c r="B19" s="124"/>
      <c r="C19" s="125"/>
      <c r="D19" s="125"/>
      <c r="E19" s="125">
        <v>5.4246575342465757</v>
      </c>
      <c r="F19" s="125"/>
      <c r="G19" s="125">
        <v>1.5616438356164384</v>
      </c>
      <c r="H19" s="125">
        <v>57</v>
      </c>
      <c r="I19" s="125">
        <v>5.4246575342465757</v>
      </c>
      <c r="J19" s="125"/>
      <c r="K19" s="125">
        <v>1.5616438356164384</v>
      </c>
      <c r="L19" s="125"/>
      <c r="M19" s="125"/>
    </row>
    <row r="20" spans="1:13" x14ac:dyDescent="0.25">
      <c r="A20" s="126" t="s">
        <v>40</v>
      </c>
      <c r="B20" s="126"/>
      <c r="C20" s="127"/>
      <c r="D20" s="127">
        <v>66</v>
      </c>
      <c r="E20" s="127"/>
      <c r="F20" s="127">
        <v>19</v>
      </c>
      <c r="G20" s="127"/>
      <c r="H20" s="127">
        <v>57</v>
      </c>
      <c r="I20" s="127"/>
      <c r="J20" s="127"/>
      <c r="K20" s="127"/>
      <c r="L20" s="127"/>
      <c r="M20" s="128">
        <v>0.2878787878787879</v>
      </c>
    </row>
    <row r="21" spans="1:13" x14ac:dyDescent="0.25">
      <c r="A21" s="133" t="s">
        <v>41</v>
      </c>
      <c r="B21" s="134" t="s">
        <v>723</v>
      </c>
      <c r="C21" s="139">
        <v>12.166666666666666</v>
      </c>
      <c r="D21" s="139">
        <v>108</v>
      </c>
      <c r="E21" s="139">
        <v>8.8767123287671232</v>
      </c>
      <c r="F21" s="139">
        <v>82</v>
      </c>
      <c r="G21" s="139">
        <v>6.7397260273972606</v>
      </c>
      <c r="H21" s="139">
        <v>70</v>
      </c>
      <c r="I21" s="139">
        <v>8.8767123287671232</v>
      </c>
      <c r="J21" s="139"/>
      <c r="K21" s="139">
        <v>6.7397260273972606</v>
      </c>
      <c r="L21" s="139"/>
      <c r="M21" s="123">
        <v>0.7592592592592593</v>
      </c>
    </row>
    <row r="22" spans="1:13" x14ac:dyDescent="0.25">
      <c r="A22" s="133" t="s">
        <v>41</v>
      </c>
      <c r="B22" s="134" t="s">
        <v>724</v>
      </c>
      <c r="C22" s="139">
        <v>12.166666666666666</v>
      </c>
      <c r="D22" s="139">
        <v>108</v>
      </c>
      <c r="E22" s="139">
        <v>8.8767123287671232</v>
      </c>
      <c r="F22" s="139">
        <v>84</v>
      </c>
      <c r="G22" s="139">
        <v>6.9041095890410968</v>
      </c>
      <c r="H22" s="139">
        <v>73</v>
      </c>
      <c r="I22" s="139">
        <v>8.8767123287671232</v>
      </c>
      <c r="J22" s="139"/>
      <c r="K22" s="139">
        <v>6.9041095890410968</v>
      </c>
      <c r="L22" s="139"/>
      <c r="M22" s="123">
        <v>0.77777777777777779</v>
      </c>
    </row>
    <row r="23" spans="1:13" x14ac:dyDescent="0.25">
      <c r="A23" s="133" t="s">
        <v>41</v>
      </c>
      <c r="B23" s="134" t="s">
        <v>725</v>
      </c>
      <c r="C23" s="139">
        <v>12.166666666666666</v>
      </c>
      <c r="D23" s="139">
        <v>112</v>
      </c>
      <c r="E23" s="139">
        <v>9.2054794520547958</v>
      </c>
      <c r="F23" s="139">
        <v>69</v>
      </c>
      <c r="G23" s="139">
        <v>5.6712328767123292</v>
      </c>
      <c r="H23" s="139">
        <v>101</v>
      </c>
      <c r="I23" s="139">
        <v>9.2054794520547958</v>
      </c>
      <c r="J23" s="139"/>
      <c r="K23" s="139">
        <v>5.6712328767123292</v>
      </c>
      <c r="L23" s="139"/>
      <c r="M23" s="123">
        <v>0.6160714285714286</v>
      </c>
    </row>
    <row r="24" spans="1:13" x14ac:dyDescent="0.25">
      <c r="A24" s="124" t="s">
        <v>28</v>
      </c>
      <c r="B24" s="124"/>
      <c r="C24" s="125"/>
      <c r="D24" s="125"/>
      <c r="E24" s="125">
        <v>8.9863013698630141</v>
      </c>
      <c r="F24" s="125"/>
      <c r="G24" s="125">
        <v>6.4383561643835625</v>
      </c>
      <c r="H24" s="125"/>
      <c r="I24" s="125">
        <v>8.9863013698630141</v>
      </c>
      <c r="J24" s="125"/>
      <c r="K24" s="125">
        <v>6.4383561643835625</v>
      </c>
      <c r="L24" s="125"/>
      <c r="M24" s="125"/>
    </row>
    <row r="25" spans="1:13" x14ac:dyDescent="0.25">
      <c r="A25" s="126" t="s">
        <v>74</v>
      </c>
      <c r="B25" s="126"/>
      <c r="C25" s="127"/>
      <c r="D25" s="127">
        <v>328</v>
      </c>
      <c r="E25" s="127"/>
      <c r="F25" s="127">
        <v>235</v>
      </c>
      <c r="G25" s="127"/>
      <c r="H25" s="127">
        <v>244</v>
      </c>
      <c r="I25" s="127"/>
      <c r="J25" s="127"/>
      <c r="K25" s="127"/>
      <c r="L25" s="127"/>
      <c r="M25" s="128">
        <v>0.71646341463414631</v>
      </c>
    </row>
    <row r="26" spans="1:13" x14ac:dyDescent="0.25">
      <c r="A26" s="133" t="s">
        <v>90</v>
      </c>
      <c r="B26" s="134" t="s">
        <v>726</v>
      </c>
      <c r="C26" s="139">
        <v>12.166666666666666</v>
      </c>
      <c r="D26" s="139">
        <v>140</v>
      </c>
      <c r="E26" s="139">
        <v>11.506849315068493</v>
      </c>
      <c r="F26" s="139">
        <v>80</v>
      </c>
      <c r="G26" s="139">
        <v>6.5753424657534252</v>
      </c>
      <c r="H26" s="139">
        <v>120</v>
      </c>
      <c r="I26" s="139">
        <v>11.506849315068493</v>
      </c>
      <c r="J26" s="139"/>
      <c r="K26" s="139">
        <v>6.5753424657534252</v>
      </c>
      <c r="L26" s="139"/>
      <c r="M26" s="123">
        <v>0.5714285714285714</v>
      </c>
    </row>
    <row r="27" spans="1:13" x14ac:dyDescent="0.25">
      <c r="A27" s="124" t="s">
        <v>28</v>
      </c>
      <c r="B27" s="124"/>
      <c r="C27" s="125"/>
      <c r="D27" s="125"/>
      <c r="E27" s="125">
        <v>11.506849315068493</v>
      </c>
      <c r="F27" s="125"/>
      <c r="G27" s="125">
        <v>6.5753424657534252</v>
      </c>
      <c r="H27" s="125">
        <v>120</v>
      </c>
      <c r="I27" s="125">
        <v>11.506849315068493</v>
      </c>
      <c r="J27" s="125"/>
      <c r="K27" s="125">
        <v>6.5753424657534252</v>
      </c>
      <c r="L27" s="125"/>
      <c r="M27" s="125"/>
    </row>
    <row r="28" spans="1:13" x14ac:dyDescent="0.25">
      <c r="A28" s="126" t="s">
        <v>100</v>
      </c>
      <c r="B28" s="126"/>
      <c r="C28" s="127"/>
      <c r="D28" s="127">
        <v>140</v>
      </c>
      <c r="E28" s="127"/>
      <c r="F28" s="127">
        <v>80</v>
      </c>
      <c r="G28" s="127"/>
      <c r="H28" s="127">
        <v>120</v>
      </c>
      <c r="I28" s="127"/>
      <c r="J28" s="127"/>
      <c r="K28" s="127"/>
      <c r="L28" s="127"/>
      <c r="M28" s="128">
        <v>0.5714285714285714</v>
      </c>
    </row>
    <row r="29" spans="1:13" x14ac:dyDescent="0.25">
      <c r="A29" s="133" t="s">
        <v>106</v>
      </c>
      <c r="B29" s="134" t="s">
        <v>727</v>
      </c>
      <c r="C29" s="139">
        <v>12.166666666666666</v>
      </c>
      <c r="D29" s="139">
        <v>67</v>
      </c>
      <c r="E29" s="139">
        <v>5.5068493150684938</v>
      </c>
      <c r="F29" s="139">
        <v>10</v>
      </c>
      <c r="G29" s="139">
        <v>0.82191780821917815</v>
      </c>
      <c r="H29" s="139">
        <v>71</v>
      </c>
      <c r="I29" s="139">
        <v>5.5068493150684938</v>
      </c>
      <c r="J29" s="139"/>
      <c r="K29" s="139">
        <v>0.82191780821917815</v>
      </c>
      <c r="L29" s="139"/>
      <c r="M29" s="123">
        <v>0.14925373134328357</v>
      </c>
    </row>
    <row r="30" spans="1:13" x14ac:dyDescent="0.25">
      <c r="A30" s="124" t="s">
        <v>28</v>
      </c>
      <c r="B30" s="124"/>
      <c r="C30" s="125"/>
      <c r="D30" s="125"/>
      <c r="E30" s="125">
        <v>5.5068493150684938</v>
      </c>
      <c r="F30" s="125"/>
      <c r="G30" s="125">
        <v>0.82191780821917815</v>
      </c>
      <c r="H30" s="125"/>
      <c r="I30" s="125">
        <v>5.5068493150684938</v>
      </c>
      <c r="J30" s="125"/>
      <c r="K30" s="125">
        <v>0.82191780821917815</v>
      </c>
      <c r="L30" s="125"/>
      <c r="M30" s="125"/>
    </row>
    <row r="31" spans="1:13" x14ac:dyDescent="0.25">
      <c r="A31" s="126" t="s">
        <v>110</v>
      </c>
      <c r="B31" s="126"/>
      <c r="C31" s="127"/>
      <c r="D31" s="127">
        <v>67</v>
      </c>
      <c r="E31" s="127"/>
      <c r="F31" s="127">
        <v>10</v>
      </c>
      <c r="G31" s="127"/>
      <c r="H31" s="127">
        <v>71</v>
      </c>
      <c r="I31" s="127"/>
      <c r="J31" s="127"/>
      <c r="K31" s="127"/>
      <c r="L31" s="127"/>
      <c r="M31" s="128">
        <v>0.14925373134328357</v>
      </c>
    </row>
    <row r="32" spans="1:13" x14ac:dyDescent="0.25">
      <c r="A32" s="133" t="s">
        <v>154</v>
      </c>
      <c r="B32" s="134" t="s">
        <v>728</v>
      </c>
      <c r="C32" s="139">
        <v>12.166666666666666</v>
      </c>
      <c r="D32" s="139">
        <v>273</v>
      </c>
      <c r="E32" s="139">
        <v>22.438356164383563</v>
      </c>
      <c r="F32" s="139">
        <v>243</v>
      </c>
      <c r="G32" s="139">
        <v>19.972602739726028</v>
      </c>
      <c r="H32" s="139">
        <v>96</v>
      </c>
      <c r="I32" s="139">
        <v>12.246575342465754</v>
      </c>
      <c r="J32" s="139">
        <v>10.19178082191781</v>
      </c>
      <c r="K32" s="139">
        <v>10.602739726027398</v>
      </c>
      <c r="L32" s="139">
        <v>9.3698630136986303</v>
      </c>
      <c r="M32" s="123">
        <v>0.89010989010989006</v>
      </c>
    </row>
    <row r="33" spans="1:13" x14ac:dyDescent="0.25">
      <c r="A33" s="124" t="s">
        <v>28</v>
      </c>
      <c r="B33" s="124"/>
      <c r="C33" s="125"/>
      <c r="D33" s="125"/>
      <c r="E33" s="125">
        <v>22.438356164383563</v>
      </c>
      <c r="F33" s="125"/>
      <c r="G33" s="125">
        <v>19.972602739726028</v>
      </c>
      <c r="H33" s="125"/>
      <c r="I33" s="125">
        <v>12.246575342465754</v>
      </c>
      <c r="J33" s="125"/>
      <c r="K33" s="125">
        <v>10.602739726027398</v>
      </c>
      <c r="L33" s="125"/>
      <c r="M33" s="125"/>
    </row>
    <row r="34" spans="1:13" x14ac:dyDescent="0.25">
      <c r="A34" s="126" t="s">
        <v>159</v>
      </c>
      <c r="B34" s="126"/>
      <c r="C34" s="127"/>
      <c r="D34" s="127">
        <v>273</v>
      </c>
      <c r="E34" s="127"/>
      <c r="F34" s="127">
        <v>243</v>
      </c>
      <c r="G34" s="127"/>
      <c r="H34" s="127">
        <v>96</v>
      </c>
      <c r="I34" s="127"/>
      <c r="J34" s="127"/>
      <c r="K34" s="127"/>
      <c r="L34" s="127"/>
      <c r="M34" s="128">
        <v>0.89010989010989006</v>
      </c>
    </row>
    <row r="35" spans="1:13" x14ac:dyDescent="0.25">
      <c r="A35" s="133" t="s">
        <v>166</v>
      </c>
      <c r="B35" s="134" t="s">
        <v>729</v>
      </c>
      <c r="C35" s="139">
        <v>12.166666666666666</v>
      </c>
      <c r="D35" s="139">
        <v>58</v>
      </c>
      <c r="E35" s="139">
        <v>4.7671232876712333</v>
      </c>
      <c r="F35" s="139">
        <v>33</v>
      </c>
      <c r="G35" s="139">
        <v>2.7123287671232879</v>
      </c>
      <c r="H35" s="139">
        <v>37</v>
      </c>
      <c r="I35" s="139">
        <v>4.7671232876712333</v>
      </c>
      <c r="J35" s="139"/>
      <c r="K35" s="139">
        <v>2.7123287671232879</v>
      </c>
      <c r="L35" s="139"/>
      <c r="M35" s="140"/>
    </row>
    <row r="36" spans="1:13" x14ac:dyDescent="0.25">
      <c r="A36" s="124" t="s">
        <v>28</v>
      </c>
      <c r="B36" s="124"/>
      <c r="C36" s="125"/>
      <c r="D36" s="125"/>
      <c r="E36" s="125">
        <v>4.7671232876712333</v>
      </c>
      <c r="F36" s="125"/>
      <c r="G36" s="125">
        <v>2.7123287671232879</v>
      </c>
      <c r="H36" s="125"/>
      <c r="I36" s="125">
        <v>4.7671232876712333</v>
      </c>
      <c r="J36" s="125"/>
      <c r="K36" s="125">
        <v>2.7123287671232879</v>
      </c>
      <c r="L36" s="125"/>
      <c r="M36" s="125"/>
    </row>
    <row r="37" spans="1:13" x14ac:dyDescent="0.25">
      <c r="A37" s="126" t="s">
        <v>170</v>
      </c>
      <c r="B37" s="126"/>
      <c r="C37" s="127"/>
      <c r="D37" s="127">
        <v>58</v>
      </c>
      <c r="E37" s="127"/>
      <c r="F37" s="127">
        <v>33</v>
      </c>
      <c r="G37" s="127"/>
      <c r="H37" s="127">
        <v>37</v>
      </c>
      <c r="I37" s="127"/>
      <c r="J37" s="127"/>
      <c r="K37" s="127"/>
      <c r="L37" s="127"/>
      <c r="M37" s="128">
        <v>0.56896551724137934</v>
      </c>
    </row>
    <row r="38" spans="1:13" x14ac:dyDescent="0.25">
      <c r="A38" s="133" t="s">
        <v>206</v>
      </c>
      <c r="B38" s="134" t="s">
        <v>730</v>
      </c>
      <c r="C38" s="139">
        <v>12.166666666666666</v>
      </c>
      <c r="D38" s="139">
        <v>48</v>
      </c>
      <c r="E38" s="139">
        <v>3.945205479452055</v>
      </c>
      <c r="F38" s="139">
        <v>37</v>
      </c>
      <c r="G38" s="139">
        <v>3.0410958904109591</v>
      </c>
      <c r="H38" s="139">
        <v>20</v>
      </c>
      <c r="I38" s="139">
        <v>3.945205479452055</v>
      </c>
      <c r="J38" s="139"/>
      <c r="K38" s="139">
        <v>3.0410958904109591</v>
      </c>
      <c r="L38" s="139"/>
      <c r="M38" s="140"/>
    </row>
    <row r="39" spans="1:13" x14ac:dyDescent="0.25">
      <c r="A39" s="124" t="s">
        <v>28</v>
      </c>
      <c r="B39" s="124"/>
      <c r="C39" s="125"/>
      <c r="D39" s="125"/>
      <c r="E39" s="125">
        <v>3.945205479452055</v>
      </c>
      <c r="F39" s="125"/>
      <c r="G39" s="125">
        <v>3.0410958904109591</v>
      </c>
      <c r="H39" s="125"/>
      <c r="I39" s="125">
        <v>3.945205479452055</v>
      </c>
      <c r="J39" s="125"/>
      <c r="K39" s="125">
        <v>3.0410958904109591</v>
      </c>
      <c r="L39" s="125"/>
      <c r="M39" s="125"/>
    </row>
    <row r="40" spans="1:13" x14ac:dyDescent="0.25">
      <c r="A40" s="126" t="s">
        <v>210</v>
      </c>
      <c r="B40" s="126"/>
      <c r="C40" s="127"/>
      <c r="D40" s="127">
        <v>48</v>
      </c>
      <c r="E40" s="127"/>
      <c r="F40" s="127">
        <v>37</v>
      </c>
      <c r="G40" s="127"/>
      <c r="H40" s="127">
        <v>20</v>
      </c>
      <c r="I40" s="127"/>
      <c r="J40" s="127"/>
      <c r="K40" s="127"/>
      <c r="L40" s="127"/>
      <c r="M40" s="128">
        <v>0.77083333333333337</v>
      </c>
    </row>
    <row r="41" spans="1:13" x14ac:dyDescent="0.25">
      <c r="A41" s="141" t="s">
        <v>211</v>
      </c>
      <c r="B41" s="142"/>
      <c r="C41" s="125"/>
      <c r="D41" s="125"/>
      <c r="E41" s="125">
        <v>8</v>
      </c>
      <c r="F41" s="125"/>
      <c r="G41" s="125">
        <v>8</v>
      </c>
      <c r="H41" s="125"/>
      <c r="I41" s="125">
        <v>7</v>
      </c>
      <c r="J41" s="125"/>
      <c r="K41" s="125">
        <v>7</v>
      </c>
      <c r="L41" s="125"/>
      <c r="M41" s="125"/>
    </row>
    <row r="42" spans="1:13" x14ac:dyDescent="0.25">
      <c r="A42" s="143" t="s">
        <v>212</v>
      </c>
      <c r="B42" s="144"/>
      <c r="C42" s="127"/>
      <c r="D42" s="127">
        <v>1040</v>
      </c>
      <c r="E42" s="127"/>
      <c r="F42" s="127">
        <v>690</v>
      </c>
      <c r="G42" s="127"/>
      <c r="H42" s="127">
        <v>702</v>
      </c>
      <c r="I42" s="127"/>
      <c r="J42" s="127"/>
      <c r="K42" s="127"/>
      <c r="L42" s="127"/>
      <c r="M42" s="128">
        <v>0.66346153846153844</v>
      </c>
    </row>
    <row r="43" spans="1:13" x14ac:dyDescent="0.25">
      <c r="A43" s="34" t="s">
        <v>213</v>
      </c>
      <c r="B43" s="35"/>
    </row>
    <row r="44" spans="1:13" x14ac:dyDescent="0.25">
      <c r="A44" s="34" t="s">
        <v>214</v>
      </c>
      <c r="B44" s="35"/>
    </row>
    <row r="45" spans="1:13" x14ac:dyDescent="0.25">
      <c r="A45" s="34" t="s">
        <v>215</v>
      </c>
      <c r="B45" s="35"/>
    </row>
    <row r="46" spans="1:13" x14ac:dyDescent="0.25">
      <c r="A46" s="39"/>
      <c r="B46" s="39"/>
    </row>
  </sheetData>
  <mergeCells count="3">
    <mergeCell ref="A11:M11"/>
    <mergeCell ref="I12:J12"/>
    <mergeCell ref="K12:L12"/>
  </mergeCells>
  <pageMargins left="0.25" right="0.25" top="0.75" bottom="0.75" header="0.3" footer="0.3"/>
  <pageSetup scale="6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25</vt:i4>
      </vt:variant>
    </vt:vector>
  </HeadingPairs>
  <TitlesOfParts>
    <vt:vector size="40" baseType="lpstr">
      <vt:lpstr>Trib. Superior</vt:lpstr>
      <vt:lpstr>Trib. Extinción de Dominio</vt:lpstr>
      <vt:lpstr>Trib. Foncolpuertos</vt:lpstr>
      <vt:lpstr>Trib Just y Paz Conocimiento</vt:lpstr>
      <vt:lpstr>Trib J y P Cont. Garan</vt:lpstr>
      <vt:lpstr>Penal Func. Conocimiento Cto</vt:lpstr>
      <vt:lpstr>Penal Foncolpuertos</vt:lpstr>
      <vt:lpstr>Penal Especializado</vt:lpstr>
      <vt:lpstr>Juz. Extinción Dominio</vt:lpstr>
      <vt:lpstr>Penal Adololescente Conocimient</vt:lpstr>
      <vt:lpstr>EPMS</vt:lpstr>
      <vt:lpstr>Penal Func. Conocimiento Mpal</vt:lpstr>
      <vt:lpstr>Penal Func. Garantías Mpal</vt:lpstr>
      <vt:lpstr>Penal Adololescente Garantías</vt:lpstr>
      <vt:lpstr>Hoja1</vt:lpstr>
      <vt:lpstr>'Penal Func. Conocimiento Cto'!Print_Area</vt:lpstr>
      <vt:lpstr>'Trib Just y Paz Conocimiento'!Print_Area</vt:lpstr>
      <vt:lpstr>'Trib. Superior'!Print_Area</vt:lpstr>
      <vt:lpstr>EPMS!Print_Titles</vt:lpstr>
      <vt:lpstr>'Juz. Extinción Dominio'!Print_Titles</vt:lpstr>
      <vt:lpstr>'Penal Adololescente Conocimient'!Print_Titles</vt:lpstr>
      <vt:lpstr>'Penal Adololescente Garantías'!Print_Titles</vt:lpstr>
      <vt:lpstr>'Penal Especializado'!Print_Titles</vt:lpstr>
      <vt:lpstr>'Penal Func. Conocimiento Cto'!Print_Titles</vt:lpstr>
      <vt:lpstr>'Penal Func. Conocimiento Mpal'!Print_Titles</vt:lpstr>
      <vt:lpstr>'Penal Func. Garantías Mpal'!Print_Titles</vt:lpstr>
      <vt:lpstr>'Trib J y P Cont. Garan'!Print_Titles</vt:lpstr>
      <vt:lpstr>'Trib Just y Paz Conocimiento'!Print_Titles</vt:lpstr>
      <vt:lpstr>'Trib. Extinción de Dominio'!Print_Titles</vt:lpstr>
      <vt:lpstr>'Trib. Foncolpuertos'!Print_Titles</vt:lpstr>
      <vt:lpstr>'Trib. Superior'!Print_Titles</vt:lpstr>
      <vt:lpstr>EPMS!Títulos_a_imprimir</vt:lpstr>
      <vt:lpstr>'Penal Adololescente Conocimient'!Títulos_a_imprimir</vt:lpstr>
      <vt:lpstr>'Penal Adololescente Garantías'!Títulos_a_imprimir</vt:lpstr>
      <vt:lpstr>'Penal Especializado'!Títulos_a_imprimir</vt:lpstr>
      <vt:lpstr>'Penal Func. Conocimiento Cto'!Títulos_a_imprimir</vt:lpstr>
      <vt:lpstr>'Penal Func. Conocimiento Mpal'!Títulos_a_imprimir</vt:lpstr>
      <vt:lpstr>'Penal Func. Garantías Mpal'!Títulos_a_imprimir</vt:lpstr>
      <vt:lpstr>'Trib J y P Cont. Garan'!Títulos_a_imprimir</vt:lpstr>
      <vt:lpstr>'Trib Just y Paz Conocimiento'!Títulos_a_imprimir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2018-03-23T22:20:07Z</cp:lastPrinted>
  <dcterms:created xsi:type="dcterms:W3CDTF">2018-03-15T22:47:11Z</dcterms:created>
  <dcterms:modified xsi:type="dcterms:W3CDTF">2018-03-23T22:22:19Z</dcterms:modified>
</cp:coreProperties>
</file>