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17715" windowHeight="9780"/>
  </bookViews>
  <sheets>
    <sheet name="SALAS MIXTAS" sheetId="1" r:id="rId1"/>
  </sheets>
  <calcPr calcId="145621"/>
</workbook>
</file>

<file path=xl/calcChain.xml><?xml version="1.0" encoding="utf-8"?>
<calcChain xmlns="http://schemas.openxmlformats.org/spreadsheetml/2006/main">
  <c r="A19" i="1" l="1"/>
  <c r="A20" i="1" s="1"/>
  <c r="A21" i="1" s="1"/>
  <c r="B19" i="1"/>
  <c r="B20" i="1"/>
  <c r="B21" i="1" s="1"/>
  <c r="A24" i="1"/>
  <c r="A25" i="1" s="1"/>
  <c r="A26" i="1" s="1"/>
  <c r="A27" i="1" s="1"/>
  <c r="B24" i="1"/>
  <c r="B25" i="1" s="1"/>
  <c r="B26" i="1" s="1"/>
  <c r="B27" i="1" s="1"/>
  <c r="A30" i="1"/>
  <c r="A31" i="1" s="1"/>
  <c r="A32" i="1" s="1"/>
  <c r="A33" i="1" s="1"/>
  <c r="A34" i="1" s="1"/>
  <c r="A35" i="1" s="1"/>
  <c r="A36" i="1" s="1"/>
  <c r="B30" i="1"/>
  <c r="B31" i="1" s="1"/>
  <c r="B32" i="1" s="1"/>
  <c r="B33" i="1" s="1"/>
  <c r="B34" i="1" s="1"/>
  <c r="B35" i="1" s="1"/>
  <c r="B36" i="1" s="1"/>
  <c r="A39" i="1"/>
  <c r="A40" i="1" s="1"/>
  <c r="A41" i="1" s="1"/>
  <c r="A42" i="1" s="1"/>
  <c r="A43" i="1" s="1"/>
  <c r="A44" i="1" s="1"/>
  <c r="B39" i="1"/>
  <c r="B40" i="1" s="1"/>
  <c r="B41" i="1" s="1"/>
  <c r="B42" i="1" s="1"/>
  <c r="B43" i="1" s="1"/>
  <c r="B44" i="1" s="1"/>
  <c r="A47" i="1"/>
  <c r="A48" i="1" s="1"/>
  <c r="A49" i="1" s="1"/>
  <c r="A50" i="1" s="1"/>
  <c r="B47" i="1"/>
  <c r="B48" i="1" s="1"/>
  <c r="B49" i="1" s="1"/>
  <c r="B50" i="1" s="1"/>
  <c r="A53" i="1"/>
  <c r="A54" i="1" s="1"/>
  <c r="A55" i="1" s="1"/>
  <c r="B53" i="1"/>
  <c r="B54" i="1" s="1"/>
  <c r="B55" i="1" s="1"/>
  <c r="A58" i="1"/>
  <c r="A59" i="1" s="1"/>
  <c r="A60" i="1" s="1"/>
  <c r="B58" i="1"/>
  <c r="B59" i="1"/>
  <c r="B60" i="1" s="1"/>
  <c r="A63" i="1"/>
  <c r="A64" i="1" s="1"/>
  <c r="A65" i="1" s="1"/>
  <c r="A66" i="1" s="1"/>
  <c r="B63" i="1"/>
  <c r="B64" i="1" s="1"/>
  <c r="B65" i="1" s="1"/>
  <c r="B66" i="1" s="1"/>
  <c r="A69" i="1"/>
  <c r="A70" i="1" s="1"/>
  <c r="A71" i="1" s="1"/>
  <c r="A72" i="1" s="1"/>
  <c r="A73" i="1" s="1"/>
  <c r="B69" i="1"/>
  <c r="B70" i="1" s="1"/>
  <c r="B71" i="1" s="1"/>
  <c r="B72" i="1" s="1"/>
  <c r="B73" i="1" s="1"/>
  <c r="A76" i="1"/>
  <c r="A77" i="1" s="1"/>
  <c r="A78" i="1" s="1"/>
  <c r="A79" i="1" s="1"/>
  <c r="A80" i="1" s="1"/>
  <c r="B76" i="1"/>
  <c r="B77" i="1" s="1"/>
  <c r="B78" i="1" s="1"/>
  <c r="B79" i="1" s="1"/>
  <c r="B80" i="1" s="1"/>
  <c r="A83" i="1"/>
  <c r="A84" i="1" s="1"/>
  <c r="A85" i="1" s="1"/>
  <c r="B83" i="1"/>
  <c r="B84" i="1" s="1"/>
  <c r="B85" i="1" s="1"/>
  <c r="A88" i="1"/>
  <c r="A89" i="1" s="1"/>
  <c r="A90" i="1" s="1"/>
  <c r="A91" i="1" s="1"/>
  <c r="B88" i="1"/>
  <c r="B89" i="1" s="1"/>
  <c r="B90" i="1" s="1"/>
  <c r="B91" i="1" s="1"/>
  <c r="A94" i="1"/>
  <c r="A95" i="1" s="1"/>
  <c r="A96" i="1" s="1"/>
  <c r="B94" i="1"/>
  <c r="B95" i="1" s="1"/>
  <c r="B96" i="1" s="1"/>
  <c r="A99" i="1"/>
  <c r="A100" i="1" s="1"/>
  <c r="A101" i="1" s="1"/>
  <c r="B99" i="1"/>
  <c r="B100" i="1" s="1"/>
  <c r="B101" i="1" s="1"/>
  <c r="A104" i="1"/>
  <c r="A105" i="1" s="1"/>
  <c r="B104" i="1"/>
  <c r="B105" i="1" s="1"/>
  <c r="A108" i="1"/>
  <c r="A109" i="1" s="1"/>
  <c r="B108" i="1"/>
  <c r="B109" i="1" s="1"/>
  <c r="A112" i="1"/>
  <c r="A113" i="1" s="1"/>
  <c r="B112" i="1"/>
  <c r="B113" i="1" s="1"/>
  <c r="A116" i="1"/>
  <c r="A117" i="1" s="1"/>
  <c r="A118" i="1" s="1"/>
  <c r="A119" i="1" s="1"/>
  <c r="B116" i="1"/>
  <c r="B117" i="1" s="1"/>
  <c r="B118" i="1" s="1"/>
  <c r="B119" i="1" s="1"/>
  <c r="A122" i="1"/>
  <c r="A123" i="1" s="1"/>
  <c r="B122" i="1"/>
  <c r="B123" i="1"/>
  <c r="A126" i="1"/>
  <c r="A127" i="1" s="1"/>
  <c r="B126" i="1"/>
  <c r="B127" i="1" s="1"/>
  <c r="A130" i="1"/>
  <c r="A131" i="1" s="1"/>
  <c r="B130" i="1"/>
  <c r="B131" i="1" s="1"/>
  <c r="A134" i="1"/>
  <c r="B134"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alcChain>
</file>

<file path=xl/sharedStrings.xml><?xml version="1.0" encoding="utf-8"?>
<sst xmlns="http://schemas.openxmlformats.org/spreadsheetml/2006/main" count="284" uniqueCount="262">
  <si>
    <t>DISTRITO</t>
  </si>
  <si>
    <t>SUBESPECIALIDAD</t>
  </si>
  <si>
    <t>CÓDIGO</t>
  </si>
  <si>
    <t>NOMBRE DEL DESPACHO</t>
  </si>
  <si>
    <t>Antioquia</t>
  </si>
  <si>
    <t>Civil - Familia</t>
  </si>
  <si>
    <t>050002213001</t>
  </si>
  <si>
    <t>Despacho 001 de la Sala Civil Familia del Tribunal Superior de Antioquia</t>
  </si>
  <si>
    <t>050002213002</t>
  </si>
  <si>
    <t>Despacho 002 de la Sala Civil Familia del Tribunal Superior de Antioquia</t>
  </si>
  <si>
    <t>050002213003</t>
  </si>
  <si>
    <t>Despacho 003 de la Sala Civil Familia del Tribunal Superior de Antioquia</t>
  </si>
  <si>
    <t>050002213004</t>
  </si>
  <si>
    <t>Despacho 004 de la Sala Civil Familia del Tribunal Superior de Antioquia</t>
  </si>
  <si>
    <t>Total Antioquia</t>
  </si>
  <si>
    <t>Armenia</t>
  </si>
  <si>
    <t>Civil - Familia - Laboral</t>
  </si>
  <si>
    <t>630012214001</t>
  </si>
  <si>
    <t>Despacho 001 de la Sala Civil Familia Laboral del Tribunal Superior de Armenia</t>
  </si>
  <si>
    <t>630012214002</t>
  </si>
  <si>
    <t>Despacho 002 de la Sala Civil Familia Laboral del Tribunal Superior de Armenia</t>
  </si>
  <si>
    <t>630012214003</t>
  </si>
  <si>
    <t>Despacho 003 de la Sala Civil Familia Laboral del Tribunal Superior de Armenia</t>
  </si>
  <si>
    <t>630012214004</t>
  </si>
  <si>
    <t>Despacho 004 de la Sala Civil Familia Laboral del Tribunal Superior de Armenia</t>
  </si>
  <si>
    <t>630012214005</t>
  </si>
  <si>
    <t>Despacho 005 de la Sala Civil Familia Laboral del Tribunal Superior de Armenia</t>
  </si>
  <si>
    <t>Total Armenia</t>
  </si>
  <si>
    <t>Barranquilla</t>
  </si>
  <si>
    <t>080012213001</t>
  </si>
  <si>
    <t>Despacho 001 de la Sala Civil Familia del Tribunal Superior de Barranquilla</t>
  </si>
  <si>
    <t>080012213002</t>
  </si>
  <si>
    <t>Despacho 002 de la Sala Civil Familia del Tribunal Superior de Barranquilla</t>
  </si>
  <si>
    <t>080012213003</t>
  </si>
  <si>
    <t>Despacho 003 de la Sala Civil Familia del Tribunal Superior de Barranquilla</t>
  </si>
  <si>
    <t>080012213004</t>
  </si>
  <si>
    <t>Despacho 004 de la Sala Civil Familia del Tribunal Superior de Barranquilla</t>
  </si>
  <si>
    <t>080012213005</t>
  </si>
  <si>
    <t>Despacho 005 de la Sala Civil Familia del Tribunal Superior de Barranquilla</t>
  </si>
  <si>
    <t>080012213006</t>
  </si>
  <si>
    <t>Despacho 006 de la Sala Civil Familia del Tribunal Superior de Barranquilla</t>
  </si>
  <si>
    <t>080012213007</t>
  </si>
  <si>
    <t>Despacho 007 de la Sala Civil Familia del Tribunal Superior de Barranquilla</t>
  </si>
  <si>
    <t>080012213008</t>
  </si>
  <si>
    <t>Despacho 008 de la Sala Civil Familia del Tribunal Superior de Barranquilla</t>
  </si>
  <si>
    <t>Total Barranquilla</t>
  </si>
  <si>
    <t>Bucaramanga</t>
  </si>
  <si>
    <t>680012213001</t>
  </si>
  <si>
    <t>Despacho 001 de la Sala Civil Familia del Tribunal Superior de Bucaramanga</t>
  </si>
  <si>
    <t>680012213002</t>
  </si>
  <si>
    <t>Despacho 002 de la Sala Civil Familia del Tribunal Superior de Bucaramanga</t>
  </si>
  <si>
    <t>680012213003</t>
  </si>
  <si>
    <t>Despacho 003 de la Sala Civil Familia del Tribunal Superior de Bucaramanga</t>
  </si>
  <si>
    <t>680012213004</t>
  </si>
  <si>
    <t>Despacho 004 de la Sala Civil Familia del Tribunal Superior de Bucaramanga</t>
  </si>
  <si>
    <t>680012213005</t>
  </si>
  <si>
    <t>Despacho 005 de la Sala Civil Familia del Tribunal Superior de Bucaramanga</t>
  </si>
  <si>
    <t>680012213006</t>
  </si>
  <si>
    <t>Despacho 006 de la Sala Civil Familia del Tribunal Superior de Bucaramanga</t>
  </si>
  <si>
    <t>680012213007</t>
  </si>
  <si>
    <t>Despacho 007 de la Sala Civil Familia del Tribunal Superior de Bucaramanga</t>
  </si>
  <si>
    <t>Total Bucaramanga</t>
  </si>
  <si>
    <t>Buga</t>
  </si>
  <si>
    <t>761112213001</t>
  </si>
  <si>
    <t>Despacho 001 de la Sala Civil Familia del Tribunal Superior de Buga</t>
  </si>
  <si>
    <t>761112213002</t>
  </si>
  <si>
    <t>Despacho 002 de la Sala Civil Familia del Tribunal Superior de Buga</t>
  </si>
  <si>
    <t>761112213003</t>
  </si>
  <si>
    <t>Despacho 003 de la Sala Civil Familia del Tribunal Superior de Buga</t>
  </si>
  <si>
    <t>761112213004</t>
  </si>
  <si>
    <t>Despacho 004 de la Sala Civil Familia del Tribunal Superior de Buga</t>
  </si>
  <si>
    <t>761112213005</t>
  </si>
  <si>
    <t>Despacho 005 de la Sala Civil Familia del Tribunal Superior de Buga</t>
  </si>
  <si>
    <t>Total Buga</t>
  </si>
  <si>
    <t>Cartagena</t>
  </si>
  <si>
    <t>130012213001</t>
  </si>
  <si>
    <t>Despacho 001 de la Sala Civil Familia del Tribunal Superior de Cartagena</t>
  </si>
  <si>
    <t>130012213002</t>
  </si>
  <si>
    <t>Despacho 002 de la Sala Civil Familia del Tribunal Superior de Cartagena</t>
  </si>
  <si>
    <t>130012213003</t>
  </si>
  <si>
    <t>Despacho 003 de la Sala Civil Familia del Tribunal Superior de Cartagena</t>
  </si>
  <si>
    <t>130012213004</t>
  </si>
  <si>
    <t>Despacho 004 de la Sala Civil Familia del Tribunal Superior de Cartagena</t>
  </si>
  <si>
    <t>Total Cartagena</t>
  </si>
  <si>
    <t>Cúcuta</t>
  </si>
  <si>
    <t>540012213001</t>
  </si>
  <si>
    <t>Despacho 001 de la Sala Civil Familia del Tribunal Superior de Cúcuta</t>
  </si>
  <si>
    <t>540012213002</t>
  </si>
  <si>
    <t>Despacho 002 de la Sala Civil Familia del Tribunal Superior de Cúcuta</t>
  </si>
  <si>
    <t>540012213003</t>
  </si>
  <si>
    <t>Despacho 003 de la Sala Civil Familia del Tribunal Superior de Cúcuta</t>
  </si>
  <si>
    <t>540012213004</t>
  </si>
  <si>
    <t>Despacho 004 de la Sala Civil Familia del Tribunal Superior de Cúcuta</t>
  </si>
  <si>
    <t>Total Cúcuta</t>
  </si>
  <si>
    <t>Cundinamarca</t>
  </si>
  <si>
    <t>250002213001</t>
  </si>
  <si>
    <t>Despacho 001 de la Sala Civil Familia del Tribunal Superior de Cundinamarca</t>
  </si>
  <si>
    <t>250002213002</t>
  </si>
  <si>
    <t>Despacho 002 de la Sala Civil Familia del Tribunal Superior de Cundinamarca</t>
  </si>
  <si>
    <t>250002213003</t>
  </si>
  <si>
    <t>Despacho 003 de la Sala Civil Familia del Tribunal Superior de Cundinamarca</t>
  </si>
  <si>
    <t>250002213004</t>
  </si>
  <si>
    <t>Despacho 004 de la Sala Civil Familia del Tribunal Superior de Cundinamarca</t>
  </si>
  <si>
    <t>250002213005</t>
  </si>
  <si>
    <t>Despacho 005 de la Sala Civil Familia del Tribunal Superior de Cundinamarca</t>
  </si>
  <si>
    <t>Total Cundinamarca</t>
  </si>
  <si>
    <t>Ibagué</t>
  </si>
  <si>
    <t>730012213001</t>
  </si>
  <si>
    <t>Despacho 001 de la Sala Civil Familia del Tribunal Superior de Ibagué</t>
  </si>
  <si>
    <t>730012213002</t>
  </si>
  <si>
    <t>Despacho 002 de la Sala Civil Familia del Tribunal Superior de Ibagué</t>
  </si>
  <si>
    <t>730012213003</t>
  </si>
  <si>
    <t>Despacho 003 de la Sala Civil Familia del Tribunal Superior de Ibagué</t>
  </si>
  <si>
    <t>730012213004</t>
  </si>
  <si>
    <t>Despacho 004 de la Sala Civil Familia del Tribunal Superior de Ibagué</t>
  </si>
  <si>
    <t>730012213005</t>
  </si>
  <si>
    <t>Despacho 005 de la Sala Civil Familia del Tribunal Superior de Ibagué</t>
  </si>
  <si>
    <t>730012213006</t>
  </si>
  <si>
    <t>Despacho 006 de la Sala Civil Familia del Tribunal Superior de Ibagué</t>
  </si>
  <si>
    <t>Total Ibagué</t>
  </si>
  <si>
    <t>Manizales</t>
  </si>
  <si>
    <t>170012213001</t>
  </si>
  <si>
    <t>Despacho 001 de la Sala Civil Familia del Tribunal Superior de Manizales</t>
  </si>
  <si>
    <t>170012213004</t>
  </si>
  <si>
    <t>Despacho 004 de la Sala Civil Familia del Tribunal Superior de Manizales</t>
  </si>
  <si>
    <t>170012213005</t>
  </si>
  <si>
    <t>Despacho 005 de la Sala Civil Familia del Tribunal Superior de Manizales</t>
  </si>
  <si>
    <t>170012213006</t>
  </si>
  <si>
    <t>Despacho 006 de la Sala Civil Familia del Tribunal Superior de Manizales</t>
  </si>
  <si>
    <t>170012213008</t>
  </si>
  <si>
    <t>Despacho 008 de la Sala Civil Familia del Tribunal Superior de Manizales</t>
  </si>
  <si>
    <t>170012213009</t>
  </si>
  <si>
    <t>Despacho 009 de la Sala Civil Familia del Tribunal Superior de Manizales</t>
  </si>
  <si>
    <t>Total Manizales</t>
  </si>
  <si>
    <t>Montería</t>
  </si>
  <si>
    <t>230012214001</t>
  </si>
  <si>
    <t>Despacho 001 de la Sala Civil Familia Laboral del Tribunal Superior de Montería</t>
  </si>
  <si>
    <t>230012214002</t>
  </si>
  <si>
    <t>Despacho 002 de la Sala Civil Familia Laboral del Tribunal Superior de Montería</t>
  </si>
  <si>
    <t>230012214003</t>
  </si>
  <si>
    <t>Despacho 003 de la Sala Civil Familia Laboral del Tribunal Superior de Montería</t>
  </si>
  <si>
    <t>230012214004</t>
  </si>
  <si>
    <t>Despacho 004 de la Sala Civil Familia Laboral del Tribunal Superior de Montería</t>
  </si>
  <si>
    <t>Total Montería</t>
  </si>
  <si>
    <t>Neiva</t>
  </si>
  <si>
    <t>410012214001</t>
  </si>
  <si>
    <t>Despacho 001 de la Sala Civil Familia Laboral del Tribunal Superior de Neiva</t>
  </si>
  <si>
    <t>410012214002</t>
  </si>
  <si>
    <t>Despacho 002 de la Sala Civil Familia Laboral del Tribunal Superior de Neiva</t>
  </si>
  <si>
    <t>410012214003</t>
  </si>
  <si>
    <t>Despacho 003 de la Sala Civil Familia Laboral del Tribunal Superior de Neiva</t>
  </si>
  <si>
    <t>410012214004</t>
  </si>
  <si>
    <t>Despacho 004 de la Sala Civil Familia Laboral del Tribunal Superior de Neiva</t>
  </si>
  <si>
    <t>410012214005</t>
  </si>
  <si>
    <t>Despacho 005 de la Sala Civil Familia Laboral del Tribunal Superior de Neiva</t>
  </si>
  <si>
    <t>Total Neiva</t>
  </si>
  <si>
    <t>Pasto</t>
  </si>
  <si>
    <t>520012213001</t>
  </si>
  <si>
    <t>Despacho 001 de la Sala Civil Familia del Tribunal Superior de Pasto</t>
  </si>
  <si>
    <t>520012213002</t>
  </si>
  <si>
    <t>Despacho 002 de la Sala Civil Familia del Tribunal Superior de Pasto</t>
  </si>
  <si>
    <t>520012213004</t>
  </si>
  <si>
    <t>Despacho 004 de la Sala Civil Familia del Tribunal Superior de Pasto</t>
  </si>
  <si>
    <t>520012213005</t>
  </si>
  <si>
    <t>Despacho 005 de la Sala Civil Familia del Tribunal Superior de Pasto</t>
  </si>
  <si>
    <t>Total Pasto</t>
  </si>
  <si>
    <t>Pereira</t>
  </si>
  <si>
    <t>660012213001</t>
  </si>
  <si>
    <t>Despacho 001 de la Sala Civil Familia del Tribunal Superior de Pereira</t>
  </si>
  <si>
    <t>660012213003</t>
  </si>
  <si>
    <t>Despacho 003 de la Sala Civil Familia del Tribunal Superior de Pereira</t>
  </si>
  <si>
    <t>660012213004</t>
  </si>
  <si>
    <t>Despacho 004 de la Sala Civil Familia del Tribunal Superior de Pereira</t>
  </si>
  <si>
    <t>660012213005</t>
  </si>
  <si>
    <t>Despacho 005 de la Sala Civil Familia del Tribunal Superior de Pereira</t>
  </si>
  <si>
    <t>Total Pereira</t>
  </si>
  <si>
    <t>Popayán</t>
  </si>
  <si>
    <t>190012213001</t>
  </si>
  <si>
    <t>Despacho 001 de la Sala Civil Familia del Tribunal Superior de Popayán</t>
  </si>
  <si>
    <t>190012213002</t>
  </si>
  <si>
    <t>Despacho 002 de la Sala Civil Familia del Tribunal Superior de Popayán</t>
  </si>
  <si>
    <t>190012213003</t>
  </si>
  <si>
    <t>Despacho 003 de la Sala Civil Familia del Tribunal Superior de Popayán</t>
  </si>
  <si>
    <t>Total Popayán</t>
  </si>
  <si>
    <t>Riohacha</t>
  </si>
  <si>
    <t>440012214001</t>
  </si>
  <si>
    <t>Despacho 001 de la Sala Civil Familia Laboral del Tribunal Superior de Riohacha</t>
  </si>
  <si>
    <t>440012214002</t>
  </si>
  <si>
    <t>Despacho 002 de la Sala Civil Familia Laboral del Tribunal Superior de Riohacha</t>
  </si>
  <si>
    <t>440012214003</t>
  </si>
  <si>
    <t>Despacho 003 de la Sala Civil Familia Laboral del Tribunal Superior de Riohacha</t>
  </si>
  <si>
    <t>Total Riohacha</t>
  </si>
  <si>
    <t>San Gil</t>
  </si>
  <si>
    <t>686792214001</t>
  </si>
  <si>
    <t>Despacho 001 de la Sala Civil Familia Laboral del Tribunal Superior de San Gil</t>
  </si>
  <si>
    <t>686792214002</t>
  </si>
  <si>
    <t>Despacho 002 de la Sala Civil Familia Laboral del Tribunal Superior de San Gil</t>
  </si>
  <si>
    <t>686792214003</t>
  </si>
  <si>
    <t>Despacho 003 de la Sala Civil Familia Laboral del Tribunal Superior de San Gil</t>
  </si>
  <si>
    <t>Total San Gil</t>
  </si>
  <si>
    <t>Santa Marta</t>
  </si>
  <si>
    <t>470012213001</t>
  </si>
  <si>
    <t>Despacho 001 de la Sala Civil Familia del Tribunal Superior de Santa Marta</t>
  </si>
  <si>
    <t>470012213002</t>
  </si>
  <si>
    <t>Despacho 002 de la Sala Civil Familia del Tribunal Superior de Santa Marta</t>
  </si>
  <si>
    <t>470012213003</t>
  </si>
  <si>
    <t>Despacho 003 de la Sala Civil Familia del Tribunal Superior de Santa Marta</t>
  </si>
  <si>
    <t>470012213004</t>
  </si>
  <si>
    <t>Despacho 004 de la Sala Civil Familia del Tribunal Superior de Santa Marta</t>
  </si>
  <si>
    <t>470012213005</t>
  </si>
  <si>
    <t>Despacho 005 de la Sala Civil Familia del Tribunal Superior de Santa Marta</t>
  </si>
  <si>
    <t>Total Santa Marta</t>
  </si>
  <si>
    <t>Sincelejo</t>
  </si>
  <si>
    <t>700012214002</t>
  </si>
  <si>
    <t>Despacho 002 de la Sala Civil Familia Laboral del Tribunal Superior de Sincelejo</t>
  </si>
  <si>
    <t>700012214003</t>
  </si>
  <si>
    <t>Despacho 003 de la Sala Civil Familia Laboral del Tribunal Superior de Sincelejo</t>
  </si>
  <si>
    <t>700012214004</t>
  </si>
  <si>
    <t>Despacho 004 de la Sala Civil Familia Laboral del Tribunal Superior de Sincelejo</t>
  </si>
  <si>
    <t>Total Sincelejo</t>
  </si>
  <si>
    <t>Tunja</t>
  </si>
  <si>
    <t>150012213001</t>
  </si>
  <si>
    <t>Despacho 001 de la Sala Civil Familia del Tribunal Superior de Tunja</t>
  </si>
  <si>
    <t>150012213002</t>
  </si>
  <si>
    <t>Despacho 002 de la Sala Civil Familia del Tribunal Superior de Tunja</t>
  </si>
  <si>
    <t>150012213004</t>
  </si>
  <si>
    <t>Despacho 004 de la Sala Civil Familia del Tribunal Superior de Tunja</t>
  </si>
  <si>
    <t>Total Tunja</t>
  </si>
  <si>
    <t>Valledupar</t>
  </si>
  <si>
    <t>200012214001</t>
  </si>
  <si>
    <t>Despacho 001 de la Sala Civil Familia Laboral del Tribunal Superior de Valledupar</t>
  </si>
  <si>
    <t>200012214002</t>
  </si>
  <si>
    <t>Despacho 002 de la Sala Civil Familia Laboral del Tribunal Superior de Valledupar</t>
  </si>
  <si>
    <t>200012214003</t>
  </si>
  <si>
    <t>Despacho 003 de la Sala Civil Familia Laboral del Tribunal Superior de Valledupar</t>
  </si>
  <si>
    <t>Total Valledupar</t>
  </si>
  <si>
    <t>Villavicencio</t>
  </si>
  <si>
    <t>500012213001</t>
  </si>
  <si>
    <t>Despacho 001 de la Sala Civil Familia del Tribunal Superior de Villavicencio</t>
  </si>
  <si>
    <t>500012213002</t>
  </si>
  <si>
    <t>Despacho 002 de la Sala Civil Familia del Tribunal Superior de Villavicencio</t>
  </si>
  <si>
    <t>Total Villavicencio</t>
  </si>
  <si>
    <t>Total general</t>
  </si>
  <si>
    <t>Procesos</t>
  </si>
  <si>
    <t>Tutelas e Impugnaciones</t>
  </si>
  <si>
    <t>ÍNDICE DE EVACUACIÓN PARCIAL EFECTIVO</t>
  </si>
  <si>
    <t xml:space="preserve">PROMEDIO MENSUAL DE INGRESOS EFECTIVOS </t>
  </si>
  <si>
    <t>Suma deMENSUAL DE EGRESOS EFECTIVOS</t>
  </si>
  <si>
    <t>Meses reportados</t>
  </si>
  <si>
    <t xml:space="preserve"> INGRESOS EFECTIVOS</t>
  </si>
  <si>
    <t xml:space="preserve"> PROMEDIO MENSUAL DE INGRESOS EFECTIVOS </t>
  </si>
  <si>
    <t>EGRESOS EFECTIVOS</t>
  </si>
  <si>
    <t xml:space="preserve"> PROMEDIO MENSUAL DE EGRESOS EFECTIVOS </t>
  </si>
  <si>
    <t>TOTAL INVENTARIO FINAL</t>
  </si>
  <si>
    <t>Consejo Superior de la Judicatura</t>
  </si>
  <si>
    <t>Unidad de Desarrollo y Análisis Estadístico</t>
  </si>
  <si>
    <t>JURISDICCIÓN: ORDINARIA</t>
  </si>
  <si>
    <t>DESAGREGADO DESPACHO A DESPACHO</t>
  </si>
  <si>
    <t xml:space="preserve">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
</t>
  </si>
  <si>
    <t>ESTADÍSTICAS DE MOVIMIENTO DE PROCESOS AÑO 2016 - ENERO A SEPTIEMBRE</t>
  </si>
  <si>
    <r>
      <t xml:space="preserve">* Para los despachos judiciales con menos de 1 mes de reporte, el ingreso y egreso efectivo mes del despacho y Rama Judicial corresponde a lo reportado y no es calculado.
De las estadísticas consolidadas por despacho y tipo de proceso de enero a septiembre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</si>
  <si>
    <r>
      <t xml:space="preserve">COMPETENCIA: </t>
    </r>
    <r>
      <rPr>
        <b/>
        <sz val="14"/>
        <color indexed="8"/>
        <rFont val="Arial"/>
        <family val="2"/>
      </rPr>
      <t>SALAS MIXTAS DE TRIBUNAL SUPERIOR</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</si>
</sst>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i/>
      <sz val="10"/>
      <name val="Arial"/>
      <family val="2"/>
    </font>
    <font>
      <b/>
      <i/>
      <sz val="12"/>
      <name val="Arial"/>
      <family val="2"/>
    </font>
    <font>
      <sz val="10"/>
      <color theme="1"/>
      <name val="Arial"/>
      <family val="2"/>
    </font>
    <font>
      <b/>
      <sz val="10"/>
      <color theme="1"/>
      <name val="Arial"/>
      <family val="2"/>
    </font>
    <font>
      <b/>
      <sz val="10"/>
      <color indexed="8"/>
      <name val="Arial"/>
      <family val="2"/>
    </font>
    <font>
      <b/>
      <sz val="14"/>
      <color indexed="8"/>
      <name val="Arial"/>
      <family val="2"/>
    </font>
    <font>
      <sz val="8"/>
      <color indexed="8"/>
      <name val="Arial"/>
      <family val="2"/>
    </font>
    <font>
      <sz val="8"/>
      <color theme="1"/>
      <name val="Arial"/>
      <family val="2"/>
    </font>
    <font>
      <i/>
      <sz val="8"/>
      <color theme="1"/>
      <name val="Arial"/>
      <family val="2"/>
    </font>
  </fonts>
  <fills count="12">
    <fill>
      <patternFill patternType="none"/>
    </fill>
    <fill>
      <patternFill patternType="gray125"/>
    </fill>
    <fill>
      <patternFill patternType="solid">
        <fgColor theme="0"/>
        <bgColor theme="0" tint="-0.14999847407452621"/>
      </patternFill>
    </fill>
    <fill>
      <patternFill patternType="solid">
        <fgColor theme="4"/>
        <bgColor theme="4" tint="0.79998168889431442"/>
      </patternFill>
    </fill>
    <fill>
      <patternFill patternType="solid">
        <fgColor theme="4"/>
        <bgColor theme="0" tint="-0.14999847407452621"/>
      </patternFill>
    </fill>
    <fill>
      <patternFill patternType="solid">
        <fgColor theme="8" tint="-0.249977111117893"/>
        <bgColor theme="0" tint="-0.14999847407452621"/>
      </patternFill>
    </fill>
    <fill>
      <patternFill patternType="solid">
        <fgColor theme="3" tint="0.79998168889431442"/>
        <bgColor indexed="64"/>
      </patternFill>
    </fill>
    <fill>
      <patternFill patternType="solid">
        <fgColor theme="3" tint="0.79998168889431442"/>
        <bgColor theme="0" tint="-0.14999847407452621"/>
      </patternFill>
    </fill>
    <fill>
      <patternFill patternType="solid">
        <fgColor theme="3" tint="0.39997558519241921"/>
        <bgColor theme="4" tint="0.79998168889431442"/>
      </patternFill>
    </fill>
    <fill>
      <patternFill patternType="solid">
        <fgColor theme="3" tint="0.39997558519241921"/>
        <bgColor indexed="64"/>
      </patternFill>
    </fill>
    <fill>
      <patternFill patternType="solid">
        <fgColor theme="0"/>
        <bgColor indexed="64"/>
      </patternFill>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cellStyleXfs>
  <cellXfs count="37">
    <xf numFmtId="0" fontId="0" fillId="0" borderId="0" xfId="0"/>
    <xf numFmtId="3" fontId="0" fillId="2" borderId="1" xfId="0" applyNumberFormat="1" applyFill="1" applyBorder="1"/>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3" fontId="3" fillId="7" borderId="1" xfId="0" applyNumberFormat="1" applyFont="1" applyFill="1" applyBorder="1"/>
    <xf numFmtId="0" fontId="3" fillId="0" borderId="1" xfId="0" applyFont="1" applyBorder="1"/>
    <xf numFmtId="0" fontId="0" fillId="0" borderId="1" xfId="0" applyBorder="1"/>
    <xf numFmtId="3" fontId="0" fillId="0" borderId="1" xfId="0" applyNumberFormat="1" applyBorder="1"/>
    <xf numFmtId="9" fontId="0" fillId="0" borderId="1" xfId="2" applyFont="1" applyBorder="1"/>
    <xf numFmtId="0" fontId="3" fillId="6" borderId="1" xfId="0" applyFont="1" applyFill="1" applyBorder="1"/>
    <xf numFmtId="3" fontId="3" fillId="6" borderId="1" xfId="0" applyNumberFormat="1" applyFont="1" applyFill="1" applyBorder="1"/>
    <xf numFmtId="9" fontId="3" fillId="6" borderId="1" xfId="2" applyFont="1" applyFill="1" applyBorder="1"/>
    <xf numFmtId="0" fontId="3" fillId="8" borderId="1" xfId="0" applyFont="1" applyFill="1" applyBorder="1"/>
    <xf numFmtId="3" fontId="3" fillId="8" borderId="1" xfId="0" applyNumberFormat="1" applyFont="1" applyFill="1" applyBorder="1"/>
    <xf numFmtId="9" fontId="3" fillId="9" borderId="1" xfId="2" applyFont="1" applyFill="1" applyBorder="1"/>
    <xf numFmtId="0" fontId="0" fillId="0" borderId="1" xfId="0" applyFont="1" applyBorder="1"/>
    <xf numFmtId="0" fontId="0" fillId="6" borderId="1" xfId="0" applyFont="1" applyFill="1" applyBorder="1"/>
    <xf numFmtId="0" fontId="0" fillId="0" borderId="0" xfId="0" applyFont="1"/>
    <xf numFmtId="0" fontId="0" fillId="8" borderId="1" xfId="0" applyFont="1" applyFill="1" applyBorder="1"/>
    <xf numFmtId="0" fontId="4" fillId="10" borderId="0" xfId="0" applyFont="1" applyFill="1"/>
    <xf numFmtId="0" fontId="4" fillId="10" borderId="0" xfId="0" applyFont="1" applyFill="1" applyAlignment="1">
      <alignment wrapText="1"/>
    </xf>
    <xf numFmtId="164" fontId="4" fillId="10" borderId="0" xfId="1" applyNumberFormat="1" applyFont="1" applyFill="1"/>
    <xf numFmtId="0" fontId="7" fillId="10" borderId="0" xfId="0" applyFont="1" applyFill="1"/>
    <xf numFmtId="0" fontId="8" fillId="10" borderId="0" xfId="0" applyFont="1" applyFill="1" applyAlignment="1">
      <alignment vertical="center"/>
    </xf>
    <xf numFmtId="0" fontId="9" fillId="11" borderId="0" xfId="0" applyFont="1" applyFill="1" applyAlignment="1">
      <alignment vertical="center"/>
    </xf>
    <xf numFmtId="0" fontId="6" fillId="10" borderId="0" xfId="0" applyFont="1" applyFill="1" applyAlignment="1">
      <alignment horizontal="center" vertical="center"/>
    </xf>
    <xf numFmtId="0" fontId="6" fillId="10" borderId="0" xfId="3" applyFont="1" applyFill="1" applyAlignment="1">
      <alignment horizontal="center" vertical="center"/>
    </xf>
    <xf numFmtId="0" fontId="2" fillId="5" borderId="1" xfId="0" applyFont="1" applyFill="1" applyBorder="1" applyAlignment="1">
      <alignment horizontal="center" vertical="center" wrapText="1"/>
    </xf>
    <xf numFmtId="0" fontId="12" fillId="0" borderId="0" xfId="0" applyNumberFormat="1" applyFont="1" applyBorder="1" applyAlignment="1">
      <alignment horizontal="left" vertical="center" wrapText="1"/>
    </xf>
    <xf numFmtId="0" fontId="5" fillId="10" borderId="0" xfId="0" applyFont="1" applyFill="1" applyAlignment="1">
      <alignment horizontal="center" vertical="center"/>
    </xf>
    <xf numFmtId="0" fontId="5" fillId="10" borderId="0" xfId="3" applyFont="1" applyFill="1" applyAlignment="1">
      <alignment horizontal="center" vertical="center"/>
    </xf>
    <xf numFmtId="0" fontId="11" fillId="11" borderId="0" xfId="0" applyFont="1" applyFill="1" applyAlignment="1">
      <alignment horizontal="left" vertical="center" wrapText="1"/>
    </xf>
    <xf numFmtId="0" fontId="0" fillId="0" borderId="1" xfId="0" applyFont="1" applyBorder="1" applyAlignment="1">
      <alignment wrapText="1"/>
    </xf>
    <xf numFmtId="0" fontId="0" fillId="6" borderId="1" xfId="0" applyFont="1" applyFill="1" applyBorder="1" applyAlignment="1">
      <alignment wrapText="1"/>
    </xf>
  </cellXfs>
  <cellStyles count="4">
    <cellStyle name="Millares" xfId="1" builtinId="3"/>
    <cellStyle name="Normal" xfId="0" builtinId="0"/>
    <cellStyle name="Normal 3" xfId="3"/>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123825</xdr:rowOff>
    </xdr:from>
    <xdr:to>
      <xdr:col>2</xdr:col>
      <xdr:colOff>357186</xdr:colOff>
      <xdr:row>4</xdr:row>
      <xdr:rowOff>9525</xdr:rowOff>
    </xdr:to>
    <xdr:pic>
      <xdr:nvPicPr>
        <xdr:cNvPr id="3"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57150" y="123825"/>
          <a:ext cx="2328861" cy="647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6"/>
  <sheetViews>
    <sheetView showGridLines="0" tabSelected="1" zoomScale="90" zoomScaleNormal="90" workbookViewId="0">
      <pane xSplit="4" ySplit="17" topLeftCell="E18" activePane="bottomRight" state="frozen"/>
      <selection pane="topRight" activeCell="F1" sqref="F1"/>
      <selection pane="bottomLeft" activeCell="A18" sqref="A18"/>
      <selection pane="bottomRight" activeCell="A8" sqref="A8"/>
    </sheetView>
  </sheetViews>
  <sheetFormatPr baseColWidth="10" defaultRowHeight="15" x14ac:dyDescent="0.25"/>
  <cols>
    <col min="1" max="1" width="14" customWidth="1"/>
    <col min="2" max="2" width="27.28515625" customWidth="1"/>
    <col min="3" max="3" width="0" hidden="1" customWidth="1"/>
    <col min="4" max="4" width="69.7109375" style="20" customWidth="1"/>
  </cols>
  <sheetData>
    <row r="1" spans="1:14" x14ac:dyDescent="0.25">
      <c r="A1" s="22"/>
      <c r="B1" s="23"/>
      <c r="C1" s="22"/>
      <c r="D1" s="24"/>
    </row>
    <row r="2" spans="1:14" x14ac:dyDescent="0.25">
      <c r="A2" s="32"/>
      <c r="B2" s="32"/>
      <c r="C2" s="32"/>
      <c r="D2" s="24"/>
      <c r="F2" s="28" t="s">
        <v>254</v>
      </c>
      <c r="G2" s="28"/>
      <c r="H2" s="28"/>
      <c r="I2" s="28"/>
    </row>
    <row r="3" spans="1:14" x14ac:dyDescent="0.25">
      <c r="A3" s="33"/>
      <c r="B3" s="33"/>
      <c r="C3" s="33"/>
      <c r="D3" s="24"/>
      <c r="F3" s="29" t="s">
        <v>255</v>
      </c>
      <c r="G3" s="29"/>
      <c r="H3" s="29"/>
      <c r="I3" s="29"/>
    </row>
    <row r="4" spans="1:14" x14ac:dyDescent="0.25">
      <c r="A4" s="25"/>
      <c r="B4" s="23"/>
      <c r="C4" s="22"/>
      <c r="D4" s="24"/>
    </row>
    <row r="5" spans="1:14" x14ac:dyDescent="0.25">
      <c r="A5" s="22"/>
      <c r="B5" s="23"/>
      <c r="C5" s="22"/>
      <c r="D5" s="24"/>
    </row>
    <row r="6" spans="1:14" x14ac:dyDescent="0.25">
      <c r="A6" s="26" t="s">
        <v>259</v>
      </c>
      <c r="B6" s="23"/>
      <c r="C6" s="26"/>
      <c r="D6" s="24"/>
    </row>
    <row r="7" spans="1:14" x14ac:dyDescent="0.25">
      <c r="A7" s="27" t="s">
        <v>256</v>
      </c>
      <c r="B7" s="23"/>
      <c r="C7" s="26"/>
      <c r="D7" s="24"/>
    </row>
    <row r="8" spans="1:14" ht="18" x14ac:dyDescent="0.25">
      <c r="A8" s="27" t="s">
        <v>261</v>
      </c>
      <c r="B8" s="23"/>
      <c r="C8" s="26"/>
      <c r="D8" s="24"/>
    </row>
    <row r="9" spans="1:14" x14ac:dyDescent="0.25">
      <c r="A9" s="27" t="s">
        <v>257</v>
      </c>
      <c r="B9" s="23"/>
      <c r="C9" s="26"/>
      <c r="D9" s="24"/>
    </row>
    <row r="10" spans="1:14" x14ac:dyDescent="0.25">
      <c r="A10" s="27"/>
      <c r="B10" s="23"/>
      <c r="C10" s="22"/>
      <c r="D10" s="24"/>
    </row>
    <row r="11" spans="1:14" ht="51" customHeight="1" x14ac:dyDescent="0.25">
      <c r="A11" s="34" t="s">
        <v>258</v>
      </c>
      <c r="B11" s="34"/>
      <c r="C11" s="34"/>
      <c r="D11" s="34"/>
      <c r="E11" s="34"/>
      <c r="F11" s="34"/>
      <c r="G11" s="34"/>
      <c r="H11" s="34"/>
      <c r="I11" s="34"/>
      <c r="J11" s="34"/>
      <c r="K11" s="34"/>
      <c r="L11" s="34"/>
      <c r="M11" s="34"/>
      <c r="N11" s="34"/>
    </row>
    <row r="12" spans="1:14" ht="65.25" customHeight="1" x14ac:dyDescent="0.25">
      <c r="A12" s="31" t="s">
        <v>260</v>
      </c>
      <c r="B12" s="31"/>
      <c r="C12" s="31"/>
      <c r="D12" s="31"/>
      <c r="E12" s="31"/>
      <c r="F12" s="31"/>
      <c r="G12" s="31"/>
      <c r="H12" s="31"/>
      <c r="I12" s="31"/>
      <c r="J12" s="31"/>
      <c r="K12" s="31"/>
      <c r="L12" s="31"/>
      <c r="M12" s="31"/>
      <c r="N12" s="31"/>
    </row>
    <row r="15" spans="1:14" x14ac:dyDescent="0.25">
      <c r="K15" s="30" t="s">
        <v>246</v>
      </c>
      <c r="L15" s="30"/>
      <c r="M15" s="30" t="s">
        <v>247</v>
      </c>
      <c r="N15" s="30"/>
    </row>
    <row r="16" spans="1:14" ht="19.5" customHeight="1" x14ac:dyDescent="0.25">
      <c r="K16" s="30"/>
      <c r="L16" s="30"/>
      <c r="M16" s="30"/>
      <c r="N16" s="30"/>
    </row>
    <row r="17" spans="1:15" ht="75" x14ac:dyDescent="0.25">
      <c r="A17" s="5" t="s">
        <v>0</v>
      </c>
      <c r="B17" s="5" t="s">
        <v>1</v>
      </c>
      <c r="C17" s="5" t="s">
        <v>2</v>
      </c>
      <c r="D17" s="5" t="s">
        <v>3</v>
      </c>
      <c r="E17" s="6" t="s">
        <v>248</v>
      </c>
      <c r="F17" s="6" t="s">
        <v>249</v>
      </c>
      <c r="G17" s="5" t="s">
        <v>250</v>
      </c>
      <c r="H17" s="5" t="s">
        <v>251</v>
      </c>
      <c r="I17" s="5" t="s">
        <v>252</v>
      </c>
      <c r="J17" s="4" t="s">
        <v>253</v>
      </c>
      <c r="K17" s="3" t="s">
        <v>243</v>
      </c>
      <c r="L17" s="3" t="s">
        <v>244</v>
      </c>
      <c r="M17" s="3" t="s">
        <v>243</v>
      </c>
      <c r="N17" s="3" t="s">
        <v>244</v>
      </c>
      <c r="O17" s="2" t="s">
        <v>245</v>
      </c>
    </row>
    <row r="18" spans="1:15" ht="33.75" customHeight="1" x14ac:dyDescent="0.25">
      <c r="A18" s="8" t="s">
        <v>4</v>
      </c>
      <c r="B18" s="8" t="s">
        <v>5</v>
      </c>
      <c r="C18" s="9" t="s">
        <v>6</v>
      </c>
      <c r="D18" s="35" t="s">
        <v>7</v>
      </c>
      <c r="E18" s="10">
        <v>9.1</v>
      </c>
      <c r="F18" s="10">
        <v>335</v>
      </c>
      <c r="G18" s="10">
        <v>38.310574671230349</v>
      </c>
      <c r="H18" s="10">
        <v>272</v>
      </c>
      <c r="I18" s="10">
        <v>30.670389719569989</v>
      </c>
      <c r="J18" s="10">
        <v>133</v>
      </c>
      <c r="K18" s="1">
        <v>10.664865189455332</v>
      </c>
      <c r="L18" s="1">
        <v>27.645709481775025</v>
      </c>
      <c r="M18" s="1">
        <v>9.2316999939950559</v>
      </c>
      <c r="N18" s="1">
        <v>21.438689725574939</v>
      </c>
      <c r="O18" s="11">
        <f>H18/F18</f>
        <v>0.81194029850746263</v>
      </c>
    </row>
    <row r="19" spans="1:15" ht="33.75" customHeight="1" x14ac:dyDescent="0.25">
      <c r="A19" s="18" t="str">
        <f t="shared" ref="A19:A21" si="0">A18</f>
        <v>Antioquia</v>
      </c>
      <c r="B19" s="18" t="str">
        <f t="shared" ref="B19:B21" si="1">B18</f>
        <v>Civil - Familia</v>
      </c>
      <c r="C19" s="9" t="s">
        <v>8</v>
      </c>
      <c r="D19" s="35" t="s">
        <v>9</v>
      </c>
      <c r="E19" s="10">
        <v>9.1</v>
      </c>
      <c r="F19" s="10">
        <v>325</v>
      </c>
      <c r="G19" s="10">
        <v>39.236263736263673</v>
      </c>
      <c r="H19" s="10">
        <v>229</v>
      </c>
      <c r="I19" s="10">
        <v>28.857142857142787</v>
      </c>
      <c r="J19" s="10">
        <v>125</v>
      </c>
      <c r="K19" s="1">
        <v>11.322344322344293</v>
      </c>
      <c r="L19" s="1">
        <v>27.91391941391937</v>
      </c>
      <c r="M19" s="1">
        <v>7.4267399267398995</v>
      </c>
      <c r="N19" s="1">
        <v>21.430402930402888</v>
      </c>
      <c r="O19" s="11">
        <f t="shared" ref="O19:O82" si="2">H19/F19</f>
        <v>0.70461538461538464</v>
      </c>
    </row>
    <row r="20" spans="1:15" ht="33.75" customHeight="1" x14ac:dyDescent="0.25">
      <c r="A20" s="18" t="str">
        <f t="shared" si="0"/>
        <v>Antioquia</v>
      </c>
      <c r="B20" s="18" t="str">
        <f t="shared" si="1"/>
        <v>Civil - Familia</v>
      </c>
      <c r="C20" s="9" t="s">
        <v>10</v>
      </c>
      <c r="D20" s="35" t="s">
        <v>11</v>
      </c>
      <c r="E20" s="10">
        <v>9.1</v>
      </c>
      <c r="F20" s="10">
        <v>294</v>
      </c>
      <c r="G20" s="10">
        <v>44.013422585467374</v>
      </c>
      <c r="H20" s="10">
        <v>209</v>
      </c>
      <c r="I20" s="10">
        <v>31.092703385196877</v>
      </c>
      <c r="J20" s="10">
        <v>163</v>
      </c>
      <c r="K20" s="1">
        <v>13.08848729642513</v>
      </c>
      <c r="L20" s="1">
        <v>30.924935289042242</v>
      </c>
      <c r="M20" s="1">
        <v>8.087526508579117</v>
      </c>
      <c r="N20" s="1">
        <v>23.005176876617753</v>
      </c>
      <c r="O20" s="11">
        <f t="shared" si="2"/>
        <v>0.71088435374149661</v>
      </c>
    </row>
    <row r="21" spans="1:15" ht="33.75" customHeight="1" x14ac:dyDescent="0.25">
      <c r="A21" s="18" t="str">
        <f t="shared" si="0"/>
        <v>Antioquia</v>
      </c>
      <c r="B21" s="18" t="str">
        <f t="shared" si="1"/>
        <v>Civil - Familia</v>
      </c>
      <c r="C21" s="9" t="s">
        <v>12</v>
      </c>
      <c r="D21" s="35" t="s">
        <v>13</v>
      </c>
      <c r="E21" s="10">
        <v>6.6</v>
      </c>
      <c r="F21" s="10">
        <v>211</v>
      </c>
      <c r="G21" s="10">
        <v>33.969696969696926</v>
      </c>
      <c r="H21" s="10">
        <v>155</v>
      </c>
      <c r="I21" s="10">
        <v>25.242424242424189</v>
      </c>
      <c r="J21" s="10">
        <v>152</v>
      </c>
      <c r="K21" s="1">
        <v>11.863636363636351</v>
      </c>
      <c r="L21" s="1">
        <v>22.10606060606057</v>
      </c>
      <c r="M21" s="1">
        <v>7.3484848484848371</v>
      </c>
      <c r="N21" s="1">
        <v>17.893939393939355</v>
      </c>
      <c r="O21" s="11">
        <f t="shared" si="2"/>
        <v>0.7345971563981043</v>
      </c>
    </row>
    <row r="22" spans="1:15" x14ac:dyDescent="0.25">
      <c r="A22" s="12" t="s">
        <v>14</v>
      </c>
      <c r="B22" s="19"/>
      <c r="C22" s="12"/>
      <c r="D22" s="36"/>
      <c r="E22" s="13"/>
      <c r="F22" s="13">
        <v>1165</v>
      </c>
      <c r="G22" s="13">
        <v>155.52995796265836</v>
      </c>
      <c r="H22" s="13">
        <v>865</v>
      </c>
      <c r="I22" s="13">
        <v>115.86266020433384</v>
      </c>
      <c r="J22" s="13">
        <v>573</v>
      </c>
      <c r="K22" s="7">
        <v>46.939333171861108</v>
      </c>
      <c r="L22" s="7">
        <v>108.59062479079721</v>
      </c>
      <c r="M22" s="7">
        <v>32.09445127779891</v>
      </c>
      <c r="N22" s="7">
        <v>83.768208926534925</v>
      </c>
      <c r="O22" s="14">
        <f t="shared" si="2"/>
        <v>0.74248927038626611</v>
      </c>
    </row>
    <row r="23" spans="1:15" ht="29.25" customHeight="1" x14ac:dyDescent="0.25">
      <c r="A23" s="8" t="s">
        <v>15</v>
      </c>
      <c r="B23" s="8" t="s">
        <v>16</v>
      </c>
      <c r="C23" s="9" t="s">
        <v>17</v>
      </c>
      <c r="D23" s="35" t="s">
        <v>18</v>
      </c>
      <c r="E23" s="10">
        <v>9.1</v>
      </c>
      <c r="F23" s="10">
        <v>200</v>
      </c>
      <c r="G23" s="10">
        <v>24.085299945955644</v>
      </c>
      <c r="H23" s="10">
        <v>159</v>
      </c>
      <c r="I23" s="10">
        <v>18.916741728217097</v>
      </c>
      <c r="J23" s="10">
        <v>44</v>
      </c>
      <c r="K23" s="1">
        <v>10.723503272683592</v>
      </c>
      <c r="L23" s="1">
        <v>13.361796673272048</v>
      </c>
      <c r="M23" s="1">
        <v>8.5238395484297023</v>
      </c>
      <c r="N23" s="1">
        <v>10.392902179787399</v>
      </c>
      <c r="O23" s="11">
        <f t="shared" si="2"/>
        <v>0.79500000000000004</v>
      </c>
    </row>
    <row r="24" spans="1:15" ht="29.25" customHeight="1" x14ac:dyDescent="0.25">
      <c r="A24" s="18" t="str">
        <f t="shared" ref="A24:A27" si="3">A23</f>
        <v>Armenia</v>
      </c>
      <c r="B24" s="18" t="str">
        <f t="shared" ref="B24:B27" si="4">B23</f>
        <v>Civil - Familia - Laboral</v>
      </c>
      <c r="C24" s="9" t="s">
        <v>19</v>
      </c>
      <c r="D24" s="35" t="s">
        <v>20</v>
      </c>
      <c r="E24" s="10">
        <v>9.1</v>
      </c>
      <c r="F24" s="10">
        <v>213</v>
      </c>
      <c r="G24" s="10">
        <v>26.023929622290211</v>
      </c>
      <c r="H24" s="10">
        <v>159</v>
      </c>
      <c r="I24" s="10">
        <v>20.106257130847254</v>
      </c>
      <c r="J24" s="10">
        <v>70</v>
      </c>
      <c r="K24" s="1">
        <v>13.373716447486931</v>
      </c>
      <c r="L24" s="1">
        <v>12.650213174803284</v>
      </c>
      <c r="M24" s="1">
        <v>10.536630036630022</v>
      </c>
      <c r="N24" s="1">
        <v>9.5696270942172301</v>
      </c>
      <c r="O24" s="11">
        <f t="shared" si="2"/>
        <v>0.74647887323943662</v>
      </c>
    </row>
    <row r="25" spans="1:15" ht="29.25" customHeight="1" x14ac:dyDescent="0.25">
      <c r="A25" s="18" t="str">
        <f t="shared" si="3"/>
        <v>Armenia</v>
      </c>
      <c r="B25" s="18" t="str">
        <f t="shared" si="4"/>
        <v>Civil - Familia - Laboral</v>
      </c>
      <c r="C25" s="9" t="s">
        <v>21</v>
      </c>
      <c r="D25" s="35" t="s">
        <v>22</v>
      </c>
      <c r="E25" s="10">
        <v>9.1</v>
      </c>
      <c r="F25" s="10">
        <v>212</v>
      </c>
      <c r="G25" s="10">
        <v>28.470876118417024</v>
      </c>
      <c r="H25" s="10">
        <v>169</v>
      </c>
      <c r="I25" s="10">
        <v>22.42220620909141</v>
      </c>
      <c r="J25" s="10">
        <v>70</v>
      </c>
      <c r="K25" s="1">
        <v>15.480003602954401</v>
      </c>
      <c r="L25" s="1">
        <v>12.990872515462636</v>
      </c>
      <c r="M25" s="1">
        <v>12.290338077223307</v>
      </c>
      <c r="N25" s="1">
        <v>10.131868131868112</v>
      </c>
      <c r="O25" s="11">
        <f t="shared" si="2"/>
        <v>0.79716981132075471</v>
      </c>
    </row>
    <row r="26" spans="1:15" ht="29.25" customHeight="1" x14ac:dyDescent="0.25">
      <c r="A26" s="18" t="str">
        <f t="shared" si="3"/>
        <v>Armenia</v>
      </c>
      <c r="B26" s="18" t="str">
        <f t="shared" si="4"/>
        <v>Civil - Familia - Laboral</v>
      </c>
      <c r="C26" s="9" t="s">
        <v>23</v>
      </c>
      <c r="D26" s="35" t="s">
        <v>24</v>
      </c>
      <c r="E26" s="10">
        <v>9.1</v>
      </c>
      <c r="F26" s="10">
        <v>202</v>
      </c>
      <c r="G26" s="10">
        <v>27.649522608538959</v>
      </c>
      <c r="H26" s="10">
        <v>153</v>
      </c>
      <c r="I26" s="10">
        <v>20.148561820692933</v>
      </c>
      <c r="J26" s="10">
        <v>63</v>
      </c>
      <c r="K26" s="1">
        <v>13.283882783882772</v>
      </c>
      <c r="L26" s="1">
        <v>14.365639824656192</v>
      </c>
      <c r="M26" s="1">
        <v>9.6391941391941263</v>
      </c>
      <c r="N26" s="1">
        <v>10.509367681498802</v>
      </c>
      <c r="O26" s="11">
        <f t="shared" si="2"/>
        <v>0.75742574257425743</v>
      </c>
    </row>
    <row r="27" spans="1:15" ht="29.25" customHeight="1" x14ac:dyDescent="0.25">
      <c r="A27" s="18" t="str">
        <f t="shared" si="3"/>
        <v>Armenia</v>
      </c>
      <c r="B27" s="18" t="str">
        <f t="shared" si="4"/>
        <v>Civil - Familia - Laboral</v>
      </c>
      <c r="C27" s="9" t="s">
        <v>25</v>
      </c>
      <c r="D27" s="35" t="s">
        <v>26</v>
      </c>
      <c r="E27" s="10">
        <v>9.1</v>
      </c>
      <c r="F27" s="10">
        <v>204</v>
      </c>
      <c r="G27" s="10">
        <v>25.802407974539069</v>
      </c>
      <c r="H27" s="10">
        <v>168</v>
      </c>
      <c r="I27" s="10">
        <v>20.354500690566233</v>
      </c>
      <c r="J27" s="10">
        <v>90</v>
      </c>
      <c r="K27" s="1">
        <v>12.381973218038778</v>
      </c>
      <c r="L27" s="1">
        <v>13.420434756500294</v>
      </c>
      <c r="M27" s="1">
        <v>11.163994475469865</v>
      </c>
      <c r="N27" s="1">
        <v>9.1905062150963683</v>
      </c>
      <c r="O27" s="11">
        <f t="shared" si="2"/>
        <v>0.82352941176470584</v>
      </c>
    </row>
    <row r="28" spans="1:15" x14ac:dyDescent="0.25">
      <c r="A28" s="12" t="s">
        <v>27</v>
      </c>
      <c r="B28" s="19"/>
      <c r="C28" s="12"/>
      <c r="D28" s="36"/>
      <c r="E28" s="13"/>
      <c r="F28" s="13">
        <v>1031</v>
      </c>
      <c r="G28" s="13">
        <v>132.03203626974087</v>
      </c>
      <c r="H28" s="13">
        <v>808</v>
      </c>
      <c r="I28" s="13">
        <v>101.94826757941493</v>
      </c>
      <c r="J28" s="13">
        <v>337</v>
      </c>
      <c r="K28" s="7">
        <v>65.24307932504648</v>
      </c>
      <c r="L28" s="7">
        <v>66.788956944694448</v>
      </c>
      <c r="M28" s="7">
        <v>52.153996276947019</v>
      </c>
      <c r="N28" s="7">
        <v>49.794271302467912</v>
      </c>
      <c r="O28" s="14">
        <f t="shared" si="2"/>
        <v>0.78370514064015517</v>
      </c>
    </row>
    <row r="29" spans="1:15" ht="32.25" customHeight="1" x14ac:dyDescent="0.25">
      <c r="A29" s="8" t="s">
        <v>28</v>
      </c>
      <c r="B29" s="8" t="s">
        <v>5</v>
      </c>
      <c r="C29" s="9" t="s">
        <v>29</v>
      </c>
      <c r="D29" s="35" t="s">
        <v>30</v>
      </c>
      <c r="E29" s="10">
        <v>3</v>
      </c>
      <c r="F29" s="10">
        <v>56</v>
      </c>
      <c r="G29" s="10">
        <v>18.666666666666636</v>
      </c>
      <c r="H29" s="10">
        <v>39</v>
      </c>
      <c r="I29" s="10">
        <v>12.999999999999982</v>
      </c>
      <c r="J29" s="10">
        <v>44</v>
      </c>
      <c r="K29" s="1">
        <v>7.6666666666666563</v>
      </c>
      <c r="L29" s="1">
        <v>10.999999999999982</v>
      </c>
      <c r="M29" s="1">
        <v>4.6666666666666607</v>
      </c>
      <c r="N29" s="1">
        <v>8.3333333333333215</v>
      </c>
      <c r="O29" s="11">
        <f t="shared" si="2"/>
        <v>0.6964285714285714</v>
      </c>
    </row>
    <row r="30" spans="1:15" ht="32.25" customHeight="1" x14ac:dyDescent="0.25">
      <c r="A30" s="18" t="str">
        <f t="shared" ref="A30:A36" si="5">A29</f>
        <v>Barranquilla</v>
      </c>
      <c r="B30" s="18" t="str">
        <f t="shared" ref="B30:B36" si="6">B29</f>
        <v>Civil - Familia</v>
      </c>
      <c r="C30" s="9" t="s">
        <v>31</v>
      </c>
      <c r="D30" s="35" t="s">
        <v>32</v>
      </c>
      <c r="E30" s="10">
        <v>2.6</v>
      </c>
      <c r="F30" s="10">
        <v>56</v>
      </c>
      <c r="G30" s="10">
        <v>21.538461538461476</v>
      </c>
      <c r="H30" s="10">
        <v>51</v>
      </c>
      <c r="I30" s="10">
        <v>19.61538461538456</v>
      </c>
      <c r="J30" s="10">
        <v>51</v>
      </c>
      <c r="K30" s="1">
        <v>7.3076923076922942</v>
      </c>
      <c r="L30" s="1">
        <v>14.230769230769187</v>
      </c>
      <c r="M30" s="1">
        <v>10.769230769230742</v>
      </c>
      <c r="N30" s="1">
        <v>8.8461538461538183</v>
      </c>
      <c r="O30" s="11">
        <f t="shared" si="2"/>
        <v>0.9107142857142857</v>
      </c>
    </row>
    <row r="31" spans="1:15" ht="32.25" customHeight="1" x14ac:dyDescent="0.25">
      <c r="A31" s="18" t="str">
        <f t="shared" si="5"/>
        <v>Barranquilla</v>
      </c>
      <c r="B31" s="18" t="str">
        <f t="shared" si="6"/>
        <v>Civil - Familia</v>
      </c>
      <c r="C31" s="9" t="s">
        <v>33</v>
      </c>
      <c r="D31" s="35" t="s">
        <v>34</v>
      </c>
      <c r="E31" s="10">
        <v>9.1</v>
      </c>
      <c r="F31" s="10">
        <v>272</v>
      </c>
      <c r="G31" s="10">
        <v>34.340839488380396</v>
      </c>
      <c r="H31" s="10">
        <v>172</v>
      </c>
      <c r="I31" s="10">
        <v>20.963460037230483</v>
      </c>
      <c r="J31" s="10">
        <v>64</v>
      </c>
      <c r="K31" s="1">
        <v>14.905722692607892</v>
      </c>
      <c r="L31" s="1">
        <v>19.43511679577249</v>
      </c>
      <c r="M31" s="1">
        <v>9.0897435897435663</v>
      </c>
      <c r="N31" s="1">
        <v>11.873716447486911</v>
      </c>
      <c r="O31" s="11">
        <f t="shared" si="2"/>
        <v>0.63235294117647056</v>
      </c>
    </row>
    <row r="32" spans="1:15" ht="32.25" customHeight="1" x14ac:dyDescent="0.25">
      <c r="A32" s="18" t="str">
        <f t="shared" si="5"/>
        <v>Barranquilla</v>
      </c>
      <c r="B32" s="18" t="str">
        <f t="shared" si="6"/>
        <v>Civil - Familia</v>
      </c>
      <c r="C32" s="9" t="s">
        <v>35</v>
      </c>
      <c r="D32" s="35" t="s">
        <v>36</v>
      </c>
      <c r="E32" s="10">
        <v>9.1</v>
      </c>
      <c r="F32" s="10">
        <v>278</v>
      </c>
      <c r="G32" s="10">
        <v>36.222568061365813</v>
      </c>
      <c r="H32" s="10">
        <v>208</v>
      </c>
      <c r="I32" s="10">
        <v>25.381728572985349</v>
      </c>
      <c r="J32" s="10">
        <v>77</v>
      </c>
      <c r="K32" s="1">
        <v>16.563227402025191</v>
      </c>
      <c r="L32" s="1">
        <v>19.659340659340625</v>
      </c>
      <c r="M32" s="1">
        <v>10.572204763461574</v>
      </c>
      <c r="N32" s="1">
        <v>14.80952380952378</v>
      </c>
      <c r="O32" s="11">
        <f t="shared" si="2"/>
        <v>0.74820143884892087</v>
      </c>
    </row>
    <row r="33" spans="1:15" ht="32.25" customHeight="1" x14ac:dyDescent="0.25">
      <c r="A33" s="18" t="str">
        <f t="shared" si="5"/>
        <v>Barranquilla</v>
      </c>
      <c r="B33" s="18" t="str">
        <f t="shared" si="6"/>
        <v>Civil - Familia</v>
      </c>
      <c r="C33" s="9" t="s">
        <v>37</v>
      </c>
      <c r="D33" s="35" t="s">
        <v>38</v>
      </c>
      <c r="E33" s="10">
        <v>9.1</v>
      </c>
      <c r="F33" s="10">
        <v>218</v>
      </c>
      <c r="G33" s="10">
        <v>30.383610611027059</v>
      </c>
      <c r="H33" s="10">
        <v>157</v>
      </c>
      <c r="I33" s="10">
        <v>21.42851856056307</v>
      </c>
      <c r="J33" s="10">
        <v>57</v>
      </c>
      <c r="K33" s="1">
        <v>15.545316020212882</v>
      </c>
      <c r="L33" s="1">
        <v>14.838294590814172</v>
      </c>
      <c r="M33" s="1">
        <v>10.54993092945586</v>
      </c>
      <c r="N33" s="1">
        <v>10.878587631107209</v>
      </c>
      <c r="O33" s="11">
        <f t="shared" si="2"/>
        <v>0.72018348623853212</v>
      </c>
    </row>
    <row r="34" spans="1:15" ht="32.25" customHeight="1" x14ac:dyDescent="0.25">
      <c r="A34" s="18" t="str">
        <f t="shared" si="5"/>
        <v>Barranquilla</v>
      </c>
      <c r="B34" s="18" t="str">
        <f t="shared" si="6"/>
        <v>Civil - Familia</v>
      </c>
      <c r="C34" s="9" t="s">
        <v>39</v>
      </c>
      <c r="D34" s="35" t="s">
        <v>40</v>
      </c>
      <c r="E34" s="10">
        <v>9.1</v>
      </c>
      <c r="F34" s="10">
        <v>239</v>
      </c>
      <c r="G34" s="10">
        <v>28.586320783042037</v>
      </c>
      <c r="H34" s="10">
        <v>146</v>
      </c>
      <c r="I34" s="10">
        <v>16.941391941391903</v>
      </c>
      <c r="J34" s="10">
        <v>68</v>
      </c>
      <c r="K34" s="1">
        <v>12.206119017594389</v>
      </c>
      <c r="L34" s="1">
        <v>16.380201765447641</v>
      </c>
      <c r="M34" s="1">
        <v>6.9871794871794641</v>
      </c>
      <c r="N34" s="1">
        <v>9.9542124542124348</v>
      </c>
      <c r="O34" s="11">
        <f t="shared" si="2"/>
        <v>0.61087866108786615</v>
      </c>
    </row>
    <row r="35" spans="1:15" ht="32.25" customHeight="1" x14ac:dyDescent="0.25">
      <c r="A35" s="18" t="str">
        <f t="shared" si="5"/>
        <v>Barranquilla</v>
      </c>
      <c r="B35" s="18" t="str">
        <f t="shared" si="6"/>
        <v>Civil - Familia</v>
      </c>
      <c r="C35" s="9" t="s">
        <v>41</v>
      </c>
      <c r="D35" s="35" t="s">
        <v>42</v>
      </c>
      <c r="E35" s="10">
        <v>9.1</v>
      </c>
      <c r="F35" s="10">
        <v>256</v>
      </c>
      <c r="G35" s="10">
        <v>36.995646430072604</v>
      </c>
      <c r="H35" s="10">
        <v>168</v>
      </c>
      <c r="I35" s="10">
        <v>23.389179126883992</v>
      </c>
      <c r="J35" s="10">
        <v>71</v>
      </c>
      <c r="K35" s="1">
        <v>17.791479012790454</v>
      </c>
      <c r="L35" s="1">
        <v>19.204167417282139</v>
      </c>
      <c r="M35" s="1">
        <v>10.28859664925236</v>
      </c>
      <c r="N35" s="1">
        <v>13.100582477631633</v>
      </c>
      <c r="O35" s="11">
        <f t="shared" si="2"/>
        <v>0.65625</v>
      </c>
    </row>
    <row r="36" spans="1:15" ht="32.25" customHeight="1" x14ac:dyDescent="0.25">
      <c r="A36" s="18" t="str">
        <f t="shared" si="5"/>
        <v>Barranquilla</v>
      </c>
      <c r="B36" s="18" t="str">
        <f t="shared" si="6"/>
        <v>Civil - Familia</v>
      </c>
      <c r="C36" s="9" t="s">
        <v>43</v>
      </c>
      <c r="D36" s="35" t="s">
        <v>44</v>
      </c>
      <c r="E36" s="10">
        <v>3</v>
      </c>
      <c r="F36" s="10">
        <v>59</v>
      </c>
      <c r="G36" s="10">
        <v>19.666666666666636</v>
      </c>
      <c r="H36" s="10">
        <v>34</v>
      </c>
      <c r="I36" s="10">
        <v>11.333333333333316</v>
      </c>
      <c r="J36" s="10">
        <v>104</v>
      </c>
      <c r="K36" s="1">
        <v>6.3333333333333224</v>
      </c>
      <c r="L36" s="1">
        <v>13.33333333333332</v>
      </c>
      <c r="M36" s="1">
        <v>4.6666666666666581</v>
      </c>
      <c r="N36" s="1">
        <v>6.6666666666666616</v>
      </c>
      <c r="O36" s="11">
        <f t="shared" si="2"/>
        <v>0.57627118644067798</v>
      </c>
    </row>
    <row r="37" spans="1:15" x14ac:dyDescent="0.25">
      <c r="A37" s="12" t="s">
        <v>45</v>
      </c>
      <c r="B37" s="19"/>
      <c r="C37" s="12"/>
      <c r="D37" s="36"/>
      <c r="E37" s="13"/>
      <c r="F37" s="13">
        <v>1434</v>
      </c>
      <c r="G37" s="13">
        <v>226.40078024568268</v>
      </c>
      <c r="H37" s="13">
        <v>975</v>
      </c>
      <c r="I37" s="13">
        <v>152.05299618777269</v>
      </c>
      <c r="J37" s="13">
        <v>536</v>
      </c>
      <c r="K37" s="7">
        <v>98.319556452923095</v>
      </c>
      <c r="L37" s="7">
        <v>128.08122379275954</v>
      </c>
      <c r="M37" s="7">
        <v>67.590219521656891</v>
      </c>
      <c r="N37" s="7">
        <v>84.462776666115772</v>
      </c>
      <c r="O37" s="14">
        <f t="shared" si="2"/>
        <v>0.67991631799163177</v>
      </c>
    </row>
    <row r="38" spans="1:15" ht="30.75" customHeight="1" x14ac:dyDescent="0.25">
      <c r="A38" s="8" t="s">
        <v>46</v>
      </c>
      <c r="B38" s="8" t="s">
        <v>5</v>
      </c>
      <c r="C38" s="9" t="s">
        <v>47</v>
      </c>
      <c r="D38" s="35" t="s">
        <v>48</v>
      </c>
      <c r="E38" s="10">
        <v>9.1</v>
      </c>
      <c r="F38" s="10">
        <v>341</v>
      </c>
      <c r="G38" s="10">
        <v>48.790127904881928</v>
      </c>
      <c r="H38" s="10">
        <v>261</v>
      </c>
      <c r="I38" s="10">
        <v>36.932564703056428</v>
      </c>
      <c r="J38" s="10">
        <v>65</v>
      </c>
      <c r="K38" s="1">
        <v>15.887197501951569</v>
      </c>
      <c r="L38" s="1">
        <v>32.902930402930352</v>
      </c>
      <c r="M38" s="1">
        <v>10.906923677415449</v>
      </c>
      <c r="N38" s="1">
        <v>26.025641025640979</v>
      </c>
      <c r="O38" s="11">
        <f t="shared" si="2"/>
        <v>0.76539589442815248</v>
      </c>
    </row>
    <row r="39" spans="1:15" ht="30.75" customHeight="1" x14ac:dyDescent="0.25">
      <c r="A39" s="18" t="str">
        <f t="shared" ref="A39:A44" si="7">A38</f>
        <v>Bucaramanga</v>
      </c>
      <c r="B39" s="18" t="str">
        <f t="shared" ref="B39:B44" si="8">B38</f>
        <v>Civil - Familia</v>
      </c>
      <c r="C39" s="9" t="s">
        <v>49</v>
      </c>
      <c r="D39" s="35" t="s">
        <v>50</v>
      </c>
      <c r="E39" s="10">
        <v>9.1</v>
      </c>
      <c r="F39" s="10">
        <v>356</v>
      </c>
      <c r="G39" s="10">
        <v>43.135230889329144</v>
      </c>
      <c r="H39" s="10">
        <v>277</v>
      </c>
      <c r="I39" s="10">
        <v>33.314447847234639</v>
      </c>
      <c r="J39" s="10">
        <v>74</v>
      </c>
      <c r="K39" s="1">
        <v>13.130396925478864</v>
      </c>
      <c r="L39" s="1">
        <v>30.004833963850288</v>
      </c>
      <c r="M39" s="1">
        <v>11.552362937608811</v>
      </c>
      <c r="N39" s="1">
        <v>21.762084909625834</v>
      </c>
      <c r="O39" s="11">
        <f t="shared" si="2"/>
        <v>0.7780898876404494</v>
      </c>
    </row>
    <row r="40" spans="1:15" ht="30.75" customHeight="1" x14ac:dyDescent="0.25">
      <c r="A40" s="18" t="str">
        <f t="shared" si="7"/>
        <v>Bucaramanga</v>
      </c>
      <c r="B40" s="18" t="str">
        <f t="shared" si="8"/>
        <v>Civil - Familia</v>
      </c>
      <c r="C40" s="9" t="s">
        <v>51</v>
      </c>
      <c r="D40" s="35" t="s">
        <v>52</v>
      </c>
      <c r="E40" s="10">
        <v>9.1</v>
      </c>
      <c r="F40" s="10">
        <v>318</v>
      </c>
      <c r="G40" s="10">
        <v>39.055245301146854</v>
      </c>
      <c r="H40" s="10">
        <v>296</v>
      </c>
      <c r="I40" s="10">
        <v>36.312526271542573</v>
      </c>
      <c r="J40" s="10">
        <v>77</v>
      </c>
      <c r="K40" s="1">
        <v>12.007446105806729</v>
      </c>
      <c r="L40" s="1">
        <v>27.047799195340119</v>
      </c>
      <c r="M40" s="1">
        <v>14.874647210712757</v>
      </c>
      <c r="N40" s="1">
        <v>21.437879060829818</v>
      </c>
      <c r="O40" s="11">
        <f t="shared" si="2"/>
        <v>0.9308176100628931</v>
      </c>
    </row>
    <row r="41" spans="1:15" ht="30.75" customHeight="1" x14ac:dyDescent="0.25">
      <c r="A41" s="18" t="str">
        <f t="shared" si="7"/>
        <v>Bucaramanga</v>
      </c>
      <c r="B41" s="18" t="str">
        <f t="shared" si="8"/>
        <v>Civil - Familia</v>
      </c>
      <c r="C41" s="9" t="s">
        <v>53</v>
      </c>
      <c r="D41" s="35" t="s">
        <v>54</v>
      </c>
      <c r="E41" s="10">
        <v>9.1</v>
      </c>
      <c r="F41" s="10">
        <v>266</v>
      </c>
      <c r="G41" s="10">
        <v>37.046297964330691</v>
      </c>
      <c r="H41" s="10">
        <v>225</v>
      </c>
      <c r="I41" s="10">
        <v>30.951720410736723</v>
      </c>
      <c r="J41" s="10">
        <v>85</v>
      </c>
      <c r="K41" s="1">
        <v>11.281270641926346</v>
      </c>
      <c r="L41" s="1">
        <v>25.76502732240434</v>
      </c>
      <c r="M41" s="1">
        <v>12.657539182129311</v>
      </c>
      <c r="N41" s="1">
        <v>18.294181228607414</v>
      </c>
      <c r="O41" s="11">
        <f t="shared" si="2"/>
        <v>0.84586466165413532</v>
      </c>
    </row>
    <row r="42" spans="1:15" ht="30.75" customHeight="1" x14ac:dyDescent="0.25">
      <c r="A42" s="18" t="str">
        <f t="shared" si="7"/>
        <v>Bucaramanga</v>
      </c>
      <c r="B42" s="18" t="str">
        <f t="shared" si="8"/>
        <v>Civil - Familia</v>
      </c>
      <c r="C42" s="9" t="s">
        <v>55</v>
      </c>
      <c r="D42" s="35" t="s">
        <v>56</v>
      </c>
      <c r="E42" s="10">
        <v>9.1</v>
      </c>
      <c r="F42" s="10">
        <v>364</v>
      </c>
      <c r="G42" s="10">
        <v>44.625773133969751</v>
      </c>
      <c r="H42" s="10">
        <v>336</v>
      </c>
      <c r="I42" s="10">
        <v>41.617486338797733</v>
      </c>
      <c r="J42" s="10">
        <v>37</v>
      </c>
      <c r="K42" s="1">
        <v>18.848195520326627</v>
      </c>
      <c r="L42" s="1">
        <v>25.777577613643125</v>
      </c>
      <c r="M42" s="1">
        <v>20.459887107428059</v>
      </c>
      <c r="N42" s="1">
        <v>21.157599231369666</v>
      </c>
      <c r="O42" s="11">
        <f t="shared" si="2"/>
        <v>0.92307692307692313</v>
      </c>
    </row>
    <row r="43" spans="1:15" ht="30.75" customHeight="1" x14ac:dyDescent="0.25">
      <c r="A43" s="18" t="str">
        <f t="shared" si="7"/>
        <v>Bucaramanga</v>
      </c>
      <c r="B43" s="18" t="str">
        <f t="shared" si="8"/>
        <v>Civil - Familia</v>
      </c>
      <c r="C43" s="9" t="s">
        <v>57</v>
      </c>
      <c r="D43" s="35" t="s">
        <v>58</v>
      </c>
      <c r="E43" s="10">
        <v>9.1</v>
      </c>
      <c r="F43" s="10">
        <v>326</v>
      </c>
      <c r="G43" s="10">
        <v>40.33801717408268</v>
      </c>
      <c r="H43" s="10">
        <v>290</v>
      </c>
      <c r="I43" s="10">
        <v>32.752837326607761</v>
      </c>
      <c r="J43" s="10">
        <v>328</v>
      </c>
      <c r="K43" s="1">
        <v>7.4761904761904603</v>
      </c>
      <c r="L43" s="1">
        <v>32.861826697892219</v>
      </c>
      <c r="M43" s="1">
        <v>10.553113553113539</v>
      </c>
      <c r="N43" s="1">
        <v>22.199723773494224</v>
      </c>
      <c r="O43" s="11">
        <f t="shared" si="2"/>
        <v>0.88957055214723924</v>
      </c>
    </row>
    <row r="44" spans="1:15" ht="30.75" customHeight="1" x14ac:dyDescent="0.25">
      <c r="A44" s="18" t="str">
        <f t="shared" si="7"/>
        <v>Bucaramanga</v>
      </c>
      <c r="B44" s="18" t="str">
        <f t="shared" si="8"/>
        <v>Civil - Familia</v>
      </c>
      <c r="C44" s="9" t="s">
        <v>59</v>
      </c>
      <c r="D44" s="35" t="s">
        <v>60</v>
      </c>
      <c r="E44" s="10">
        <v>9.1</v>
      </c>
      <c r="F44" s="10">
        <v>364</v>
      </c>
      <c r="G44" s="10">
        <v>45.755989911727504</v>
      </c>
      <c r="H44" s="10">
        <v>333</v>
      </c>
      <c r="I44" s="10">
        <v>38.923257070797973</v>
      </c>
      <c r="J44" s="10">
        <v>67</v>
      </c>
      <c r="K44" s="1">
        <v>19.432564703056467</v>
      </c>
      <c r="L44" s="1">
        <v>26.323425208671033</v>
      </c>
      <c r="M44" s="1">
        <v>21.834324145799528</v>
      </c>
      <c r="N44" s="1">
        <v>17.088932924998449</v>
      </c>
      <c r="O44" s="11">
        <f t="shared" si="2"/>
        <v>0.9148351648351648</v>
      </c>
    </row>
    <row r="45" spans="1:15" x14ac:dyDescent="0.25">
      <c r="A45" s="12" t="s">
        <v>61</v>
      </c>
      <c r="B45" s="19"/>
      <c r="C45" s="12"/>
      <c r="D45" s="36"/>
      <c r="E45" s="13"/>
      <c r="F45" s="13">
        <v>2335</v>
      </c>
      <c r="G45" s="13">
        <v>298.74668227946836</v>
      </c>
      <c r="H45" s="13">
        <v>2018</v>
      </c>
      <c r="I45" s="13">
        <v>250.80483996877385</v>
      </c>
      <c r="J45" s="13">
        <v>733</v>
      </c>
      <c r="K45" s="7">
        <v>98.063261874737066</v>
      </c>
      <c r="L45" s="7">
        <v>200.68342040473146</v>
      </c>
      <c r="M45" s="7">
        <v>102.83879781420745</v>
      </c>
      <c r="N45" s="7">
        <v>147.9660421545664</v>
      </c>
      <c r="O45" s="14">
        <f t="shared" si="2"/>
        <v>0.86423982869379012</v>
      </c>
    </row>
    <row r="46" spans="1:15" x14ac:dyDescent="0.25">
      <c r="A46" s="8" t="s">
        <v>62</v>
      </c>
      <c r="B46" s="8" t="s">
        <v>5</v>
      </c>
      <c r="C46" s="9" t="s">
        <v>63</v>
      </c>
      <c r="D46" s="35" t="s">
        <v>64</v>
      </c>
      <c r="E46" s="10">
        <v>9.1</v>
      </c>
      <c r="F46" s="10">
        <v>214</v>
      </c>
      <c r="G46" s="10">
        <v>27.863237855041049</v>
      </c>
      <c r="H46" s="10">
        <v>169</v>
      </c>
      <c r="I46" s="10">
        <v>21.82729838467537</v>
      </c>
      <c r="J46" s="10">
        <v>33</v>
      </c>
      <c r="K46" s="1">
        <v>9.9463760283432165</v>
      </c>
      <c r="L46" s="1">
        <v>17.916861826697833</v>
      </c>
      <c r="M46" s="1">
        <v>7.6512940611301152</v>
      </c>
      <c r="N46" s="1">
        <v>14.176004323545252</v>
      </c>
      <c r="O46" s="11">
        <f t="shared" si="2"/>
        <v>0.78971962616822433</v>
      </c>
    </row>
    <row r="47" spans="1:15" x14ac:dyDescent="0.25">
      <c r="A47" s="18" t="str">
        <f t="shared" ref="A47:A50" si="9">A46</f>
        <v>Buga</v>
      </c>
      <c r="B47" s="18" t="str">
        <f t="shared" ref="B47:B50" si="10">B46</f>
        <v>Civil - Familia</v>
      </c>
      <c r="C47" s="9" t="s">
        <v>65</v>
      </c>
      <c r="D47" s="35" t="s">
        <v>66</v>
      </c>
      <c r="E47" s="10">
        <v>9.1</v>
      </c>
      <c r="F47" s="10">
        <v>244</v>
      </c>
      <c r="G47" s="10">
        <v>31.340208971356446</v>
      </c>
      <c r="H47" s="10">
        <v>184</v>
      </c>
      <c r="I47" s="10">
        <v>22.477391460997957</v>
      </c>
      <c r="J47" s="10">
        <v>114</v>
      </c>
      <c r="K47" s="1">
        <v>11.985648231549842</v>
      </c>
      <c r="L47" s="1">
        <v>19.354560739806605</v>
      </c>
      <c r="M47" s="1">
        <v>7.147571008226727</v>
      </c>
      <c r="N47" s="1">
        <v>15.329820452771228</v>
      </c>
      <c r="O47" s="11">
        <f t="shared" si="2"/>
        <v>0.75409836065573765</v>
      </c>
    </row>
    <row r="48" spans="1:15" x14ac:dyDescent="0.25">
      <c r="A48" s="18" t="str">
        <f t="shared" si="9"/>
        <v>Buga</v>
      </c>
      <c r="B48" s="18" t="str">
        <f t="shared" si="10"/>
        <v>Civil - Familia</v>
      </c>
      <c r="C48" s="9" t="s">
        <v>67</v>
      </c>
      <c r="D48" s="35" t="s">
        <v>68</v>
      </c>
      <c r="E48" s="10">
        <v>9.1</v>
      </c>
      <c r="F48" s="10">
        <v>185</v>
      </c>
      <c r="G48" s="10">
        <v>25.42346724313931</v>
      </c>
      <c r="H48" s="10">
        <v>147</v>
      </c>
      <c r="I48" s="10">
        <v>19.423317120038373</v>
      </c>
      <c r="J48" s="10">
        <v>69</v>
      </c>
      <c r="K48" s="1">
        <v>8.6440281030444801</v>
      </c>
      <c r="L48" s="1">
        <v>16.779439140094834</v>
      </c>
      <c r="M48" s="1">
        <v>7.2647871254428384</v>
      </c>
      <c r="N48" s="1">
        <v>12.158529994595536</v>
      </c>
      <c r="O48" s="11">
        <f t="shared" si="2"/>
        <v>0.79459459459459458</v>
      </c>
    </row>
    <row r="49" spans="1:15" x14ac:dyDescent="0.25">
      <c r="A49" s="18" t="str">
        <f t="shared" si="9"/>
        <v>Buga</v>
      </c>
      <c r="B49" s="18" t="str">
        <f t="shared" si="10"/>
        <v>Civil - Familia</v>
      </c>
      <c r="C49" s="9" t="s">
        <v>69</v>
      </c>
      <c r="D49" s="35" t="s">
        <v>70</v>
      </c>
      <c r="E49" s="10">
        <v>9.1</v>
      </c>
      <c r="F49" s="10">
        <v>248</v>
      </c>
      <c r="G49" s="10">
        <v>37.143397586020441</v>
      </c>
      <c r="H49" s="10">
        <v>182</v>
      </c>
      <c r="I49" s="10">
        <v>24.993965051342002</v>
      </c>
      <c r="J49" s="10">
        <v>87</v>
      </c>
      <c r="K49" s="1">
        <v>12.842701014832132</v>
      </c>
      <c r="L49" s="1">
        <v>24.300696571188315</v>
      </c>
      <c r="M49" s="1">
        <v>9.2043475650032711</v>
      </c>
      <c r="N49" s="1">
        <v>15.789617486338743</v>
      </c>
      <c r="O49" s="11">
        <f t="shared" si="2"/>
        <v>0.7338709677419355</v>
      </c>
    </row>
    <row r="50" spans="1:15" x14ac:dyDescent="0.25">
      <c r="A50" s="18" t="str">
        <f t="shared" si="9"/>
        <v>Buga</v>
      </c>
      <c r="B50" s="18" t="str">
        <f t="shared" si="10"/>
        <v>Civil - Familia</v>
      </c>
      <c r="C50" s="9" t="s">
        <v>71</v>
      </c>
      <c r="D50" s="35" t="s">
        <v>72</v>
      </c>
      <c r="E50" s="10">
        <v>9.1</v>
      </c>
      <c r="F50" s="10">
        <v>195</v>
      </c>
      <c r="G50" s="10">
        <v>27.019696150843622</v>
      </c>
      <c r="H50" s="10">
        <v>162</v>
      </c>
      <c r="I50" s="10">
        <v>23.212664384795467</v>
      </c>
      <c r="J50" s="10">
        <v>34</v>
      </c>
      <c r="K50" s="1">
        <v>9.4656218098840892</v>
      </c>
      <c r="L50" s="1">
        <v>17.554074340959534</v>
      </c>
      <c r="M50" s="1">
        <v>8.7355131207590073</v>
      </c>
      <c r="N50" s="1">
        <v>14.477151264036465</v>
      </c>
      <c r="O50" s="11">
        <f t="shared" si="2"/>
        <v>0.83076923076923082</v>
      </c>
    </row>
    <row r="51" spans="1:15" x14ac:dyDescent="0.25">
      <c r="A51" s="12" t="s">
        <v>73</v>
      </c>
      <c r="B51" s="19"/>
      <c r="C51" s="12"/>
      <c r="D51" s="36"/>
      <c r="E51" s="13"/>
      <c r="F51" s="13">
        <v>1086</v>
      </c>
      <c r="G51" s="13">
        <v>148.79000780640092</v>
      </c>
      <c r="H51" s="13">
        <v>844</v>
      </c>
      <c r="I51" s="13">
        <v>111.93463640184918</v>
      </c>
      <c r="J51" s="13">
        <v>337</v>
      </c>
      <c r="K51" s="7">
        <v>52.88437518765376</v>
      </c>
      <c r="L51" s="7">
        <v>95.90563261874712</v>
      </c>
      <c r="M51" s="7">
        <v>40.003512880561956</v>
      </c>
      <c r="N51" s="7">
        <v>71.931123521287219</v>
      </c>
      <c r="O51" s="14">
        <f t="shared" si="2"/>
        <v>0.77716390423572745</v>
      </c>
    </row>
    <row r="52" spans="1:15" ht="28.5" customHeight="1" x14ac:dyDescent="0.25">
      <c r="A52" s="8" t="s">
        <v>74</v>
      </c>
      <c r="B52" s="8" t="s">
        <v>5</v>
      </c>
      <c r="C52" s="9" t="s">
        <v>75</v>
      </c>
      <c r="D52" s="35" t="s">
        <v>76</v>
      </c>
      <c r="E52" s="10">
        <v>9.1</v>
      </c>
      <c r="F52" s="10">
        <v>188</v>
      </c>
      <c r="G52" s="10">
        <v>24.522428391280798</v>
      </c>
      <c r="H52" s="10">
        <v>183</v>
      </c>
      <c r="I52" s="10">
        <v>24.373145979703295</v>
      </c>
      <c r="J52" s="10">
        <v>36</v>
      </c>
      <c r="K52" s="1">
        <v>9.8453131567885404</v>
      </c>
      <c r="L52" s="1">
        <v>14.677115234492254</v>
      </c>
      <c r="M52" s="1">
        <v>12.057767369242749</v>
      </c>
      <c r="N52" s="1">
        <v>12.315378610460543</v>
      </c>
      <c r="O52" s="11">
        <f t="shared" si="2"/>
        <v>0.97340425531914898</v>
      </c>
    </row>
    <row r="53" spans="1:15" ht="28.5" customHeight="1" x14ac:dyDescent="0.25">
      <c r="A53" s="18" t="str">
        <f t="shared" ref="A53:A55" si="11">A52</f>
        <v>Cartagena</v>
      </c>
      <c r="B53" s="18" t="str">
        <f t="shared" ref="B53:B55" si="12">B52</f>
        <v>Civil - Familia</v>
      </c>
      <c r="C53" s="9" t="s">
        <v>77</v>
      </c>
      <c r="D53" s="35" t="s">
        <v>78</v>
      </c>
      <c r="E53" s="10">
        <v>9.1</v>
      </c>
      <c r="F53" s="10">
        <v>283</v>
      </c>
      <c r="G53" s="10">
        <v>37.262715426649784</v>
      </c>
      <c r="H53" s="10">
        <v>277</v>
      </c>
      <c r="I53" s="10">
        <v>36.019816249324379</v>
      </c>
      <c r="J53" s="10">
        <v>25</v>
      </c>
      <c r="K53" s="1">
        <v>14.898937128445292</v>
      </c>
      <c r="L53" s="1">
        <v>22.363778298204476</v>
      </c>
      <c r="M53" s="1">
        <v>16.788866870834049</v>
      </c>
      <c r="N53" s="1">
        <v>19.230949378490322</v>
      </c>
      <c r="O53" s="11">
        <f t="shared" si="2"/>
        <v>0.97879858657243812</v>
      </c>
    </row>
    <row r="54" spans="1:15" ht="28.5" customHeight="1" x14ac:dyDescent="0.25">
      <c r="A54" s="18" t="str">
        <f t="shared" si="11"/>
        <v>Cartagena</v>
      </c>
      <c r="B54" s="18" t="str">
        <f t="shared" si="12"/>
        <v>Civil - Familia</v>
      </c>
      <c r="C54" s="9" t="s">
        <v>79</v>
      </c>
      <c r="D54" s="35" t="s">
        <v>80</v>
      </c>
      <c r="E54" s="10">
        <v>9.1</v>
      </c>
      <c r="F54" s="10">
        <v>251</v>
      </c>
      <c r="G54" s="10">
        <v>31.778838647691028</v>
      </c>
      <c r="H54" s="10">
        <v>207</v>
      </c>
      <c r="I54" s="10">
        <v>26.182519666126161</v>
      </c>
      <c r="J54" s="10">
        <v>30</v>
      </c>
      <c r="K54" s="1">
        <v>12.25686062571304</v>
      </c>
      <c r="L54" s="1">
        <v>19.521978021977993</v>
      </c>
      <c r="M54" s="1">
        <v>10.836365819972354</v>
      </c>
      <c r="N54" s="1">
        <v>15.346153846153815</v>
      </c>
      <c r="O54" s="11">
        <f t="shared" si="2"/>
        <v>0.82470119521912355</v>
      </c>
    </row>
    <row r="55" spans="1:15" ht="28.5" customHeight="1" x14ac:dyDescent="0.25">
      <c r="A55" s="18" t="str">
        <f t="shared" si="11"/>
        <v>Cartagena</v>
      </c>
      <c r="B55" s="18" t="str">
        <f t="shared" si="12"/>
        <v>Civil - Familia</v>
      </c>
      <c r="C55" s="9" t="s">
        <v>81</v>
      </c>
      <c r="D55" s="35" t="s">
        <v>82</v>
      </c>
      <c r="E55" s="10">
        <v>9.1</v>
      </c>
      <c r="F55" s="10">
        <v>240</v>
      </c>
      <c r="G55" s="10">
        <v>33.468924518104771</v>
      </c>
      <c r="H55" s="10">
        <v>195</v>
      </c>
      <c r="I55" s="10">
        <v>28.510748814027423</v>
      </c>
      <c r="J55" s="10">
        <v>27</v>
      </c>
      <c r="K55" s="1">
        <v>14.557647270762006</v>
      </c>
      <c r="L55" s="1">
        <v>18.911277247342774</v>
      </c>
      <c r="M55" s="1">
        <v>15.100432354530691</v>
      </c>
      <c r="N55" s="1">
        <v>13.410316459496745</v>
      </c>
      <c r="O55" s="11">
        <f t="shared" si="2"/>
        <v>0.8125</v>
      </c>
    </row>
    <row r="56" spans="1:15" x14ac:dyDescent="0.25">
      <c r="A56" s="12" t="s">
        <v>83</v>
      </c>
      <c r="B56" s="19"/>
      <c r="C56" s="12"/>
      <c r="D56" s="36"/>
      <c r="E56" s="13"/>
      <c r="F56" s="13">
        <v>962</v>
      </c>
      <c r="G56" s="13">
        <v>127.03290698372645</v>
      </c>
      <c r="H56" s="13">
        <v>862</v>
      </c>
      <c r="I56" s="13">
        <v>115.08623070918125</v>
      </c>
      <c r="J56" s="13">
        <v>118</v>
      </c>
      <c r="K56" s="7">
        <v>51.558758181708875</v>
      </c>
      <c r="L56" s="7">
        <v>75.474148802017496</v>
      </c>
      <c r="M56" s="7">
        <v>54.783432414579842</v>
      </c>
      <c r="N56" s="7">
        <v>60.302798294601416</v>
      </c>
      <c r="O56" s="14">
        <f t="shared" si="2"/>
        <v>0.89604989604989604</v>
      </c>
    </row>
    <row r="57" spans="1:15" x14ac:dyDescent="0.25">
      <c r="A57" s="8" t="s">
        <v>84</v>
      </c>
      <c r="B57" s="8" t="s">
        <v>5</v>
      </c>
      <c r="C57" s="9" t="s">
        <v>85</v>
      </c>
      <c r="D57" s="35" t="s">
        <v>86</v>
      </c>
      <c r="E57" s="10">
        <v>9.1</v>
      </c>
      <c r="F57" s="10">
        <v>255</v>
      </c>
      <c r="G57" s="10">
        <v>47.085881672971766</v>
      </c>
      <c r="H57" s="10">
        <v>205</v>
      </c>
      <c r="I57" s="10">
        <v>34.584977181288579</v>
      </c>
      <c r="J57" s="10">
        <v>22</v>
      </c>
      <c r="K57" s="1">
        <v>9.7830420945174854</v>
      </c>
      <c r="L57" s="1">
        <v>37.302839578454289</v>
      </c>
      <c r="M57" s="1">
        <v>7.9954963069716953</v>
      </c>
      <c r="N57" s="1">
        <v>26.589480874316891</v>
      </c>
      <c r="O57" s="11">
        <f t="shared" si="2"/>
        <v>0.80392156862745101</v>
      </c>
    </row>
    <row r="58" spans="1:15" x14ac:dyDescent="0.25">
      <c r="A58" s="18" t="str">
        <f t="shared" ref="A58:A60" si="13">A57</f>
        <v>Cúcuta</v>
      </c>
      <c r="B58" s="18" t="str">
        <f t="shared" ref="B58:B60" si="14">B57</f>
        <v>Civil - Familia</v>
      </c>
      <c r="C58" s="9" t="s">
        <v>87</v>
      </c>
      <c r="D58" s="35" t="s">
        <v>88</v>
      </c>
      <c r="E58" s="10">
        <v>9.1</v>
      </c>
      <c r="F58" s="10">
        <v>260</v>
      </c>
      <c r="G58" s="10">
        <v>37.674983486458821</v>
      </c>
      <c r="H58" s="10">
        <v>181</v>
      </c>
      <c r="I58" s="10">
        <v>24.704287515762861</v>
      </c>
      <c r="J58" s="10">
        <v>13</v>
      </c>
      <c r="K58" s="1">
        <v>8.2399267399267266</v>
      </c>
      <c r="L58" s="1">
        <v>29.435056746532098</v>
      </c>
      <c r="M58" s="1">
        <v>8.0201465201465076</v>
      </c>
      <c r="N58" s="1">
        <v>16.68414099561636</v>
      </c>
      <c r="O58" s="11">
        <f t="shared" si="2"/>
        <v>0.69615384615384612</v>
      </c>
    </row>
    <row r="59" spans="1:15" x14ac:dyDescent="0.25">
      <c r="A59" s="18" t="str">
        <f t="shared" si="13"/>
        <v>Cúcuta</v>
      </c>
      <c r="B59" s="18" t="str">
        <f t="shared" si="14"/>
        <v>Civil - Familia</v>
      </c>
      <c r="C59" s="9" t="s">
        <v>89</v>
      </c>
      <c r="D59" s="35" t="s">
        <v>90</v>
      </c>
      <c r="E59" s="10">
        <v>9.1</v>
      </c>
      <c r="F59" s="10">
        <v>269</v>
      </c>
      <c r="G59" s="10">
        <v>32.479313036690002</v>
      </c>
      <c r="H59" s="10">
        <v>204</v>
      </c>
      <c r="I59" s="10">
        <v>23.7959526811985</v>
      </c>
      <c r="J59" s="10">
        <v>30</v>
      </c>
      <c r="K59" s="1">
        <v>7.8682219419924113</v>
      </c>
      <c r="L59" s="1">
        <v>24.611091094697592</v>
      </c>
      <c r="M59" s="1">
        <v>5.6666966912868322</v>
      </c>
      <c r="N59" s="1">
        <v>18.12925598991167</v>
      </c>
      <c r="O59" s="11">
        <f t="shared" si="2"/>
        <v>0.75836431226765799</v>
      </c>
    </row>
    <row r="60" spans="1:15" x14ac:dyDescent="0.25">
      <c r="A60" s="18" t="str">
        <f t="shared" si="13"/>
        <v>Cúcuta</v>
      </c>
      <c r="B60" s="18" t="str">
        <f t="shared" si="14"/>
        <v>Civil - Familia</v>
      </c>
      <c r="C60" s="9" t="s">
        <v>91</v>
      </c>
      <c r="D60" s="35" t="s">
        <v>92</v>
      </c>
      <c r="E60" s="10">
        <v>9.1</v>
      </c>
      <c r="F60" s="10">
        <v>254</v>
      </c>
      <c r="G60" s="10">
        <v>29.425869212754375</v>
      </c>
      <c r="H60" s="10">
        <v>213</v>
      </c>
      <c r="I60" s="10">
        <v>26.624542124542049</v>
      </c>
      <c r="J60" s="10">
        <v>36</v>
      </c>
      <c r="K60" s="1">
        <v>6.5586080586080291</v>
      </c>
      <c r="L60" s="1">
        <v>22.867261154146348</v>
      </c>
      <c r="M60" s="1">
        <v>9.084249084249068</v>
      </c>
      <c r="N60" s="1">
        <v>17.540293040292983</v>
      </c>
      <c r="O60" s="11">
        <f t="shared" si="2"/>
        <v>0.83858267716535428</v>
      </c>
    </row>
    <row r="61" spans="1:15" x14ac:dyDescent="0.25">
      <c r="A61" s="12" t="s">
        <v>93</v>
      </c>
      <c r="B61" s="19"/>
      <c r="C61" s="12"/>
      <c r="D61" s="36"/>
      <c r="E61" s="13"/>
      <c r="F61" s="13">
        <v>1038</v>
      </c>
      <c r="G61" s="13">
        <v>146.66604740887502</v>
      </c>
      <c r="H61" s="13">
        <v>803</v>
      </c>
      <c r="I61" s="13">
        <v>109.70975950279197</v>
      </c>
      <c r="J61" s="13">
        <v>101</v>
      </c>
      <c r="K61" s="7">
        <v>32.449798835044653</v>
      </c>
      <c r="L61" s="7">
        <v>114.21624857383034</v>
      </c>
      <c r="M61" s="7">
        <v>30.766588602654103</v>
      </c>
      <c r="N61" s="7">
        <v>78.943170900137901</v>
      </c>
      <c r="O61" s="14">
        <f t="shared" si="2"/>
        <v>0.77360308285163781</v>
      </c>
    </row>
    <row r="62" spans="1:15" ht="33.75" customHeight="1" x14ac:dyDescent="0.25">
      <c r="A62" s="8" t="s">
        <v>94</v>
      </c>
      <c r="B62" s="8" t="s">
        <v>5</v>
      </c>
      <c r="C62" s="9" t="s">
        <v>95</v>
      </c>
      <c r="D62" s="35" t="s">
        <v>96</v>
      </c>
      <c r="E62" s="10">
        <v>9.1</v>
      </c>
      <c r="F62" s="10">
        <v>198</v>
      </c>
      <c r="G62" s="10">
        <v>34.88062211013024</v>
      </c>
      <c r="H62" s="10">
        <v>178</v>
      </c>
      <c r="I62" s="10">
        <v>29.352849336455822</v>
      </c>
      <c r="J62" s="10">
        <v>48</v>
      </c>
      <c r="K62" s="1">
        <v>18.547288776796922</v>
      </c>
      <c r="L62" s="1">
        <v>16.333333333333314</v>
      </c>
      <c r="M62" s="1">
        <v>16.35284933645584</v>
      </c>
      <c r="N62" s="1">
        <v>12.999999999999984</v>
      </c>
      <c r="O62" s="11">
        <f t="shared" si="2"/>
        <v>0.89898989898989901</v>
      </c>
    </row>
    <row r="63" spans="1:15" ht="33.75" customHeight="1" x14ac:dyDescent="0.25">
      <c r="A63" s="18" t="str">
        <f t="shared" ref="A63:A66" si="15">A62</f>
        <v>Cundinamarca</v>
      </c>
      <c r="B63" s="18" t="str">
        <f t="shared" ref="B63:B66" si="16">B62</f>
        <v>Civil - Familia</v>
      </c>
      <c r="C63" s="9" t="s">
        <v>97</v>
      </c>
      <c r="D63" s="35" t="s">
        <v>98</v>
      </c>
      <c r="E63" s="10">
        <v>9.1</v>
      </c>
      <c r="F63" s="10">
        <v>274</v>
      </c>
      <c r="G63" s="10">
        <v>36.568936527952857</v>
      </c>
      <c r="H63" s="10">
        <v>216</v>
      </c>
      <c r="I63" s="10">
        <v>27.86551972617541</v>
      </c>
      <c r="J63" s="10">
        <v>81</v>
      </c>
      <c r="K63" s="1">
        <v>18.850927760763792</v>
      </c>
      <c r="L63" s="1">
        <v>17.718008767189072</v>
      </c>
      <c r="M63" s="1">
        <v>13.56143037290575</v>
      </c>
      <c r="N63" s="1">
        <v>14.304089353269664</v>
      </c>
      <c r="O63" s="11">
        <f t="shared" si="2"/>
        <v>0.78832116788321172</v>
      </c>
    </row>
    <row r="64" spans="1:15" ht="33.75" customHeight="1" x14ac:dyDescent="0.25">
      <c r="A64" s="18" t="str">
        <f t="shared" si="15"/>
        <v>Cundinamarca</v>
      </c>
      <c r="B64" s="18" t="str">
        <f t="shared" si="16"/>
        <v>Civil - Familia</v>
      </c>
      <c r="C64" s="9" t="s">
        <v>99</v>
      </c>
      <c r="D64" s="35" t="s">
        <v>100</v>
      </c>
      <c r="E64" s="10">
        <v>9.1</v>
      </c>
      <c r="F64" s="10">
        <v>269</v>
      </c>
      <c r="G64" s="10">
        <v>35.865129406112935</v>
      </c>
      <c r="H64" s="10">
        <v>224</v>
      </c>
      <c r="I64" s="10">
        <v>28.290548249564583</v>
      </c>
      <c r="J64" s="10">
        <v>59</v>
      </c>
      <c r="K64" s="1">
        <v>18.033627574611135</v>
      </c>
      <c r="L64" s="1">
        <v>17.8315018315018</v>
      </c>
      <c r="M64" s="1">
        <v>14.429742388758747</v>
      </c>
      <c r="N64" s="1">
        <v>13.860805860805836</v>
      </c>
      <c r="O64" s="11">
        <f t="shared" si="2"/>
        <v>0.83271375464684017</v>
      </c>
    </row>
    <row r="65" spans="1:15" ht="33.75" customHeight="1" x14ac:dyDescent="0.25">
      <c r="A65" s="18" t="str">
        <f t="shared" si="15"/>
        <v>Cundinamarca</v>
      </c>
      <c r="B65" s="18" t="str">
        <f t="shared" si="16"/>
        <v>Civil - Familia</v>
      </c>
      <c r="C65" s="9" t="s">
        <v>101</v>
      </c>
      <c r="D65" s="35" t="s">
        <v>102</v>
      </c>
      <c r="E65" s="10">
        <v>9.1</v>
      </c>
      <c r="F65" s="10">
        <v>288</v>
      </c>
      <c r="G65" s="10">
        <v>37.225935266918782</v>
      </c>
      <c r="H65" s="10">
        <v>261</v>
      </c>
      <c r="I65" s="10">
        <v>34.06998738965946</v>
      </c>
      <c r="J65" s="10">
        <v>46</v>
      </c>
      <c r="K65" s="1">
        <v>18.733111151143888</v>
      </c>
      <c r="L65" s="1">
        <v>18.492824115774912</v>
      </c>
      <c r="M65" s="1">
        <v>18.933435417041938</v>
      </c>
      <c r="N65" s="1">
        <v>15.13655197261753</v>
      </c>
      <c r="O65" s="11">
        <f t="shared" si="2"/>
        <v>0.90625</v>
      </c>
    </row>
    <row r="66" spans="1:15" ht="33.75" customHeight="1" x14ac:dyDescent="0.25">
      <c r="A66" s="18" t="str">
        <f t="shared" si="15"/>
        <v>Cundinamarca</v>
      </c>
      <c r="B66" s="18" t="str">
        <f t="shared" si="16"/>
        <v>Civil - Familia</v>
      </c>
      <c r="C66" s="9" t="s">
        <v>103</v>
      </c>
      <c r="D66" s="35" t="s">
        <v>104</v>
      </c>
      <c r="E66" s="10">
        <v>9.1</v>
      </c>
      <c r="F66" s="10">
        <v>241</v>
      </c>
      <c r="G66" s="10">
        <v>33.251260419164581</v>
      </c>
      <c r="H66" s="10">
        <v>211</v>
      </c>
      <c r="I66" s="10">
        <v>28.004597842125929</v>
      </c>
      <c r="J66" s="10">
        <v>43</v>
      </c>
      <c r="K66" s="1">
        <v>15.953699033207203</v>
      </c>
      <c r="L66" s="1">
        <v>17.297561385957376</v>
      </c>
      <c r="M66" s="1">
        <v>15.728658499969949</v>
      </c>
      <c r="N66" s="1">
        <v>12.275939342155979</v>
      </c>
      <c r="O66" s="11">
        <f t="shared" si="2"/>
        <v>0.87551867219917012</v>
      </c>
    </row>
    <row r="67" spans="1:15" x14ac:dyDescent="0.25">
      <c r="A67" s="12" t="s">
        <v>105</v>
      </c>
      <c r="B67" s="19"/>
      <c r="C67" s="12"/>
      <c r="D67" s="36"/>
      <c r="E67" s="13"/>
      <c r="F67" s="13">
        <v>1270</v>
      </c>
      <c r="G67" s="13">
        <v>177.79188373027935</v>
      </c>
      <c r="H67" s="13">
        <v>1090</v>
      </c>
      <c r="I67" s="13">
        <v>147.58350254398127</v>
      </c>
      <c r="J67" s="13">
        <v>277</v>
      </c>
      <c r="K67" s="7">
        <v>90.118654296522934</v>
      </c>
      <c r="L67" s="7">
        <v>87.673229433756475</v>
      </c>
      <c r="M67" s="7">
        <v>79.006116015132221</v>
      </c>
      <c r="N67" s="7">
        <v>68.57738652884899</v>
      </c>
      <c r="O67" s="14">
        <f t="shared" si="2"/>
        <v>0.8582677165354331</v>
      </c>
    </row>
    <row r="68" spans="1:15" x14ac:dyDescent="0.25">
      <c r="A68" s="8" t="s">
        <v>106</v>
      </c>
      <c r="B68" s="8" t="s">
        <v>5</v>
      </c>
      <c r="C68" s="9" t="s">
        <v>107</v>
      </c>
      <c r="D68" s="35" t="s">
        <v>108</v>
      </c>
      <c r="E68" s="10">
        <v>9.1</v>
      </c>
      <c r="F68" s="10">
        <v>474</v>
      </c>
      <c r="G68" s="10">
        <v>54.083498468744267</v>
      </c>
      <c r="H68" s="10">
        <v>380</v>
      </c>
      <c r="I68" s="10">
        <v>43.764757100822592</v>
      </c>
      <c r="J68" s="10">
        <v>64</v>
      </c>
      <c r="K68" s="1">
        <v>19.087071398546765</v>
      </c>
      <c r="L68" s="1">
        <v>34.996427070197512</v>
      </c>
      <c r="M68" s="1">
        <v>13.877319401909537</v>
      </c>
      <c r="N68" s="1">
        <v>29.887437698913057</v>
      </c>
      <c r="O68" s="11">
        <f t="shared" si="2"/>
        <v>0.80168776371308015</v>
      </c>
    </row>
    <row r="69" spans="1:15" x14ac:dyDescent="0.25">
      <c r="A69" s="18" t="str">
        <f t="shared" ref="A69:A73" si="17">A68</f>
        <v>Ibagué</v>
      </c>
      <c r="B69" s="18" t="str">
        <f t="shared" ref="B69:B73" si="18">B68</f>
        <v>Civil - Familia</v>
      </c>
      <c r="C69" s="9" t="s">
        <v>109</v>
      </c>
      <c r="D69" s="35" t="s">
        <v>110</v>
      </c>
      <c r="E69" s="10">
        <v>9.1</v>
      </c>
      <c r="F69" s="10">
        <v>354</v>
      </c>
      <c r="G69" s="10">
        <v>42.731940190956507</v>
      </c>
      <c r="H69" s="10">
        <v>260</v>
      </c>
      <c r="I69" s="10">
        <v>31.196961508436839</v>
      </c>
      <c r="J69" s="10">
        <v>49</v>
      </c>
      <c r="K69" s="1">
        <v>12.160511619527981</v>
      </c>
      <c r="L69" s="1">
        <v>30.57142857142853</v>
      </c>
      <c r="M69" s="1">
        <v>9.9130787245541079</v>
      </c>
      <c r="N69" s="1">
        <v>21.283882783882731</v>
      </c>
      <c r="O69" s="11">
        <f t="shared" si="2"/>
        <v>0.7344632768361582</v>
      </c>
    </row>
    <row r="70" spans="1:15" x14ac:dyDescent="0.25">
      <c r="A70" s="18" t="str">
        <f t="shared" si="17"/>
        <v>Ibagué</v>
      </c>
      <c r="B70" s="18" t="str">
        <f t="shared" si="18"/>
        <v>Civil - Familia</v>
      </c>
      <c r="C70" s="9" t="s">
        <v>111</v>
      </c>
      <c r="D70" s="35" t="s">
        <v>112</v>
      </c>
      <c r="E70" s="10">
        <v>9.1</v>
      </c>
      <c r="F70" s="10">
        <v>395</v>
      </c>
      <c r="G70" s="10">
        <v>45.746502131747931</v>
      </c>
      <c r="H70" s="10">
        <v>346</v>
      </c>
      <c r="I70" s="10">
        <v>39.881883144178147</v>
      </c>
      <c r="J70" s="10">
        <v>93</v>
      </c>
      <c r="K70" s="1">
        <v>14.447967333213199</v>
      </c>
      <c r="L70" s="1">
        <v>31.298534798534746</v>
      </c>
      <c r="M70" s="1">
        <v>14.411187173482228</v>
      </c>
      <c r="N70" s="1">
        <v>25.470695970695925</v>
      </c>
      <c r="O70" s="11">
        <f t="shared" si="2"/>
        <v>0.8759493670886076</v>
      </c>
    </row>
    <row r="71" spans="1:15" x14ac:dyDescent="0.25">
      <c r="A71" s="18" t="str">
        <f t="shared" si="17"/>
        <v>Ibagué</v>
      </c>
      <c r="B71" s="18" t="str">
        <f t="shared" si="18"/>
        <v>Civil - Familia</v>
      </c>
      <c r="C71" s="9" t="s">
        <v>113</v>
      </c>
      <c r="D71" s="35" t="s">
        <v>114</v>
      </c>
      <c r="E71" s="10">
        <v>9.1</v>
      </c>
      <c r="F71" s="10">
        <v>308</v>
      </c>
      <c r="G71" s="10">
        <v>45.862648530331427</v>
      </c>
      <c r="H71" s="10">
        <v>193</v>
      </c>
      <c r="I71" s="10">
        <v>25.221611721611698</v>
      </c>
      <c r="J71" s="10">
        <v>132</v>
      </c>
      <c r="K71" s="1">
        <v>20.987648530331427</v>
      </c>
      <c r="L71" s="1">
        <v>24.875</v>
      </c>
      <c r="M71" s="1">
        <v>6.1382783882783638</v>
      </c>
      <c r="N71" s="1">
        <v>19.083333333333332</v>
      </c>
      <c r="O71" s="11">
        <f t="shared" si="2"/>
        <v>0.62662337662337664</v>
      </c>
    </row>
    <row r="72" spans="1:15" x14ac:dyDescent="0.25">
      <c r="A72" s="18" t="str">
        <f t="shared" si="17"/>
        <v>Ibagué</v>
      </c>
      <c r="B72" s="18" t="str">
        <f t="shared" si="18"/>
        <v>Civil - Familia</v>
      </c>
      <c r="C72" s="9" t="s">
        <v>115</v>
      </c>
      <c r="D72" s="35" t="s">
        <v>116</v>
      </c>
      <c r="E72" s="10">
        <v>9.1</v>
      </c>
      <c r="F72" s="10">
        <v>504</v>
      </c>
      <c r="G72" s="10">
        <v>75.471987029363959</v>
      </c>
      <c r="H72" s="10">
        <v>322</v>
      </c>
      <c r="I72" s="10">
        <v>45.752987449708705</v>
      </c>
      <c r="J72" s="10">
        <v>38</v>
      </c>
      <c r="K72" s="1">
        <v>16.714465862006815</v>
      </c>
      <c r="L72" s="1">
        <v>58.757521167357126</v>
      </c>
      <c r="M72" s="1">
        <v>16.064192637963085</v>
      </c>
      <c r="N72" s="1">
        <v>29.688794811745602</v>
      </c>
      <c r="O72" s="11">
        <f t="shared" si="2"/>
        <v>0.63888888888888884</v>
      </c>
    </row>
    <row r="73" spans="1:15" x14ac:dyDescent="0.25">
      <c r="A73" s="18" t="str">
        <f t="shared" si="17"/>
        <v>Ibagué</v>
      </c>
      <c r="B73" s="18" t="str">
        <f t="shared" si="18"/>
        <v>Civil - Familia</v>
      </c>
      <c r="C73" s="9" t="s">
        <v>117</v>
      </c>
      <c r="D73" s="35" t="s">
        <v>118</v>
      </c>
      <c r="E73" s="10">
        <v>9.1</v>
      </c>
      <c r="F73" s="10">
        <v>286</v>
      </c>
      <c r="G73" s="10">
        <v>41.967963730258759</v>
      </c>
      <c r="H73" s="10">
        <v>287</v>
      </c>
      <c r="I73" s="10">
        <v>42.01648351648344</v>
      </c>
      <c r="J73" s="10">
        <v>104</v>
      </c>
      <c r="K73" s="1">
        <v>15.301297063592109</v>
      </c>
      <c r="L73" s="1">
        <v>26.666666666666639</v>
      </c>
      <c r="M73" s="1">
        <v>19.349816849816811</v>
      </c>
      <c r="N73" s="1">
        <v>22.666666666666622</v>
      </c>
      <c r="O73" s="11">
        <f t="shared" si="2"/>
        <v>1.0034965034965035</v>
      </c>
    </row>
    <row r="74" spans="1:15" x14ac:dyDescent="0.25">
      <c r="A74" s="12" t="s">
        <v>119</v>
      </c>
      <c r="B74" s="19"/>
      <c r="C74" s="12"/>
      <c r="D74" s="36"/>
      <c r="E74" s="13"/>
      <c r="F74" s="13">
        <v>2321</v>
      </c>
      <c r="G74" s="13">
        <v>305.86454008140277</v>
      </c>
      <c r="H74" s="13">
        <v>1788</v>
      </c>
      <c r="I74" s="13">
        <v>227.83468444124162</v>
      </c>
      <c r="J74" s="13">
        <v>480</v>
      </c>
      <c r="K74" s="7">
        <v>98.698961807218296</v>
      </c>
      <c r="L74" s="7">
        <v>207.16557827418455</v>
      </c>
      <c r="M74" s="7">
        <v>79.753873176004134</v>
      </c>
      <c r="N74" s="7">
        <v>148.08081126523729</v>
      </c>
      <c r="O74" s="14">
        <f t="shared" si="2"/>
        <v>0.77035760448082724</v>
      </c>
    </row>
    <row r="75" spans="1:15" ht="30" customHeight="1" x14ac:dyDescent="0.25">
      <c r="A75" s="8" t="s">
        <v>120</v>
      </c>
      <c r="B75" s="8" t="s">
        <v>5</v>
      </c>
      <c r="C75" s="9" t="s">
        <v>121</v>
      </c>
      <c r="D75" s="35" t="s">
        <v>122</v>
      </c>
      <c r="E75" s="10">
        <v>9.1</v>
      </c>
      <c r="F75" s="10">
        <v>206</v>
      </c>
      <c r="G75" s="10">
        <v>33.430793250465314</v>
      </c>
      <c r="H75" s="10">
        <v>144</v>
      </c>
      <c r="I75" s="10">
        <v>23.753257671290417</v>
      </c>
      <c r="J75" s="10">
        <v>39</v>
      </c>
      <c r="K75" s="1">
        <v>8.818771392541862</v>
      </c>
      <c r="L75" s="1">
        <v>24.612021857923455</v>
      </c>
      <c r="M75" s="1">
        <v>7.1740226986128404</v>
      </c>
      <c r="N75" s="1">
        <v>16.579234972677575</v>
      </c>
      <c r="O75" s="11">
        <f t="shared" si="2"/>
        <v>0.69902912621359226</v>
      </c>
    </row>
    <row r="76" spans="1:15" ht="30" customHeight="1" x14ac:dyDescent="0.25">
      <c r="A76" s="18" t="str">
        <f t="shared" ref="A76:A80" si="19">A75</f>
        <v>Manizales</v>
      </c>
      <c r="B76" s="18" t="str">
        <f t="shared" ref="B76:B80" si="20">B75</f>
        <v>Civil - Familia</v>
      </c>
      <c r="C76" s="9" t="s">
        <v>123</v>
      </c>
      <c r="D76" s="35" t="s">
        <v>124</v>
      </c>
      <c r="E76" s="10">
        <v>9.1</v>
      </c>
      <c r="F76" s="10">
        <v>213</v>
      </c>
      <c r="G76" s="10">
        <v>32.81078484357166</v>
      </c>
      <c r="H76" s="10">
        <v>165</v>
      </c>
      <c r="I76" s="10">
        <v>24.431003422806636</v>
      </c>
      <c r="J76" s="10">
        <v>30</v>
      </c>
      <c r="K76" s="1">
        <v>9.3572329310033986</v>
      </c>
      <c r="L76" s="1">
        <v>23.453551912568265</v>
      </c>
      <c r="M76" s="1">
        <v>7.6987629856481998</v>
      </c>
      <c r="N76" s="1">
        <v>16.732240437158435</v>
      </c>
      <c r="O76" s="11">
        <f t="shared" si="2"/>
        <v>0.77464788732394363</v>
      </c>
    </row>
    <row r="77" spans="1:15" ht="30" customHeight="1" x14ac:dyDescent="0.25">
      <c r="A77" s="18" t="str">
        <f t="shared" si="19"/>
        <v>Manizales</v>
      </c>
      <c r="B77" s="18" t="str">
        <f t="shared" si="20"/>
        <v>Civil - Familia</v>
      </c>
      <c r="C77" s="9" t="s">
        <v>125</v>
      </c>
      <c r="D77" s="35" t="s">
        <v>126</v>
      </c>
      <c r="E77" s="10">
        <v>9.1</v>
      </c>
      <c r="F77" s="10">
        <v>217</v>
      </c>
      <c r="G77" s="10">
        <v>33.664504894013028</v>
      </c>
      <c r="H77" s="10">
        <v>164</v>
      </c>
      <c r="I77" s="10">
        <v>25.803909205548489</v>
      </c>
      <c r="J77" s="10">
        <v>47</v>
      </c>
      <c r="K77" s="1">
        <v>8.2328109049420259</v>
      </c>
      <c r="L77" s="1">
        <v>25.431693989070983</v>
      </c>
      <c r="M77" s="1">
        <v>7.0935266918873205</v>
      </c>
      <c r="N77" s="1">
        <v>18.710382513661173</v>
      </c>
      <c r="O77" s="11">
        <f t="shared" si="2"/>
        <v>0.75576036866359442</v>
      </c>
    </row>
    <row r="78" spans="1:15" ht="30" customHeight="1" x14ac:dyDescent="0.25">
      <c r="A78" s="18" t="str">
        <f t="shared" si="19"/>
        <v>Manizales</v>
      </c>
      <c r="B78" s="18" t="str">
        <f t="shared" si="20"/>
        <v>Civil - Familia</v>
      </c>
      <c r="C78" s="9" t="s">
        <v>127</v>
      </c>
      <c r="D78" s="35" t="s">
        <v>128</v>
      </c>
      <c r="E78" s="10">
        <v>9.1</v>
      </c>
      <c r="F78" s="10">
        <v>183</v>
      </c>
      <c r="G78" s="10">
        <v>33.526373626373555</v>
      </c>
      <c r="H78" s="10">
        <v>118</v>
      </c>
      <c r="I78" s="10">
        <v>21.268131868131832</v>
      </c>
      <c r="J78" s="10">
        <v>24</v>
      </c>
      <c r="K78" s="1">
        <v>10.137484737484725</v>
      </c>
      <c r="L78" s="1">
        <v>23.38888888888884</v>
      </c>
      <c r="M78" s="1">
        <v>4.8236874236874101</v>
      </c>
      <c r="N78" s="1">
        <v>16.444444444444429</v>
      </c>
      <c r="O78" s="11">
        <f t="shared" si="2"/>
        <v>0.64480874316939896</v>
      </c>
    </row>
    <row r="79" spans="1:15" ht="30" customHeight="1" x14ac:dyDescent="0.25">
      <c r="A79" s="18" t="str">
        <f t="shared" si="19"/>
        <v>Manizales</v>
      </c>
      <c r="B79" s="18" t="str">
        <f t="shared" si="20"/>
        <v>Civil - Familia</v>
      </c>
      <c r="C79" s="9" t="s">
        <v>129</v>
      </c>
      <c r="D79" s="35" t="s">
        <v>130</v>
      </c>
      <c r="E79" s="10">
        <v>9.1</v>
      </c>
      <c r="F79" s="10">
        <v>240</v>
      </c>
      <c r="G79" s="10">
        <v>37.617126043355462</v>
      </c>
      <c r="H79" s="10">
        <v>162</v>
      </c>
      <c r="I79" s="10">
        <v>25.636371824896369</v>
      </c>
      <c r="J79" s="10">
        <v>46</v>
      </c>
      <c r="K79" s="1">
        <v>8.4094757701314755</v>
      </c>
      <c r="L79" s="1">
        <v>29.207650273223983</v>
      </c>
      <c r="M79" s="1">
        <v>6.2757160871914817</v>
      </c>
      <c r="N79" s="1">
        <v>19.360655737704885</v>
      </c>
      <c r="O79" s="11">
        <f t="shared" si="2"/>
        <v>0.67500000000000004</v>
      </c>
    </row>
    <row r="80" spans="1:15" ht="30" customHeight="1" x14ac:dyDescent="0.25">
      <c r="A80" s="18" t="str">
        <f t="shared" si="19"/>
        <v>Manizales</v>
      </c>
      <c r="B80" s="18" t="str">
        <f t="shared" si="20"/>
        <v>Civil - Familia</v>
      </c>
      <c r="C80" s="9" t="s">
        <v>131</v>
      </c>
      <c r="D80" s="35" t="s">
        <v>132</v>
      </c>
      <c r="E80" s="10">
        <v>9.1</v>
      </c>
      <c r="F80" s="10">
        <v>221</v>
      </c>
      <c r="G80" s="10">
        <v>35.24307932504648</v>
      </c>
      <c r="H80" s="10">
        <v>171</v>
      </c>
      <c r="I80" s="10">
        <v>27.565003302708178</v>
      </c>
      <c r="J80" s="10">
        <v>37</v>
      </c>
      <c r="K80" s="1">
        <v>10.275866210292417</v>
      </c>
      <c r="L80" s="1">
        <v>24.967213114754074</v>
      </c>
      <c r="M80" s="1">
        <v>7.2043475650032889</v>
      </c>
      <c r="N80" s="1">
        <v>20.360655737704889</v>
      </c>
      <c r="O80" s="11">
        <f t="shared" si="2"/>
        <v>0.77375565610859731</v>
      </c>
    </row>
    <row r="81" spans="1:15" x14ac:dyDescent="0.25">
      <c r="A81" s="12" t="s">
        <v>133</v>
      </c>
      <c r="B81" s="19"/>
      <c r="C81" s="12"/>
      <c r="D81" s="36"/>
      <c r="E81" s="13"/>
      <c r="F81" s="13">
        <v>1280</v>
      </c>
      <c r="G81" s="13">
        <v>206.29266198282554</v>
      </c>
      <c r="H81" s="13">
        <v>924</v>
      </c>
      <c r="I81" s="13">
        <v>148.4576772953819</v>
      </c>
      <c r="J81" s="13">
        <v>223</v>
      </c>
      <c r="K81" s="7">
        <v>55.231641946395911</v>
      </c>
      <c r="L81" s="7">
        <v>151.06102003642962</v>
      </c>
      <c r="M81" s="7">
        <v>40.270063452030541</v>
      </c>
      <c r="N81" s="7">
        <v>108.18761384335139</v>
      </c>
      <c r="O81" s="14">
        <f t="shared" si="2"/>
        <v>0.72187500000000004</v>
      </c>
    </row>
    <row r="82" spans="1:15" ht="29.25" customHeight="1" x14ac:dyDescent="0.25">
      <c r="A82" s="8" t="s">
        <v>134</v>
      </c>
      <c r="B82" s="8" t="s">
        <v>16</v>
      </c>
      <c r="C82" s="9" t="s">
        <v>135</v>
      </c>
      <c r="D82" s="35" t="s">
        <v>136</v>
      </c>
      <c r="E82" s="10">
        <v>9.1</v>
      </c>
      <c r="F82" s="10">
        <v>520</v>
      </c>
      <c r="G82" s="10">
        <v>62.119948357653115</v>
      </c>
      <c r="H82" s="10">
        <v>432</v>
      </c>
      <c r="I82" s="10">
        <v>51.231579895514209</v>
      </c>
      <c r="J82" s="10">
        <v>198</v>
      </c>
      <c r="K82" s="1">
        <v>34.986038551612232</v>
      </c>
      <c r="L82" s="1">
        <v>27.133909806040894</v>
      </c>
      <c r="M82" s="1">
        <v>29.037320602894326</v>
      </c>
      <c r="N82" s="1">
        <v>22.194259292619886</v>
      </c>
      <c r="O82" s="11">
        <f t="shared" si="2"/>
        <v>0.83076923076923082</v>
      </c>
    </row>
    <row r="83" spans="1:15" ht="29.25" customHeight="1" x14ac:dyDescent="0.25">
      <c r="A83" s="18" t="str">
        <f t="shared" ref="A83:A85" si="21">A82</f>
        <v>Montería</v>
      </c>
      <c r="B83" s="18" t="str">
        <f t="shared" ref="B83:B85" si="22">B82</f>
        <v>Civil - Familia - Laboral</v>
      </c>
      <c r="C83" s="9" t="s">
        <v>137</v>
      </c>
      <c r="D83" s="35" t="s">
        <v>138</v>
      </c>
      <c r="E83" s="10">
        <v>9.1</v>
      </c>
      <c r="F83" s="10">
        <v>396</v>
      </c>
      <c r="G83" s="10">
        <v>56.358163694229155</v>
      </c>
      <c r="H83" s="10">
        <v>348</v>
      </c>
      <c r="I83" s="10">
        <v>50.86726115414627</v>
      </c>
      <c r="J83" s="10">
        <v>289</v>
      </c>
      <c r="K83" s="1">
        <v>35.791208791208739</v>
      </c>
      <c r="L83" s="1">
        <v>20.566954903020417</v>
      </c>
      <c r="M83" s="1">
        <v>34.915750915750834</v>
      </c>
      <c r="N83" s="1">
        <v>15.951510238395445</v>
      </c>
      <c r="O83" s="11">
        <f t="shared" ref="O83:O136" si="23">H83/F83</f>
        <v>0.87878787878787878</v>
      </c>
    </row>
    <row r="84" spans="1:15" ht="29.25" customHeight="1" x14ac:dyDescent="0.25">
      <c r="A84" s="18" t="str">
        <f t="shared" si="21"/>
        <v>Montería</v>
      </c>
      <c r="B84" s="18" t="str">
        <f t="shared" si="22"/>
        <v>Civil - Familia - Laboral</v>
      </c>
      <c r="C84" s="9" t="s">
        <v>139</v>
      </c>
      <c r="D84" s="35" t="s">
        <v>140</v>
      </c>
      <c r="E84" s="10">
        <v>9.1</v>
      </c>
      <c r="F84" s="10">
        <v>474</v>
      </c>
      <c r="G84" s="10">
        <v>57.485227886867058</v>
      </c>
      <c r="H84" s="10">
        <v>376</v>
      </c>
      <c r="I84" s="10">
        <v>45.155497507956433</v>
      </c>
      <c r="J84" s="10">
        <v>191</v>
      </c>
      <c r="K84" s="1">
        <v>30.796553173602241</v>
      </c>
      <c r="L84" s="1">
        <v>26.688674713264813</v>
      </c>
      <c r="M84" s="1">
        <v>24.637182489641457</v>
      </c>
      <c r="N84" s="1">
        <v>20.518315018314969</v>
      </c>
      <c r="O84" s="11">
        <f t="shared" si="23"/>
        <v>0.7932489451476793</v>
      </c>
    </row>
    <row r="85" spans="1:15" ht="29.25" customHeight="1" x14ac:dyDescent="0.25">
      <c r="A85" s="18" t="str">
        <f t="shared" si="21"/>
        <v>Montería</v>
      </c>
      <c r="B85" s="18" t="str">
        <f t="shared" si="22"/>
        <v>Civil - Familia - Laboral</v>
      </c>
      <c r="C85" s="9" t="s">
        <v>141</v>
      </c>
      <c r="D85" s="35" t="s">
        <v>142</v>
      </c>
      <c r="E85" s="10">
        <v>9.1</v>
      </c>
      <c r="F85" s="10">
        <v>444</v>
      </c>
      <c r="G85" s="10">
        <v>55.080886326787841</v>
      </c>
      <c r="H85" s="10">
        <v>304</v>
      </c>
      <c r="I85" s="10">
        <v>38.364679036810038</v>
      </c>
      <c r="J85" s="10">
        <v>167</v>
      </c>
      <c r="K85" s="1">
        <v>32.033177205308291</v>
      </c>
      <c r="L85" s="1">
        <v>23.047709121479553</v>
      </c>
      <c r="M85" s="1">
        <v>22.02759262595319</v>
      </c>
      <c r="N85" s="1">
        <v>16.337086410856852</v>
      </c>
      <c r="O85" s="11">
        <f t="shared" si="23"/>
        <v>0.68468468468468469</v>
      </c>
    </row>
    <row r="86" spans="1:15" x14ac:dyDescent="0.25">
      <c r="A86" s="12" t="s">
        <v>143</v>
      </c>
      <c r="B86" s="19"/>
      <c r="C86" s="12"/>
      <c r="D86" s="36"/>
      <c r="E86" s="13"/>
      <c r="F86" s="13">
        <v>1834</v>
      </c>
      <c r="G86" s="13">
        <v>231.04422626553713</v>
      </c>
      <c r="H86" s="13">
        <v>1460</v>
      </c>
      <c r="I86" s="13">
        <v>185.61901759442691</v>
      </c>
      <c r="J86" s="13">
        <v>845</v>
      </c>
      <c r="K86" s="7">
        <v>133.60697772173148</v>
      </c>
      <c r="L86" s="7">
        <v>97.43724854380568</v>
      </c>
      <c r="M86" s="7">
        <v>110.61784663423981</v>
      </c>
      <c r="N86" s="7">
        <v>75.001170960187153</v>
      </c>
      <c r="O86" s="14">
        <f t="shared" si="23"/>
        <v>0.79607415485278077</v>
      </c>
    </row>
    <row r="87" spans="1:15" ht="30" customHeight="1" x14ac:dyDescent="0.25">
      <c r="A87" s="8" t="s">
        <v>144</v>
      </c>
      <c r="B87" s="8" t="s">
        <v>16</v>
      </c>
      <c r="C87" s="9" t="s">
        <v>145</v>
      </c>
      <c r="D87" s="35" t="s">
        <v>146</v>
      </c>
      <c r="E87" s="10">
        <v>9.1</v>
      </c>
      <c r="F87" s="10">
        <v>422</v>
      </c>
      <c r="G87" s="10">
        <v>50.653215636822097</v>
      </c>
      <c r="H87" s="10">
        <v>475</v>
      </c>
      <c r="I87" s="10">
        <v>53.817810604695659</v>
      </c>
      <c r="J87" s="10">
        <v>297</v>
      </c>
      <c r="K87" s="1">
        <v>29.62751456194075</v>
      </c>
      <c r="L87" s="1">
        <v>21.02570107488134</v>
      </c>
      <c r="M87" s="1">
        <v>37.703296703296566</v>
      </c>
      <c r="N87" s="1">
        <v>16.114513901399096</v>
      </c>
      <c r="O87" s="11">
        <f t="shared" si="23"/>
        <v>1.1255924170616114</v>
      </c>
    </row>
    <row r="88" spans="1:15" ht="30" customHeight="1" x14ac:dyDescent="0.25">
      <c r="A88" s="18" t="str">
        <f t="shared" ref="A88:A91" si="24">A87</f>
        <v>Neiva</v>
      </c>
      <c r="B88" s="18" t="str">
        <f t="shared" ref="B88:B91" si="25">B87</f>
        <v>Civil - Familia - Laboral</v>
      </c>
      <c r="C88" s="9" t="s">
        <v>147</v>
      </c>
      <c r="D88" s="35" t="s">
        <v>148</v>
      </c>
      <c r="E88" s="10">
        <v>9.1</v>
      </c>
      <c r="F88" s="10">
        <v>271</v>
      </c>
      <c r="G88" s="10">
        <v>33.401218999579548</v>
      </c>
      <c r="H88" s="10">
        <v>326</v>
      </c>
      <c r="I88" s="10">
        <v>40.392992253647876</v>
      </c>
      <c r="J88" s="10">
        <v>367</v>
      </c>
      <c r="K88" s="1">
        <v>22.268360055245232</v>
      </c>
      <c r="L88" s="1">
        <v>11.132858944334325</v>
      </c>
      <c r="M88" s="1">
        <v>30.578814627994852</v>
      </c>
      <c r="N88" s="1">
        <v>9.8141776256530129</v>
      </c>
      <c r="O88" s="11">
        <f t="shared" si="23"/>
        <v>1.2029520295202951</v>
      </c>
    </row>
    <row r="89" spans="1:15" ht="30" customHeight="1" x14ac:dyDescent="0.25">
      <c r="A89" s="18" t="str">
        <f t="shared" si="24"/>
        <v>Neiva</v>
      </c>
      <c r="B89" s="18" t="str">
        <f t="shared" si="25"/>
        <v>Civil - Familia - Laboral</v>
      </c>
      <c r="C89" s="9" t="s">
        <v>149</v>
      </c>
      <c r="D89" s="35" t="s">
        <v>150</v>
      </c>
      <c r="E89" s="10">
        <v>9.1</v>
      </c>
      <c r="F89" s="10">
        <v>400</v>
      </c>
      <c r="G89" s="10">
        <v>46.352669188734659</v>
      </c>
      <c r="H89" s="10">
        <v>478</v>
      </c>
      <c r="I89" s="10">
        <v>54.702456013931354</v>
      </c>
      <c r="J89" s="10">
        <v>223</v>
      </c>
      <c r="K89" s="1">
        <v>26.818711343301462</v>
      </c>
      <c r="L89" s="1">
        <v>19.5339578454332</v>
      </c>
      <c r="M89" s="1">
        <v>42.223443223443205</v>
      </c>
      <c r="N89" s="1">
        <v>12.479012790488156</v>
      </c>
      <c r="O89" s="11">
        <f t="shared" si="23"/>
        <v>1.1950000000000001</v>
      </c>
    </row>
    <row r="90" spans="1:15" ht="30" customHeight="1" x14ac:dyDescent="0.25">
      <c r="A90" s="18" t="str">
        <f t="shared" si="24"/>
        <v>Neiva</v>
      </c>
      <c r="B90" s="18" t="str">
        <f t="shared" si="25"/>
        <v>Civil - Familia - Laboral</v>
      </c>
      <c r="C90" s="9" t="s">
        <v>151</v>
      </c>
      <c r="D90" s="35" t="s">
        <v>152</v>
      </c>
      <c r="E90" s="10">
        <v>9.1</v>
      </c>
      <c r="F90" s="10">
        <v>352</v>
      </c>
      <c r="G90" s="10">
        <v>41.92806101002806</v>
      </c>
      <c r="H90" s="10">
        <v>430</v>
      </c>
      <c r="I90" s="10">
        <v>48.974449048219405</v>
      </c>
      <c r="J90" s="10">
        <v>240</v>
      </c>
      <c r="K90" s="1">
        <v>24.729177925899133</v>
      </c>
      <c r="L90" s="1">
        <v>17.198883084128937</v>
      </c>
      <c r="M90" s="1">
        <v>37.050411337296488</v>
      </c>
      <c r="N90" s="1">
        <v>11.924037710922914</v>
      </c>
      <c r="O90" s="11">
        <f t="shared" si="23"/>
        <v>1.2215909090909092</v>
      </c>
    </row>
    <row r="91" spans="1:15" ht="30" customHeight="1" x14ac:dyDescent="0.25">
      <c r="A91" s="18" t="str">
        <f t="shared" si="24"/>
        <v>Neiva</v>
      </c>
      <c r="B91" s="18" t="str">
        <f t="shared" si="25"/>
        <v>Civil - Familia - Laboral</v>
      </c>
      <c r="C91" s="9" t="s">
        <v>153</v>
      </c>
      <c r="D91" s="35" t="s">
        <v>154</v>
      </c>
      <c r="E91" s="10">
        <v>9.1</v>
      </c>
      <c r="F91" s="10">
        <v>395</v>
      </c>
      <c r="G91" s="10">
        <v>51.27871854921019</v>
      </c>
      <c r="H91" s="10">
        <v>380</v>
      </c>
      <c r="I91" s="10">
        <v>47.627574611181032</v>
      </c>
      <c r="J91" s="10">
        <v>278</v>
      </c>
      <c r="K91" s="1">
        <v>29.049540623311028</v>
      </c>
      <c r="L91" s="1">
        <v>22.229177925899162</v>
      </c>
      <c r="M91" s="1">
        <v>30.142917192097432</v>
      </c>
      <c r="N91" s="1">
        <v>17.48465741908359</v>
      </c>
      <c r="O91" s="11">
        <f t="shared" si="23"/>
        <v>0.96202531645569622</v>
      </c>
    </row>
    <row r="92" spans="1:15" x14ac:dyDescent="0.25">
      <c r="A92" s="12" t="s">
        <v>155</v>
      </c>
      <c r="B92" s="19"/>
      <c r="C92" s="12"/>
      <c r="D92" s="36"/>
      <c r="E92" s="13"/>
      <c r="F92" s="13">
        <v>1840</v>
      </c>
      <c r="G92" s="13">
        <v>223.61388338437445</v>
      </c>
      <c r="H92" s="13">
        <v>2089</v>
      </c>
      <c r="I92" s="13">
        <v>245.51528253167521</v>
      </c>
      <c r="J92" s="13">
        <v>1405</v>
      </c>
      <c r="K92" s="7">
        <v>132.49330450969759</v>
      </c>
      <c r="L92" s="7">
        <v>91.120578874676966</v>
      </c>
      <c r="M92" s="7">
        <v>177.69888308412854</v>
      </c>
      <c r="N92" s="7">
        <v>67.816399447546772</v>
      </c>
      <c r="O92" s="14">
        <f t="shared" si="23"/>
        <v>1.1353260869565218</v>
      </c>
    </row>
    <row r="93" spans="1:15" x14ac:dyDescent="0.25">
      <c r="A93" s="8" t="s">
        <v>156</v>
      </c>
      <c r="B93" s="8" t="s">
        <v>5</v>
      </c>
      <c r="C93" s="9" t="s">
        <v>157</v>
      </c>
      <c r="D93" s="35" t="s">
        <v>158</v>
      </c>
      <c r="E93" s="10">
        <v>9.1</v>
      </c>
      <c r="F93" s="10">
        <v>225</v>
      </c>
      <c r="G93" s="10">
        <v>32.531315678856593</v>
      </c>
      <c r="H93" s="10">
        <v>171</v>
      </c>
      <c r="I93" s="10">
        <v>21.236413859364621</v>
      </c>
      <c r="J93" s="10">
        <v>38</v>
      </c>
      <c r="K93" s="1">
        <v>10.685071758842239</v>
      </c>
      <c r="L93" s="1">
        <v>21.846243920014359</v>
      </c>
      <c r="M93" s="1">
        <v>5.6191076682879793</v>
      </c>
      <c r="N93" s="1">
        <v>15.617306191076642</v>
      </c>
      <c r="O93" s="11">
        <f t="shared" si="23"/>
        <v>0.76</v>
      </c>
    </row>
    <row r="94" spans="1:15" x14ac:dyDescent="0.25">
      <c r="A94" s="18" t="str">
        <f t="shared" ref="A94:A96" si="26">A93</f>
        <v>Pasto</v>
      </c>
      <c r="B94" s="18" t="str">
        <f t="shared" ref="B94:B96" si="27">B93</f>
        <v>Civil - Familia</v>
      </c>
      <c r="C94" s="9" t="s">
        <v>159</v>
      </c>
      <c r="D94" s="35" t="s">
        <v>160</v>
      </c>
      <c r="E94" s="10">
        <v>9.1</v>
      </c>
      <c r="F94" s="10">
        <v>194</v>
      </c>
      <c r="G94" s="10">
        <v>28.482045277127185</v>
      </c>
      <c r="H94" s="10">
        <v>143</v>
      </c>
      <c r="I94" s="10">
        <v>19.145889629496146</v>
      </c>
      <c r="J94" s="10">
        <v>29</v>
      </c>
      <c r="K94" s="1">
        <v>7.6923377169278693</v>
      </c>
      <c r="L94" s="1">
        <v>20.789707560199314</v>
      </c>
      <c r="M94" s="1">
        <v>3.9194439440341031</v>
      </c>
      <c r="N94" s="1">
        <v>15.226445685462046</v>
      </c>
      <c r="O94" s="11">
        <f t="shared" si="23"/>
        <v>0.73711340206185572</v>
      </c>
    </row>
    <row r="95" spans="1:15" x14ac:dyDescent="0.25">
      <c r="A95" s="18" t="str">
        <f t="shared" si="26"/>
        <v>Pasto</v>
      </c>
      <c r="B95" s="18" t="str">
        <f t="shared" si="27"/>
        <v>Civil - Familia</v>
      </c>
      <c r="C95" s="9" t="s">
        <v>161</v>
      </c>
      <c r="D95" s="35" t="s">
        <v>162</v>
      </c>
      <c r="E95" s="10">
        <v>9.1</v>
      </c>
      <c r="F95" s="10">
        <v>182</v>
      </c>
      <c r="G95" s="10">
        <v>33.267639464360705</v>
      </c>
      <c r="H95" s="10">
        <v>130</v>
      </c>
      <c r="I95" s="10">
        <v>21.031736023539263</v>
      </c>
      <c r="J95" s="10">
        <v>40</v>
      </c>
      <c r="K95" s="1">
        <v>8.3058908304809691</v>
      </c>
      <c r="L95" s="1">
        <v>24.961748633879736</v>
      </c>
      <c r="M95" s="1">
        <v>3.3049600672551347</v>
      </c>
      <c r="N95" s="1">
        <v>17.726775956284122</v>
      </c>
      <c r="O95" s="11">
        <f t="shared" si="23"/>
        <v>0.7142857142857143</v>
      </c>
    </row>
    <row r="96" spans="1:15" x14ac:dyDescent="0.25">
      <c r="A96" s="18" t="str">
        <f t="shared" si="26"/>
        <v>Pasto</v>
      </c>
      <c r="B96" s="18" t="str">
        <f t="shared" si="27"/>
        <v>Civil - Familia</v>
      </c>
      <c r="C96" s="9" t="s">
        <v>163</v>
      </c>
      <c r="D96" s="35" t="s">
        <v>164</v>
      </c>
      <c r="E96" s="10">
        <v>9.1</v>
      </c>
      <c r="F96" s="10">
        <v>208</v>
      </c>
      <c r="G96" s="10">
        <v>27.461808683120086</v>
      </c>
      <c r="H96" s="10">
        <v>156</v>
      </c>
      <c r="I96" s="10">
        <v>19.193358554014228</v>
      </c>
      <c r="J96" s="10">
        <v>21</v>
      </c>
      <c r="K96" s="1">
        <v>7.8470846093796744</v>
      </c>
      <c r="L96" s="1">
        <v>19.614724073740415</v>
      </c>
      <c r="M96" s="1">
        <v>5.3507476130426799</v>
      </c>
      <c r="N96" s="1">
        <v>13.842610940971552</v>
      </c>
      <c r="O96" s="11">
        <f t="shared" si="23"/>
        <v>0.75</v>
      </c>
    </row>
    <row r="97" spans="1:15" x14ac:dyDescent="0.25">
      <c r="A97" s="12" t="s">
        <v>165</v>
      </c>
      <c r="B97" s="19"/>
      <c r="C97" s="12"/>
      <c r="D97" s="36"/>
      <c r="E97" s="13"/>
      <c r="F97" s="13">
        <v>809</v>
      </c>
      <c r="G97" s="13">
        <v>121.74280910346454</v>
      </c>
      <c r="H97" s="13">
        <v>600</v>
      </c>
      <c r="I97" s="13">
        <v>80.607398066414262</v>
      </c>
      <c r="J97" s="13">
        <v>128</v>
      </c>
      <c r="K97" s="7">
        <v>34.530384915630748</v>
      </c>
      <c r="L97" s="7">
        <v>87.212424187833832</v>
      </c>
      <c r="M97" s="7">
        <v>18.194259292619897</v>
      </c>
      <c r="N97" s="7">
        <v>62.413138773794365</v>
      </c>
      <c r="O97" s="14">
        <f t="shared" si="23"/>
        <v>0.74165636588380712</v>
      </c>
    </row>
    <row r="98" spans="1:15" x14ac:dyDescent="0.25">
      <c r="A98" s="8" t="s">
        <v>166</v>
      </c>
      <c r="B98" s="8" t="s">
        <v>5</v>
      </c>
      <c r="C98" s="9" t="s">
        <v>167</v>
      </c>
      <c r="D98" s="35" t="s">
        <v>168</v>
      </c>
      <c r="E98" s="10">
        <v>9.1</v>
      </c>
      <c r="F98" s="10">
        <v>378</v>
      </c>
      <c r="G98" s="10">
        <v>44.908755179246839</v>
      </c>
      <c r="H98" s="10">
        <v>168</v>
      </c>
      <c r="I98" s="10">
        <v>21.068876478712486</v>
      </c>
      <c r="J98" s="10">
        <v>78</v>
      </c>
      <c r="K98" s="1">
        <v>9.288716747733119</v>
      </c>
      <c r="L98" s="1">
        <v>35.620038431513706</v>
      </c>
      <c r="M98" s="1">
        <v>5.884795532336498</v>
      </c>
      <c r="N98" s="1">
        <v>15.184080946375989</v>
      </c>
      <c r="O98" s="11">
        <f t="shared" si="23"/>
        <v>0.44444444444444442</v>
      </c>
    </row>
    <row r="99" spans="1:15" x14ac:dyDescent="0.25">
      <c r="A99" s="18" t="str">
        <f t="shared" ref="A99:A101" si="28">A98</f>
        <v>Pereira</v>
      </c>
      <c r="B99" s="18" t="str">
        <f t="shared" ref="B99:B101" si="29">B98</f>
        <v>Civil - Familia</v>
      </c>
      <c r="C99" s="9" t="s">
        <v>169</v>
      </c>
      <c r="D99" s="35" t="s">
        <v>170</v>
      </c>
      <c r="E99" s="10">
        <v>9.1</v>
      </c>
      <c r="F99" s="10">
        <v>392</v>
      </c>
      <c r="G99" s="10">
        <v>45.442622950819576</v>
      </c>
      <c r="H99" s="10">
        <v>175</v>
      </c>
      <c r="I99" s="10">
        <v>21.611001020837037</v>
      </c>
      <c r="J99" s="10">
        <v>78</v>
      </c>
      <c r="K99" s="1">
        <v>8.1914970275625869</v>
      </c>
      <c r="L99" s="1">
        <v>37.251125923256986</v>
      </c>
      <c r="M99" s="1">
        <v>5.8443523689425056</v>
      </c>
      <c r="N99" s="1">
        <v>15.766648651894528</v>
      </c>
      <c r="O99" s="11">
        <f t="shared" si="23"/>
        <v>0.44642857142857145</v>
      </c>
    </row>
    <row r="100" spans="1:15" x14ac:dyDescent="0.25">
      <c r="A100" s="18" t="str">
        <f t="shared" si="28"/>
        <v>Pereira</v>
      </c>
      <c r="B100" s="18" t="str">
        <f t="shared" si="29"/>
        <v>Civil - Familia</v>
      </c>
      <c r="C100" s="9" t="s">
        <v>171</v>
      </c>
      <c r="D100" s="35" t="s">
        <v>172</v>
      </c>
      <c r="E100" s="10">
        <v>9.1</v>
      </c>
      <c r="F100" s="10">
        <v>350</v>
      </c>
      <c r="G100" s="10">
        <v>42.463640184951508</v>
      </c>
      <c r="H100" s="10">
        <v>166</v>
      </c>
      <c r="I100" s="10">
        <v>20.582597730138662</v>
      </c>
      <c r="J100" s="10">
        <v>67</v>
      </c>
      <c r="K100" s="1">
        <v>10.482705818771375</v>
      </c>
      <c r="L100" s="1">
        <v>31.980934366180136</v>
      </c>
      <c r="M100" s="1">
        <v>5.4185131808082501</v>
      </c>
      <c r="N100" s="1">
        <v>15.164084549330411</v>
      </c>
      <c r="O100" s="11">
        <f t="shared" si="23"/>
        <v>0.47428571428571431</v>
      </c>
    </row>
    <row r="101" spans="1:15" x14ac:dyDescent="0.25">
      <c r="A101" s="18" t="str">
        <f t="shared" si="28"/>
        <v>Pereira</v>
      </c>
      <c r="B101" s="18" t="str">
        <f t="shared" si="29"/>
        <v>Civil - Familia</v>
      </c>
      <c r="C101" s="9" t="s">
        <v>173</v>
      </c>
      <c r="D101" s="35" t="s">
        <v>174</v>
      </c>
      <c r="E101" s="10">
        <v>9.1</v>
      </c>
      <c r="F101" s="10">
        <v>360</v>
      </c>
      <c r="G101" s="10">
        <v>41.381162553293585</v>
      </c>
      <c r="H101" s="10">
        <v>190</v>
      </c>
      <c r="I101" s="10">
        <v>22.044976881042416</v>
      </c>
      <c r="J101" s="10">
        <v>49</v>
      </c>
      <c r="K101" s="1">
        <v>8.1960907944514343</v>
      </c>
      <c r="L101" s="1">
        <v>33.185071758842142</v>
      </c>
      <c r="M101" s="1">
        <v>7.764667026962095</v>
      </c>
      <c r="N101" s="1">
        <v>14.280309854080325</v>
      </c>
      <c r="O101" s="11">
        <f t="shared" si="23"/>
        <v>0.52777777777777779</v>
      </c>
    </row>
    <row r="102" spans="1:15" x14ac:dyDescent="0.25">
      <c r="A102" s="12" t="s">
        <v>175</v>
      </c>
      <c r="B102" s="19"/>
      <c r="C102" s="12"/>
      <c r="D102" s="36"/>
      <c r="E102" s="13"/>
      <c r="F102" s="13">
        <v>1480</v>
      </c>
      <c r="G102" s="13">
        <v>174.1961808683115</v>
      </c>
      <c r="H102" s="13">
        <v>699</v>
      </c>
      <c r="I102" s="13">
        <v>85.307452110730594</v>
      </c>
      <c r="J102" s="13">
        <v>272</v>
      </c>
      <c r="K102" s="7">
        <v>36.159010388518517</v>
      </c>
      <c r="L102" s="7">
        <v>138.03717047979296</v>
      </c>
      <c r="M102" s="7">
        <v>24.912328109049348</v>
      </c>
      <c r="N102" s="7">
        <v>60.395124001681253</v>
      </c>
      <c r="O102" s="14">
        <f t="shared" si="23"/>
        <v>0.4722972972972973</v>
      </c>
    </row>
    <row r="103" spans="1:15" ht="33.75" customHeight="1" x14ac:dyDescent="0.25">
      <c r="A103" s="8" t="s">
        <v>176</v>
      </c>
      <c r="B103" s="8" t="s">
        <v>5</v>
      </c>
      <c r="C103" s="9" t="s">
        <v>177</v>
      </c>
      <c r="D103" s="35" t="s">
        <v>178</v>
      </c>
      <c r="E103" s="10">
        <v>9.1</v>
      </c>
      <c r="F103" s="10">
        <v>223</v>
      </c>
      <c r="G103" s="10">
        <v>28.199123281090415</v>
      </c>
      <c r="H103" s="10">
        <v>170</v>
      </c>
      <c r="I103" s="10">
        <v>22.504833963850277</v>
      </c>
      <c r="J103" s="10">
        <v>20</v>
      </c>
      <c r="K103" s="1">
        <v>6.8783402389959676</v>
      </c>
      <c r="L103" s="1">
        <v>21.320783042094448</v>
      </c>
      <c r="M103" s="1">
        <v>7.8819431934185857</v>
      </c>
      <c r="N103" s="1">
        <v>14.622890770431692</v>
      </c>
      <c r="O103" s="11">
        <f t="shared" si="23"/>
        <v>0.7623318385650224</v>
      </c>
    </row>
    <row r="104" spans="1:15" ht="33.75" customHeight="1" x14ac:dyDescent="0.25">
      <c r="A104" s="18" t="str">
        <f t="shared" ref="A104:A105" si="30">A103</f>
        <v>Popayán</v>
      </c>
      <c r="B104" s="18" t="str">
        <f t="shared" ref="B104:B105" si="31">B103</f>
        <v>Civil - Familia</v>
      </c>
      <c r="C104" s="9" t="s">
        <v>179</v>
      </c>
      <c r="D104" s="35" t="s">
        <v>180</v>
      </c>
      <c r="E104" s="10">
        <v>9.1</v>
      </c>
      <c r="F104" s="10">
        <v>291</v>
      </c>
      <c r="G104" s="10">
        <v>43.564550891318397</v>
      </c>
      <c r="H104" s="10">
        <v>221</v>
      </c>
      <c r="I104" s="10">
        <v>33.420998273909952</v>
      </c>
      <c r="J104" s="10">
        <v>82</v>
      </c>
      <c r="K104" s="1">
        <v>14.314037118280092</v>
      </c>
      <c r="L104" s="1">
        <v>29.250513773038296</v>
      </c>
      <c r="M104" s="1">
        <v>10.119175501689149</v>
      </c>
      <c r="N104" s="1">
        <v>23.301822772220806</v>
      </c>
      <c r="O104" s="11">
        <f t="shared" si="23"/>
        <v>0.75945017182130581</v>
      </c>
    </row>
    <row r="105" spans="1:15" ht="33.75" customHeight="1" x14ac:dyDescent="0.25">
      <c r="A105" s="18" t="str">
        <f t="shared" si="30"/>
        <v>Popayán</v>
      </c>
      <c r="B105" s="18" t="str">
        <f t="shared" si="31"/>
        <v>Civil - Familia</v>
      </c>
      <c r="C105" s="9" t="s">
        <v>181</v>
      </c>
      <c r="D105" s="35" t="s">
        <v>182</v>
      </c>
      <c r="E105" s="10">
        <v>9.1</v>
      </c>
      <c r="F105" s="10">
        <v>207</v>
      </c>
      <c r="G105" s="10">
        <v>27.024049720770954</v>
      </c>
      <c r="H105" s="10">
        <v>160</v>
      </c>
      <c r="I105" s="10">
        <v>21.098060409535741</v>
      </c>
      <c r="J105" s="10">
        <v>28</v>
      </c>
      <c r="K105" s="1">
        <v>9.1430973398186346</v>
      </c>
      <c r="L105" s="1">
        <v>17.880952380952316</v>
      </c>
      <c r="M105" s="1">
        <v>7.9460457575211398</v>
      </c>
      <c r="N105" s="1">
        <v>13.152014652014605</v>
      </c>
      <c r="O105" s="11">
        <f t="shared" si="23"/>
        <v>0.77294685990338163</v>
      </c>
    </row>
    <row r="106" spans="1:15" x14ac:dyDescent="0.25">
      <c r="A106" s="12" t="s">
        <v>183</v>
      </c>
      <c r="B106" s="19"/>
      <c r="C106" s="12"/>
      <c r="D106" s="36"/>
      <c r="E106" s="13"/>
      <c r="F106" s="13">
        <v>721</v>
      </c>
      <c r="G106" s="13">
        <v>98.787723893179731</v>
      </c>
      <c r="H106" s="13">
        <v>551</v>
      </c>
      <c r="I106" s="13">
        <v>77.023892647295952</v>
      </c>
      <c r="J106" s="13">
        <v>130</v>
      </c>
      <c r="K106" s="7">
        <v>30.335474697094693</v>
      </c>
      <c r="L106" s="7">
        <v>68.452249196085063</v>
      </c>
      <c r="M106" s="7">
        <v>25.947164452628876</v>
      </c>
      <c r="N106" s="7">
        <v>51.076728194667105</v>
      </c>
      <c r="O106" s="14">
        <f t="shared" si="23"/>
        <v>0.76421636615811372</v>
      </c>
    </row>
    <row r="107" spans="1:15" ht="32.25" customHeight="1" x14ac:dyDescent="0.25">
      <c r="A107" s="8" t="s">
        <v>184</v>
      </c>
      <c r="B107" s="8" t="s">
        <v>16</v>
      </c>
      <c r="C107" s="9" t="s">
        <v>185</v>
      </c>
      <c r="D107" s="35" t="s">
        <v>186</v>
      </c>
      <c r="E107" s="10">
        <v>9.1</v>
      </c>
      <c r="F107" s="10">
        <v>111</v>
      </c>
      <c r="G107" s="10">
        <v>13.760103284693423</v>
      </c>
      <c r="H107" s="10">
        <v>95</v>
      </c>
      <c r="I107" s="10">
        <v>11.444154206449271</v>
      </c>
      <c r="J107" s="10">
        <v>42</v>
      </c>
      <c r="K107" s="1">
        <v>7.2032967032966839</v>
      </c>
      <c r="L107" s="1">
        <v>6.5568065813967422</v>
      </c>
      <c r="M107" s="1">
        <v>6.1575091575091463</v>
      </c>
      <c r="N107" s="1">
        <v>5.2866450489401284</v>
      </c>
      <c r="O107" s="11">
        <f t="shared" si="23"/>
        <v>0.85585585585585588</v>
      </c>
    </row>
    <row r="108" spans="1:15" ht="32.25" customHeight="1" x14ac:dyDescent="0.25">
      <c r="A108" s="18" t="str">
        <f t="shared" ref="A108:A109" si="32">A107</f>
        <v>Riohacha</v>
      </c>
      <c r="B108" s="18" t="str">
        <f t="shared" ref="B108:B109" si="33">B107</f>
        <v>Civil - Familia - Laboral</v>
      </c>
      <c r="C108" s="9" t="s">
        <v>187</v>
      </c>
      <c r="D108" s="35" t="s">
        <v>188</v>
      </c>
      <c r="E108" s="10">
        <v>9.1</v>
      </c>
      <c r="F108" s="10">
        <v>121</v>
      </c>
      <c r="G108" s="10">
        <v>17.628415300546418</v>
      </c>
      <c r="H108" s="10">
        <v>112</v>
      </c>
      <c r="I108" s="10">
        <v>15.586230709181514</v>
      </c>
      <c r="J108" s="10">
        <v>62</v>
      </c>
      <c r="K108" s="1">
        <v>9.1483816729718246</v>
      </c>
      <c r="L108" s="1">
        <v>8.480033627574592</v>
      </c>
      <c r="M108" s="1">
        <v>8.4249384495286037</v>
      </c>
      <c r="N108" s="1">
        <v>7.1612922596529112</v>
      </c>
      <c r="O108" s="11">
        <f t="shared" si="23"/>
        <v>0.92561983471074383</v>
      </c>
    </row>
    <row r="109" spans="1:15" ht="32.25" customHeight="1" x14ac:dyDescent="0.25">
      <c r="A109" s="18" t="str">
        <f t="shared" si="32"/>
        <v>Riohacha</v>
      </c>
      <c r="B109" s="18" t="str">
        <f t="shared" si="33"/>
        <v>Civil - Familia - Laboral</v>
      </c>
      <c r="C109" s="9" t="s">
        <v>189</v>
      </c>
      <c r="D109" s="35" t="s">
        <v>190</v>
      </c>
      <c r="E109" s="10">
        <v>9.1</v>
      </c>
      <c r="F109" s="10">
        <v>142</v>
      </c>
      <c r="G109" s="10">
        <v>18.929712364138556</v>
      </c>
      <c r="H109" s="10">
        <v>137</v>
      </c>
      <c r="I109" s="10">
        <v>17.893862967633432</v>
      </c>
      <c r="J109" s="10">
        <v>78</v>
      </c>
      <c r="K109" s="1">
        <v>10.550501411157139</v>
      </c>
      <c r="L109" s="1">
        <v>8.3792109529814223</v>
      </c>
      <c r="M109" s="1">
        <v>11.05131207590223</v>
      </c>
      <c r="N109" s="1">
        <v>6.8425508917312072</v>
      </c>
      <c r="O109" s="11">
        <f t="shared" si="23"/>
        <v>0.96478873239436624</v>
      </c>
    </row>
    <row r="110" spans="1:15" x14ac:dyDescent="0.25">
      <c r="A110" s="12" t="s">
        <v>191</v>
      </c>
      <c r="B110" s="19"/>
      <c r="C110" s="12"/>
      <c r="D110" s="36"/>
      <c r="E110" s="13"/>
      <c r="F110" s="13">
        <v>374</v>
      </c>
      <c r="G110" s="13">
        <v>50.318230949378403</v>
      </c>
      <c r="H110" s="13">
        <v>344</v>
      </c>
      <c r="I110" s="13">
        <v>44.924247883264215</v>
      </c>
      <c r="J110" s="13">
        <v>182</v>
      </c>
      <c r="K110" s="7">
        <v>26.902179787425649</v>
      </c>
      <c r="L110" s="7">
        <v>23.416051161952758</v>
      </c>
      <c r="M110" s="7">
        <v>25.633759682939981</v>
      </c>
      <c r="N110" s="7">
        <v>19.290488200324248</v>
      </c>
      <c r="O110" s="14">
        <f t="shared" si="23"/>
        <v>0.9197860962566845</v>
      </c>
    </row>
    <row r="111" spans="1:15" ht="36" customHeight="1" x14ac:dyDescent="0.25">
      <c r="A111" s="8" t="s">
        <v>192</v>
      </c>
      <c r="B111" s="8" t="s">
        <v>16</v>
      </c>
      <c r="C111" s="9" t="s">
        <v>193</v>
      </c>
      <c r="D111" s="35" t="s">
        <v>194</v>
      </c>
      <c r="E111" s="10">
        <v>9.1</v>
      </c>
      <c r="F111" s="10">
        <v>115</v>
      </c>
      <c r="G111" s="10">
        <v>15.196991533057053</v>
      </c>
      <c r="H111" s="10">
        <v>82</v>
      </c>
      <c r="I111" s="10">
        <v>11.079685341980396</v>
      </c>
      <c r="J111" s="10">
        <v>21</v>
      </c>
      <c r="K111" s="1">
        <v>7.0962589323244813</v>
      </c>
      <c r="L111" s="1">
        <v>8.100732600732572</v>
      </c>
      <c r="M111" s="1">
        <v>5.1273043895994546</v>
      </c>
      <c r="N111" s="1">
        <v>5.9523809523809401</v>
      </c>
      <c r="O111" s="11">
        <f t="shared" si="23"/>
        <v>0.71304347826086956</v>
      </c>
    </row>
    <row r="112" spans="1:15" ht="36" customHeight="1" x14ac:dyDescent="0.25">
      <c r="A112" s="18" t="str">
        <f t="shared" ref="A112:A113" si="34">A111</f>
        <v>San Gil</v>
      </c>
      <c r="B112" s="18" t="str">
        <f t="shared" ref="B112:B113" si="35">B111</f>
        <v>Civil - Familia - Laboral</v>
      </c>
      <c r="C112" s="9" t="s">
        <v>195</v>
      </c>
      <c r="D112" s="35" t="s">
        <v>196</v>
      </c>
      <c r="E112" s="10">
        <v>9.1</v>
      </c>
      <c r="F112" s="10">
        <v>100</v>
      </c>
      <c r="G112" s="10">
        <v>12.878310214375743</v>
      </c>
      <c r="H112" s="10">
        <v>71</v>
      </c>
      <c r="I112" s="10">
        <v>10.366360415540715</v>
      </c>
      <c r="J112" s="10">
        <v>16</v>
      </c>
      <c r="K112" s="1">
        <v>6.8324926439680302</v>
      </c>
      <c r="L112" s="1">
        <v>6.0458175704077162</v>
      </c>
      <c r="M112" s="1">
        <v>7.4011289257190729</v>
      </c>
      <c r="N112" s="1">
        <v>2.965231489821643</v>
      </c>
      <c r="O112" s="11">
        <f t="shared" si="23"/>
        <v>0.71</v>
      </c>
    </row>
    <row r="113" spans="1:15" ht="36" customHeight="1" x14ac:dyDescent="0.25">
      <c r="A113" s="18" t="str">
        <f t="shared" si="34"/>
        <v>San Gil</v>
      </c>
      <c r="B113" s="18" t="str">
        <f t="shared" si="35"/>
        <v>Civil - Familia - Laboral</v>
      </c>
      <c r="C113" s="9" t="s">
        <v>197</v>
      </c>
      <c r="D113" s="35" t="s">
        <v>198</v>
      </c>
      <c r="E113" s="10">
        <v>9.1</v>
      </c>
      <c r="F113" s="10">
        <v>122</v>
      </c>
      <c r="G113" s="10">
        <v>16.924097760163303</v>
      </c>
      <c r="H113" s="10">
        <v>68</v>
      </c>
      <c r="I113" s="10">
        <v>9.5403530895334061</v>
      </c>
      <c r="J113" s="10">
        <v>21</v>
      </c>
      <c r="K113" s="1">
        <v>9.3178406293160236</v>
      </c>
      <c r="L113" s="1">
        <v>7.6062571308472835</v>
      </c>
      <c r="M113" s="1">
        <v>5.6255029123881499</v>
      </c>
      <c r="N113" s="1">
        <v>3.9148501771452562</v>
      </c>
      <c r="O113" s="11">
        <f t="shared" si="23"/>
        <v>0.55737704918032782</v>
      </c>
    </row>
    <row r="114" spans="1:15" x14ac:dyDescent="0.25">
      <c r="A114" s="12" t="s">
        <v>199</v>
      </c>
      <c r="B114" s="19"/>
      <c r="C114" s="12"/>
      <c r="D114" s="36"/>
      <c r="E114" s="13"/>
      <c r="F114" s="13">
        <v>337</v>
      </c>
      <c r="G114" s="13">
        <v>44.999399507596102</v>
      </c>
      <c r="H114" s="13">
        <v>221</v>
      </c>
      <c r="I114" s="13">
        <v>30.986398847054513</v>
      </c>
      <c r="J114" s="13">
        <v>58</v>
      </c>
      <c r="K114" s="7">
        <v>23.246592205608536</v>
      </c>
      <c r="L114" s="7">
        <v>21.75280730198757</v>
      </c>
      <c r="M114" s="7">
        <v>18.153936227706676</v>
      </c>
      <c r="N114" s="7">
        <v>12.832462619347838</v>
      </c>
      <c r="O114" s="14">
        <f t="shared" si="23"/>
        <v>0.65578635014836795</v>
      </c>
    </row>
    <row r="115" spans="1:15" ht="29.25" customHeight="1" x14ac:dyDescent="0.25">
      <c r="A115" s="8" t="s">
        <v>200</v>
      </c>
      <c r="B115" s="8" t="s">
        <v>5</v>
      </c>
      <c r="C115" s="9" t="s">
        <v>201</v>
      </c>
      <c r="D115" s="35" t="s">
        <v>202</v>
      </c>
      <c r="E115" s="10">
        <v>9.1</v>
      </c>
      <c r="F115" s="10">
        <v>150</v>
      </c>
      <c r="G115" s="10">
        <v>19.888788806821534</v>
      </c>
      <c r="H115" s="10">
        <v>125</v>
      </c>
      <c r="I115" s="10">
        <v>15.508406893652744</v>
      </c>
      <c r="J115" s="10">
        <v>45</v>
      </c>
      <c r="K115" s="1">
        <v>5.7099921935987332</v>
      </c>
      <c r="L115" s="1">
        <v>14.178796613222799</v>
      </c>
      <c r="M115" s="1">
        <v>4.6209091454992866</v>
      </c>
      <c r="N115" s="1">
        <v>10.887497748153459</v>
      </c>
      <c r="O115" s="11">
        <f t="shared" si="23"/>
        <v>0.83333333333333337</v>
      </c>
    </row>
    <row r="116" spans="1:15" ht="29.25" customHeight="1" x14ac:dyDescent="0.25">
      <c r="A116" s="18" t="str">
        <f t="shared" ref="A116:A119" si="36">A115</f>
        <v>Santa Marta</v>
      </c>
      <c r="B116" s="18" t="str">
        <f t="shared" ref="B116:B119" si="37">B115</f>
        <v>Civil - Familia</v>
      </c>
      <c r="C116" s="9" t="s">
        <v>203</v>
      </c>
      <c r="D116" s="35" t="s">
        <v>204</v>
      </c>
      <c r="E116" s="10">
        <v>9.1</v>
      </c>
      <c r="F116" s="10">
        <v>181</v>
      </c>
      <c r="G116" s="10">
        <v>21.278478352248786</v>
      </c>
      <c r="H116" s="10">
        <v>137</v>
      </c>
      <c r="I116" s="10">
        <v>15.998228547408818</v>
      </c>
      <c r="J116" s="10">
        <v>22</v>
      </c>
      <c r="K116" s="1">
        <v>9.4121479613282659</v>
      </c>
      <c r="L116" s="1">
        <v>11.866330390920522</v>
      </c>
      <c r="M116" s="1">
        <v>7.2628655497507761</v>
      </c>
      <c r="N116" s="1">
        <v>8.7353629976580436</v>
      </c>
      <c r="O116" s="11">
        <f t="shared" si="23"/>
        <v>0.75690607734806625</v>
      </c>
    </row>
    <row r="117" spans="1:15" ht="29.25" customHeight="1" x14ac:dyDescent="0.25">
      <c r="A117" s="18" t="str">
        <f t="shared" si="36"/>
        <v>Santa Marta</v>
      </c>
      <c r="B117" s="18" t="str">
        <f t="shared" si="37"/>
        <v>Civil - Familia</v>
      </c>
      <c r="C117" s="9" t="s">
        <v>205</v>
      </c>
      <c r="D117" s="35" t="s">
        <v>206</v>
      </c>
      <c r="E117" s="10">
        <v>9.1</v>
      </c>
      <c r="F117" s="10">
        <v>167</v>
      </c>
      <c r="G117" s="10">
        <v>20.688284393202363</v>
      </c>
      <c r="H117" s="10">
        <v>117</v>
      </c>
      <c r="I117" s="10">
        <v>14.329069837266518</v>
      </c>
      <c r="J117" s="10">
        <v>104</v>
      </c>
      <c r="K117" s="1">
        <v>7.667087011349297</v>
      </c>
      <c r="L117" s="1">
        <v>13.021197381853064</v>
      </c>
      <c r="M117" s="1">
        <v>5.098180508016557</v>
      </c>
      <c r="N117" s="1">
        <v>9.2308893292499636</v>
      </c>
      <c r="O117" s="11">
        <f t="shared" si="23"/>
        <v>0.70059880239520955</v>
      </c>
    </row>
    <row r="118" spans="1:15" ht="29.25" customHeight="1" x14ac:dyDescent="0.25">
      <c r="A118" s="18" t="str">
        <f t="shared" si="36"/>
        <v>Santa Marta</v>
      </c>
      <c r="B118" s="18" t="str">
        <f t="shared" si="37"/>
        <v>Civil - Familia</v>
      </c>
      <c r="C118" s="9" t="s">
        <v>207</v>
      </c>
      <c r="D118" s="35" t="s">
        <v>208</v>
      </c>
      <c r="E118" s="10">
        <v>9.1</v>
      </c>
      <c r="F118" s="10">
        <v>174</v>
      </c>
      <c r="G118" s="10">
        <v>24.037620849096196</v>
      </c>
      <c r="H118" s="10">
        <v>128</v>
      </c>
      <c r="I118" s="10">
        <v>16.634690446165799</v>
      </c>
      <c r="J118" s="10">
        <v>24</v>
      </c>
      <c r="K118" s="1">
        <v>10.04948057407071</v>
      </c>
      <c r="L118" s="1">
        <v>13.988140275025488</v>
      </c>
      <c r="M118" s="1">
        <v>6.9395904641805988</v>
      </c>
      <c r="N118" s="1">
        <v>9.6950999819852015</v>
      </c>
      <c r="O118" s="11">
        <f t="shared" si="23"/>
        <v>0.73563218390804597</v>
      </c>
    </row>
    <row r="119" spans="1:15" ht="29.25" customHeight="1" x14ac:dyDescent="0.25">
      <c r="A119" s="18" t="str">
        <f t="shared" si="36"/>
        <v>Santa Marta</v>
      </c>
      <c r="B119" s="18" t="str">
        <f t="shared" si="37"/>
        <v>Civil - Familia</v>
      </c>
      <c r="C119" s="9" t="s">
        <v>209</v>
      </c>
      <c r="D119" s="35" t="s">
        <v>210</v>
      </c>
      <c r="E119" s="10">
        <v>6</v>
      </c>
      <c r="F119" s="10">
        <v>119</v>
      </c>
      <c r="G119" s="10">
        <v>24.166666666666618</v>
      </c>
      <c r="H119" s="10">
        <v>103</v>
      </c>
      <c r="I119" s="10">
        <v>20.166666666666632</v>
      </c>
      <c r="J119" s="10">
        <v>19</v>
      </c>
      <c r="K119" s="1">
        <v>10.666666666666643</v>
      </c>
      <c r="L119" s="1">
        <v>13.499999999999982</v>
      </c>
      <c r="M119" s="1">
        <v>9.3333333333333162</v>
      </c>
      <c r="N119" s="1">
        <v>10.833333333333321</v>
      </c>
      <c r="O119" s="11">
        <f t="shared" si="23"/>
        <v>0.86554621848739499</v>
      </c>
    </row>
    <row r="120" spans="1:15" x14ac:dyDescent="0.25">
      <c r="A120" s="12" t="s">
        <v>211</v>
      </c>
      <c r="B120" s="19"/>
      <c r="C120" s="12"/>
      <c r="D120" s="36"/>
      <c r="E120" s="13"/>
      <c r="F120" s="13">
        <v>791</v>
      </c>
      <c r="G120" s="13">
        <v>110.05983906803552</v>
      </c>
      <c r="H120" s="13">
        <v>610</v>
      </c>
      <c r="I120" s="13">
        <v>82.637062391160526</v>
      </c>
      <c r="J120" s="13">
        <v>214</v>
      </c>
      <c r="K120" s="7">
        <v>43.505374407013647</v>
      </c>
      <c r="L120" s="7">
        <v>66.554464661021854</v>
      </c>
      <c r="M120" s="7">
        <v>33.254879000780534</v>
      </c>
      <c r="N120" s="7">
        <v>49.382183390379986</v>
      </c>
      <c r="O120" s="14">
        <f t="shared" si="23"/>
        <v>0.77117572692793934</v>
      </c>
    </row>
    <row r="121" spans="1:15" ht="29.25" customHeight="1" x14ac:dyDescent="0.25">
      <c r="A121" s="8" t="s">
        <v>212</v>
      </c>
      <c r="B121" s="8" t="s">
        <v>16</v>
      </c>
      <c r="C121" s="9" t="s">
        <v>213</v>
      </c>
      <c r="D121" s="35" t="s">
        <v>214</v>
      </c>
      <c r="E121" s="10">
        <v>9.1</v>
      </c>
      <c r="F121" s="10">
        <v>339</v>
      </c>
      <c r="G121" s="10">
        <v>44.98426709902111</v>
      </c>
      <c r="H121" s="10">
        <v>226</v>
      </c>
      <c r="I121" s="10">
        <v>29.431693989070965</v>
      </c>
      <c r="J121" s="10">
        <v>247</v>
      </c>
      <c r="K121" s="1">
        <v>28.35405032126339</v>
      </c>
      <c r="L121" s="1">
        <v>16.630216777757724</v>
      </c>
      <c r="M121" s="1">
        <v>18.975499909926107</v>
      </c>
      <c r="N121" s="1">
        <v>10.456194079144863</v>
      </c>
      <c r="O121" s="11">
        <f t="shared" si="23"/>
        <v>0.66666666666666663</v>
      </c>
    </row>
    <row r="122" spans="1:15" ht="29.25" customHeight="1" x14ac:dyDescent="0.25">
      <c r="A122" s="18" t="str">
        <f t="shared" ref="A122:A123" si="38">A121</f>
        <v>Sincelejo</v>
      </c>
      <c r="B122" s="18" t="str">
        <f t="shared" ref="B122:B123" si="39">B121</f>
        <v>Civil - Familia - Laboral</v>
      </c>
      <c r="C122" s="9" t="s">
        <v>215</v>
      </c>
      <c r="D122" s="35" t="s">
        <v>216</v>
      </c>
      <c r="E122" s="10">
        <v>9.1</v>
      </c>
      <c r="F122" s="10">
        <v>259</v>
      </c>
      <c r="G122" s="10">
        <v>34.355551552272743</v>
      </c>
      <c r="H122" s="10">
        <v>134</v>
      </c>
      <c r="I122" s="10">
        <v>18.85534137993152</v>
      </c>
      <c r="J122" s="10">
        <v>278</v>
      </c>
      <c r="K122" s="1">
        <v>22.740166936888137</v>
      </c>
      <c r="L122" s="1">
        <v>11.615384615384599</v>
      </c>
      <c r="M122" s="1">
        <v>12.635561160151308</v>
      </c>
      <c r="N122" s="1">
        <v>6.2197802197802101</v>
      </c>
      <c r="O122" s="11">
        <f t="shared" si="23"/>
        <v>0.51737451737451734</v>
      </c>
    </row>
    <row r="123" spans="1:15" ht="29.25" customHeight="1" x14ac:dyDescent="0.25">
      <c r="A123" s="18" t="str">
        <f t="shared" si="38"/>
        <v>Sincelejo</v>
      </c>
      <c r="B123" s="18" t="str">
        <f t="shared" si="39"/>
        <v>Civil - Familia - Laboral</v>
      </c>
      <c r="C123" s="9" t="s">
        <v>217</v>
      </c>
      <c r="D123" s="35" t="s">
        <v>218</v>
      </c>
      <c r="E123" s="10">
        <v>9.1</v>
      </c>
      <c r="F123" s="10">
        <v>367</v>
      </c>
      <c r="G123" s="10">
        <v>42.720831081486651</v>
      </c>
      <c r="H123" s="10">
        <v>269</v>
      </c>
      <c r="I123" s="10">
        <v>30.620008406893579</v>
      </c>
      <c r="J123" s="10">
        <v>253</v>
      </c>
      <c r="K123" s="1">
        <v>26.379210952981325</v>
      </c>
      <c r="L123" s="1">
        <v>16.341620128505323</v>
      </c>
      <c r="M123" s="1">
        <v>19.182249444544492</v>
      </c>
      <c r="N123" s="1">
        <v>11.437758962349088</v>
      </c>
      <c r="O123" s="11">
        <f t="shared" si="23"/>
        <v>0.73297002724795646</v>
      </c>
    </row>
    <row r="124" spans="1:15" x14ac:dyDescent="0.25">
      <c r="A124" s="12" t="s">
        <v>219</v>
      </c>
      <c r="B124" s="19"/>
      <c r="C124" s="12"/>
      <c r="D124" s="36"/>
      <c r="E124" s="13"/>
      <c r="F124" s="13">
        <v>965</v>
      </c>
      <c r="G124" s="13">
        <v>122.06064973278048</v>
      </c>
      <c r="H124" s="13">
        <v>629</v>
      </c>
      <c r="I124" s="13">
        <v>78.907043775896071</v>
      </c>
      <c r="J124" s="13">
        <v>778</v>
      </c>
      <c r="K124" s="7">
        <v>77.473428211132855</v>
      </c>
      <c r="L124" s="7">
        <v>44.587221521647649</v>
      </c>
      <c r="M124" s="7">
        <v>50.793310514621908</v>
      </c>
      <c r="N124" s="7">
        <v>28.113733261274163</v>
      </c>
      <c r="O124" s="14">
        <f t="shared" si="23"/>
        <v>0.65181347150259072</v>
      </c>
    </row>
    <row r="125" spans="1:15" x14ac:dyDescent="0.25">
      <c r="A125" s="8" t="s">
        <v>220</v>
      </c>
      <c r="B125" s="8" t="s">
        <v>5</v>
      </c>
      <c r="C125" s="9" t="s">
        <v>221</v>
      </c>
      <c r="D125" s="35" t="s">
        <v>222</v>
      </c>
      <c r="E125" s="10">
        <v>9.1</v>
      </c>
      <c r="F125" s="10">
        <v>84</v>
      </c>
      <c r="G125" s="10">
        <v>11.7281570888128</v>
      </c>
      <c r="H125" s="10">
        <v>56</v>
      </c>
      <c r="I125" s="10">
        <v>6.7088212334113742</v>
      </c>
      <c r="J125" s="10">
        <v>58</v>
      </c>
      <c r="K125" s="1">
        <v>11.7281570888128</v>
      </c>
      <c r="L125" s="1"/>
      <c r="M125" s="1">
        <v>6.7088212334113742</v>
      </c>
      <c r="N125" s="1"/>
      <c r="O125" s="11">
        <f t="shared" si="23"/>
        <v>0.66666666666666663</v>
      </c>
    </row>
    <row r="126" spans="1:15" x14ac:dyDescent="0.25">
      <c r="A126" s="18" t="str">
        <f t="shared" ref="A126:A127" si="40">A125</f>
        <v>Tunja</v>
      </c>
      <c r="B126" s="18" t="str">
        <f t="shared" ref="B126:B127" si="41">B125</f>
        <v>Civil - Familia</v>
      </c>
      <c r="C126" s="9" t="s">
        <v>223</v>
      </c>
      <c r="D126" s="35" t="s">
        <v>224</v>
      </c>
      <c r="E126" s="10">
        <v>9.1</v>
      </c>
      <c r="F126" s="10">
        <v>176</v>
      </c>
      <c r="G126" s="10">
        <v>21.891220801056807</v>
      </c>
      <c r="H126" s="10">
        <v>151</v>
      </c>
      <c r="I126" s="10">
        <v>19.66309373686417</v>
      </c>
      <c r="J126" s="10">
        <v>46</v>
      </c>
      <c r="K126" s="1">
        <v>9.3535699273403896</v>
      </c>
      <c r="L126" s="1">
        <v>12.537650873716423</v>
      </c>
      <c r="M126" s="1">
        <v>8.6621029243979741</v>
      </c>
      <c r="N126" s="1">
        <v>11.000990812466195</v>
      </c>
      <c r="O126" s="11">
        <f t="shared" si="23"/>
        <v>0.85795454545454541</v>
      </c>
    </row>
    <row r="127" spans="1:15" x14ac:dyDescent="0.25">
      <c r="A127" s="18" t="str">
        <f t="shared" si="40"/>
        <v>Tunja</v>
      </c>
      <c r="B127" s="18" t="str">
        <f t="shared" si="41"/>
        <v>Civil - Familia</v>
      </c>
      <c r="C127" s="9" t="s">
        <v>225</v>
      </c>
      <c r="D127" s="35" t="s">
        <v>226</v>
      </c>
      <c r="E127" s="10">
        <v>9.1</v>
      </c>
      <c r="F127" s="10">
        <v>198</v>
      </c>
      <c r="G127" s="10">
        <v>26.003143002794147</v>
      </c>
      <c r="H127" s="10">
        <v>143</v>
      </c>
      <c r="I127" s="10">
        <v>19.201845939202013</v>
      </c>
      <c r="J127" s="10">
        <v>75</v>
      </c>
      <c r="K127" s="1">
        <v>12.929502191797242</v>
      </c>
      <c r="L127" s="1">
        <v>13.073640810996906</v>
      </c>
      <c r="M127" s="1">
        <v>7.6666666666666519</v>
      </c>
      <c r="N127" s="1">
        <v>11.535179272535363</v>
      </c>
      <c r="O127" s="11">
        <f t="shared" si="23"/>
        <v>0.72222222222222221</v>
      </c>
    </row>
    <row r="128" spans="1:15" x14ac:dyDescent="0.25">
      <c r="A128" s="12" t="s">
        <v>227</v>
      </c>
      <c r="B128" s="19"/>
      <c r="C128" s="12"/>
      <c r="D128" s="36"/>
      <c r="E128" s="13"/>
      <c r="F128" s="13">
        <v>458</v>
      </c>
      <c r="G128" s="13">
        <v>59.622520892663772</v>
      </c>
      <c r="H128" s="13">
        <v>350</v>
      </c>
      <c r="I128" s="13">
        <v>45.573760909477564</v>
      </c>
      <c r="J128" s="13">
        <v>179</v>
      </c>
      <c r="K128" s="7">
        <v>34.011229207950429</v>
      </c>
      <c r="L128" s="7">
        <v>25.611291684713329</v>
      </c>
      <c r="M128" s="7">
        <v>23.037590824475998</v>
      </c>
      <c r="N128" s="7">
        <v>22.536170085001558</v>
      </c>
      <c r="O128" s="14">
        <f t="shared" si="23"/>
        <v>0.76419213973799127</v>
      </c>
    </row>
    <row r="129" spans="1:15" ht="29.25" customHeight="1" x14ac:dyDescent="0.25">
      <c r="A129" s="8" t="s">
        <v>228</v>
      </c>
      <c r="B129" s="8" t="s">
        <v>16</v>
      </c>
      <c r="C129" s="9" t="s">
        <v>229</v>
      </c>
      <c r="D129" s="35" t="s">
        <v>230</v>
      </c>
      <c r="E129" s="10">
        <v>9.1</v>
      </c>
      <c r="F129" s="10">
        <v>447</v>
      </c>
      <c r="G129" s="10">
        <v>52.781390740406977</v>
      </c>
      <c r="H129" s="10">
        <v>239</v>
      </c>
      <c r="I129" s="10">
        <v>29.056866630637053</v>
      </c>
      <c r="J129" s="10">
        <v>603</v>
      </c>
      <c r="K129" s="1">
        <v>29.639314237674785</v>
      </c>
      <c r="L129" s="1">
        <v>23.142076502732184</v>
      </c>
      <c r="M129" s="1">
        <v>12.56410256410253</v>
      </c>
      <c r="N129" s="1">
        <v>16.492764066534519</v>
      </c>
      <c r="O129" s="11">
        <f t="shared" si="23"/>
        <v>0.53467561521252793</v>
      </c>
    </row>
    <row r="130" spans="1:15" ht="29.25" customHeight="1" x14ac:dyDescent="0.25">
      <c r="A130" s="18" t="str">
        <f t="shared" ref="A130:A131" si="42">A129</f>
        <v>Valledupar</v>
      </c>
      <c r="B130" s="18" t="str">
        <f t="shared" ref="B130:B131" si="43">B129</f>
        <v>Civil - Familia - Laboral</v>
      </c>
      <c r="C130" s="9" t="s">
        <v>231</v>
      </c>
      <c r="D130" s="35" t="s">
        <v>232</v>
      </c>
      <c r="E130" s="10">
        <v>9.1</v>
      </c>
      <c r="F130" s="10">
        <v>479</v>
      </c>
      <c r="G130" s="10">
        <v>57.643517684501155</v>
      </c>
      <c r="H130" s="10">
        <v>349</v>
      </c>
      <c r="I130" s="10">
        <v>45.221191376929035</v>
      </c>
      <c r="J130" s="10">
        <v>462</v>
      </c>
      <c r="K130" s="1">
        <v>31.343451630336791</v>
      </c>
      <c r="L130" s="1">
        <v>26.300066054164361</v>
      </c>
      <c r="M130" s="1">
        <v>26.891040653335722</v>
      </c>
      <c r="N130" s="1">
        <v>18.330150723593309</v>
      </c>
      <c r="O130" s="11">
        <f t="shared" si="23"/>
        <v>0.72860125260960329</v>
      </c>
    </row>
    <row r="131" spans="1:15" ht="29.25" customHeight="1" x14ac:dyDescent="0.25">
      <c r="A131" s="18" t="str">
        <f t="shared" si="42"/>
        <v>Valledupar</v>
      </c>
      <c r="B131" s="18" t="str">
        <f t="shared" si="43"/>
        <v>Civil - Familia - Laboral</v>
      </c>
      <c r="C131" s="9" t="s">
        <v>233</v>
      </c>
      <c r="D131" s="35" t="s">
        <v>234</v>
      </c>
      <c r="E131" s="10">
        <v>9.1</v>
      </c>
      <c r="F131" s="10">
        <v>432</v>
      </c>
      <c r="G131" s="10">
        <v>50.753798114453716</v>
      </c>
      <c r="H131" s="10">
        <v>319</v>
      </c>
      <c r="I131" s="10">
        <v>47.620008406893582</v>
      </c>
      <c r="J131" s="10">
        <v>467</v>
      </c>
      <c r="K131" s="1">
        <v>25.576052362937521</v>
      </c>
      <c r="L131" s="1">
        <v>25.177745751516209</v>
      </c>
      <c r="M131" s="1">
        <v>29.750915750915723</v>
      </c>
      <c r="N131" s="1">
        <v>17.86909265597787</v>
      </c>
      <c r="O131" s="11">
        <f t="shared" si="23"/>
        <v>0.73842592592592593</v>
      </c>
    </row>
    <row r="132" spans="1:15" x14ac:dyDescent="0.25">
      <c r="A132" s="12" t="s">
        <v>235</v>
      </c>
      <c r="B132" s="19"/>
      <c r="C132" s="12"/>
      <c r="D132" s="36"/>
      <c r="E132" s="13"/>
      <c r="F132" s="13">
        <v>1358</v>
      </c>
      <c r="G132" s="13">
        <v>161.17870653936185</v>
      </c>
      <c r="H132" s="13">
        <v>907</v>
      </c>
      <c r="I132" s="13">
        <v>121.89806641445966</v>
      </c>
      <c r="J132" s="13">
        <v>1532</v>
      </c>
      <c r="K132" s="7">
        <v>86.5588182309491</v>
      </c>
      <c r="L132" s="7">
        <v>74.619888308412754</v>
      </c>
      <c r="M132" s="7">
        <v>69.206058968353972</v>
      </c>
      <c r="N132" s="7">
        <v>52.692007446105691</v>
      </c>
      <c r="O132" s="14">
        <f t="shared" si="23"/>
        <v>0.66789396170839466</v>
      </c>
    </row>
    <row r="133" spans="1:15" ht="27" customHeight="1" x14ac:dyDescent="0.25">
      <c r="A133" s="8" t="s">
        <v>236</v>
      </c>
      <c r="B133" s="8" t="s">
        <v>5</v>
      </c>
      <c r="C133" s="9" t="s">
        <v>237</v>
      </c>
      <c r="D133" s="35" t="s">
        <v>238</v>
      </c>
      <c r="E133" s="10">
        <v>9.1</v>
      </c>
      <c r="F133" s="10">
        <v>396</v>
      </c>
      <c r="G133" s="10">
        <v>48.710652735242796</v>
      </c>
      <c r="H133" s="10">
        <v>348</v>
      </c>
      <c r="I133" s="10">
        <v>43.492704017294074</v>
      </c>
      <c r="J133" s="10">
        <v>312</v>
      </c>
      <c r="K133" s="1">
        <v>20.338857863447991</v>
      </c>
      <c r="L133" s="1">
        <v>28.371794871794805</v>
      </c>
      <c r="M133" s="1">
        <v>15.670359694949825</v>
      </c>
      <c r="N133" s="1">
        <v>27.82234432234425</v>
      </c>
      <c r="O133" s="11">
        <f t="shared" si="23"/>
        <v>0.87878787878787878</v>
      </c>
    </row>
    <row r="134" spans="1:15" ht="27" customHeight="1" x14ac:dyDescent="0.25">
      <c r="A134" s="18" t="str">
        <f t="shared" ref="A134:B134" si="44">A133</f>
        <v>Villavicencio</v>
      </c>
      <c r="B134" s="18" t="str">
        <f t="shared" si="44"/>
        <v>Civil - Familia</v>
      </c>
      <c r="C134" s="9" t="s">
        <v>239</v>
      </c>
      <c r="D134" s="35" t="s">
        <v>240</v>
      </c>
      <c r="E134" s="10">
        <v>9.1</v>
      </c>
      <c r="F134" s="10">
        <v>401</v>
      </c>
      <c r="G134" s="10">
        <v>48.374543644429579</v>
      </c>
      <c r="H134" s="10">
        <v>360</v>
      </c>
      <c r="I134" s="10">
        <v>42.888965175967797</v>
      </c>
      <c r="J134" s="10">
        <v>100</v>
      </c>
      <c r="K134" s="1">
        <v>20.860077782422795</v>
      </c>
      <c r="L134" s="1">
        <v>27.514465862006791</v>
      </c>
      <c r="M134" s="1">
        <v>19.145576597333385</v>
      </c>
      <c r="N134" s="1">
        <v>23.74338857863442</v>
      </c>
      <c r="O134" s="11">
        <f t="shared" si="23"/>
        <v>0.89775561097256862</v>
      </c>
    </row>
    <row r="135" spans="1:15" x14ac:dyDescent="0.25">
      <c r="A135" s="12" t="s">
        <v>241</v>
      </c>
      <c r="B135" s="12"/>
      <c r="C135" s="12"/>
      <c r="D135" s="36"/>
      <c r="E135" s="13"/>
      <c r="F135" s="13">
        <v>797</v>
      </c>
      <c r="G135" s="13">
        <v>97.085196379672382</v>
      </c>
      <c r="H135" s="13">
        <v>708</v>
      </c>
      <c r="I135" s="13">
        <v>86.381669193261885</v>
      </c>
      <c r="J135" s="13">
        <v>412</v>
      </c>
      <c r="K135" s="7">
        <v>41.19893564587079</v>
      </c>
      <c r="L135" s="7">
        <v>55.886260733801592</v>
      </c>
      <c r="M135" s="7">
        <v>34.815936292283212</v>
      </c>
      <c r="N135" s="7">
        <v>51.565732900978674</v>
      </c>
      <c r="O135" s="14">
        <f t="shared" si="23"/>
        <v>0.88833124215809289</v>
      </c>
    </row>
    <row r="136" spans="1:15" x14ac:dyDescent="0.25">
      <c r="A136" s="15" t="s">
        <v>242</v>
      </c>
      <c r="B136" s="15"/>
      <c r="C136" s="15"/>
      <c r="D136" s="21"/>
      <c r="E136" s="16"/>
      <c r="F136" s="16">
        <v>25686</v>
      </c>
      <c r="G136" s="16">
        <v>3419.8568713354698</v>
      </c>
      <c r="H136" s="16">
        <v>20145</v>
      </c>
      <c r="I136" s="16">
        <v>2646.6565471998706</v>
      </c>
      <c r="J136" s="16">
        <v>9850</v>
      </c>
      <c r="K136" s="16">
        <v>1389.5291310077364</v>
      </c>
      <c r="L136" s="16">
        <v>2030.3277403276809</v>
      </c>
      <c r="M136" s="16">
        <v>1191.5270045154016</v>
      </c>
      <c r="N136" s="16">
        <v>1455.1295426844383</v>
      </c>
      <c r="O136" s="17">
        <f t="shared" si="23"/>
        <v>0.78427937397804248</v>
      </c>
    </row>
  </sheetData>
  <mergeCells count="6">
    <mergeCell ref="M15:N16"/>
    <mergeCell ref="K15:L16"/>
    <mergeCell ref="A12:N12"/>
    <mergeCell ref="A2:C2"/>
    <mergeCell ref="A3:C3"/>
    <mergeCell ref="A11:N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SALAS MIXTAS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Clara Milena Higuera Guio</cp:lastModifiedBy>
  <dcterms:created xsi:type="dcterms:W3CDTF">2016-11-28T16:12:30Z</dcterms:created>
  <dcterms:modified xsi:type="dcterms:W3CDTF">2016-12-21T21:20:08Z</dcterms:modified>
</cp:coreProperties>
</file>