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35" windowWidth="17715" windowHeight="9780"/>
  </bookViews>
  <sheets>
    <sheet name="SALAS DISCIPLINARIAS" sheetId="1" r:id="rId1"/>
  </sheets>
  <calcPr calcId="145621"/>
</workbook>
</file>

<file path=xl/calcChain.xml><?xml version="1.0" encoding="utf-8"?>
<calcChain xmlns="http://schemas.openxmlformats.org/spreadsheetml/2006/main">
  <c r="A18" i="1" l="1"/>
  <c r="A19" i="1" s="1"/>
  <c r="B18" i="1"/>
  <c r="B19" i="1" s="1"/>
  <c r="A22" i="1"/>
  <c r="A23" i="1" s="1"/>
  <c r="B22" i="1"/>
  <c r="B23" i="1" s="1"/>
  <c r="A26" i="1"/>
  <c r="A27" i="1" s="1"/>
  <c r="A28" i="1" s="1"/>
  <c r="A29" i="1" s="1"/>
  <c r="A30" i="1" s="1"/>
  <c r="A31" i="1" s="1"/>
  <c r="A32" i="1" s="1"/>
  <c r="B26" i="1"/>
  <c r="B27" i="1" s="1"/>
  <c r="B28" i="1" s="1"/>
  <c r="B29" i="1" s="1"/>
  <c r="B30" i="1" s="1"/>
  <c r="B31" i="1" s="1"/>
  <c r="B32" i="1" s="1"/>
  <c r="A35" i="1"/>
  <c r="B35" i="1"/>
  <c r="A38" i="1"/>
  <c r="B38" i="1"/>
  <c r="A41" i="1"/>
  <c r="B41" i="1"/>
  <c r="A44" i="1"/>
  <c r="B44" i="1"/>
  <c r="A47" i="1"/>
  <c r="B47" i="1"/>
  <c r="A50" i="1"/>
  <c r="B50" i="1"/>
  <c r="A53" i="1"/>
  <c r="B53" i="1"/>
  <c r="A56" i="1"/>
  <c r="B56" i="1"/>
  <c r="A59" i="1"/>
  <c r="B59" i="1"/>
  <c r="A62" i="1"/>
  <c r="B62" i="1"/>
  <c r="A65" i="1"/>
  <c r="B65" i="1"/>
  <c r="A68" i="1"/>
  <c r="B68" i="1"/>
  <c r="A71" i="1"/>
  <c r="B71" i="1"/>
  <c r="A74" i="1"/>
  <c r="B74" i="1"/>
  <c r="A77" i="1"/>
  <c r="B77" i="1"/>
  <c r="A80" i="1"/>
  <c r="B80" i="1"/>
  <c r="A83" i="1"/>
  <c r="B83" i="1"/>
  <c r="A86" i="1"/>
  <c r="A87" i="1" s="1"/>
  <c r="B86" i="1"/>
  <c r="B87" i="1" s="1"/>
  <c r="A90" i="1"/>
  <c r="B90" i="1"/>
  <c r="A93" i="1"/>
  <c r="B93" i="1"/>
  <c r="A96" i="1"/>
  <c r="A97" i="1" s="1"/>
  <c r="B96" i="1"/>
  <c r="B97" i="1" s="1"/>
  <c r="O99" i="1"/>
  <c r="O98" i="1"/>
  <c r="O97" i="1"/>
  <c r="O96" i="1"/>
  <c r="O95" i="1"/>
  <c r="O94" i="1"/>
  <c r="O93" i="1"/>
  <c r="O92" i="1"/>
  <c r="O91" i="1"/>
  <c r="O90" i="1"/>
  <c r="O89" i="1"/>
  <c r="O88" i="1"/>
  <c r="O87" i="1"/>
  <c r="O86" i="1"/>
  <c r="O85" i="1"/>
  <c r="O84" i="1"/>
  <c r="O83" i="1"/>
  <c r="O82" i="1"/>
  <c r="O81" i="1"/>
  <c r="O80" i="1"/>
  <c r="O79" i="1"/>
  <c r="O78" i="1"/>
  <c r="O77" i="1"/>
  <c r="O76" i="1"/>
  <c r="O75" i="1"/>
  <c r="O74" i="1"/>
  <c r="O73" i="1"/>
  <c r="O72" i="1"/>
  <c r="O71" i="1"/>
  <c r="O70" i="1"/>
  <c r="O69" i="1"/>
  <c r="O68" i="1"/>
  <c r="O67" i="1"/>
  <c r="O66" i="1"/>
  <c r="O65" i="1"/>
  <c r="O64" i="1"/>
  <c r="O63" i="1"/>
  <c r="O62" i="1"/>
  <c r="O61" i="1"/>
  <c r="O60" i="1"/>
  <c r="O59" i="1"/>
  <c r="O58" i="1"/>
  <c r="O57" i="1"/>
  <c r="O56" i="1"/>
  <c r="O55" i="1"/>
  <c r="O54" i="1"/>
  <c r="O53" i="1"/>
  <c r="O52" i="1"/>
  <c r="O51" i="1"/>
  <c r="O50" i="1"/>
  <c r="O49" i="1"/>
  <c r="O48" i="1"/>
  <c r="O47" i="1"/>
  <c r="O46" i="1"/>
  <c r="O45" i="1"/>
  <c r="O44" i="1"/>
  <c r="O43" i="1"/>
  <c r="O42" i="1"/>
  <c r="O41" i="1"/>
  <c r="O40" i="1"/>
  <c r="O39" i="1"/>
  <c r="O38" i="1"/>
  <c r="O37" i="1"/>
  <c r="O36" i="1"/>
  <c r="O35" i="1"/>
  <c r="O34" i="1"/>
  <c r="O33" i="1"/>
  <c r="O32" i="1"/>
  <c r="O31" i="1"/>
  <c r="O30" i="1"/>
  <c r="O29" i="1"/>
  <c r="O28" i="1"/>
  <c r="O27" i="1"/>
  <c r="O26" i="1"/>
  <c r="O25" i="1"/>
  <c r="O24" i="1"/>
  <c r="O23" i="1"/>
  <c r="O22" i="1"/>
  <c r="O21" i="1"/>
  <c r="O20" i="1"/>
  <c r="O19" i="1"/>
  <c r="O18" i="1"/>
  <c r="O17" i="1"/>
</calcChain>
</file>

<file path=xl/sharedStrings.xml><?xml version="1.0" encoding="utf-8"?>
<sst xmlns="http://schemas.openxmlformats.org/spreadsheetml/2006/main" count="214" uniqueCount="189">
  <si>
    <t>DISTRITO</t>
  </si>
  <si>
    <t>SUBESPECIALIDAD</t>
  </si>
  <si>
    <t>CÓDIGO</t>
  </si>
  <si>
    <t>NOMBRE DEL DESPACHO</t>
  </si>
  <si>
    <t>Antioquia</t>
  </si>
  <si>
    <t>Disciplinaria</t>
  </si>
  <si>
    <t>050011102001</t>
  </si>
  <si>
    <t>050011102002</t>
  </si>
  <si>
    <t>050011102003</t>
  </si>
  <si>
    <t>Total Antioquia</t>
  </si>
  <si>
    <t>Atlántico</t>
  </si>
  <si>
    <t>080011102001</t>
  </si>
  <si>
    <t>080011102002</t>
  </si>
  <si>
    <t>080011102003</t>
  </si>
  <si>
    <t>Total Atlántico</t>
  </si>
  <si>
    <t>Bogotá</t>
  </si>
  <si>
    <t>110011102001</t>
  </si>
  <si>
    <t>110011102002</t>
  </si>
  <si>
    <t>110011102003</t>
  </si>
  <si>
    <t>110011102004</t>
  </si>
  <si>
    <t>110011102005</t>
  </si>
  <si>
    <t>110011102006</t>
  </si>
  <si>
    <t>110011102007</t>
  </si>
  <si>
    <t>110011102008</t>
  </si>
  <si>
    <t>Total Bogotá</t>
  </si>
  <si>
    <t>Bolívar</t>
  </si>
  <si>
    <t>130011102001</t>
  </si>
  <si>
    <t>130011102002</t>
  </si>
  <si>
    <t>Total Bolívar</t>
  </si>
  <si>
    <t>Boyacá</t>
  </si>
  <si>
    <t>150011102001</t>
  </si>
  <si>
    <t>150011102002</t>
  </si>
  <si>
    <t>Total Boyacá</t>
  </si>
  <si>
    <t>Caldas</t>
  </si>
  <si>
    <t>170011102001</t>
  </si>
  <si>
    <t>170011102002</t>
  </si>
  <si>
    <t>Total Caldas</t>
  </si>
  <si>
    <t>Caquetá</t>
  </si>
  <si>
    <t>180011102001</t>
  </si>
  <si>
    <t>180011102002</t>
  </si>
  <si>
    <t>Total Caquetá</t>
  </si>
  <si>
    <t>Cauca</t>
  </si>
  <si>
    <t>190011102001</t>
  </si>
  <si>
    <t>190011102002</t>
  </si>
  <si>
    <t>Total Cauca</t>
  </si>
  <si>
    <t>Cesar</t>
  </si>
  <si>
    <t>200011102001</t>
  </si>
  <si>
    <t>200011102002</t>
  </si>
  <si>
    <t>Total Cesar</t>
  </si>
  <si>
    <t>Chocó</t>
  </si>
  <si>
    <t>270011102001</t>
  </si>
  <si>
    <t>270011102002</t>
  </si>
  <si>
    <t>Total Chocó</t>
  </si>
  <si>
    <t>Córdoba</t>
  </si>
  <si>
    <t>230011102001</t>
  </si>
  <si>
    <t>230011102002</t>
  </si>
  <si>
    <t>Total Córdoba</t>
  </si>
  <si>
    <t>Cundinamarca</t>
  </si>
  <si>
    <t>250001102001</t>
  </si>
  <si>
    <t>250001102002</t>
  </si>
  <si>
    <t>Total Cundinamarca</t>
  </si>
  <si>
    <t>Huila</t>
  </si>
  <si>
    <t>410011102001</t>
  </si>
  <si>
    <t>410011102002</t>
  </si>
  <si>
    <t>Total Huila</t>
  </si>
  <si>
    <t>La Guajira</t>
  </si>
  <si>
    <t>440011102001</t>
  </si>
  <si>
    <t>440011102002</t>
  </si>
  <si>
    <t>Total La Guajira</t>
  </si>
  <si>
    <t>Magdalena</t>
  </si>
  <si>
    <t>470011102001</t>
  </si>
  <si>
    <t>470011102002</t>
  </si>
  <si>
    <t>Total Magdalena</t>
  </si>
  <si>
    <t>Meta</t>
  </si>
  <si>
    <t>500011102001</t>
  </si>
  <si>
    <t>500011102002</t>
  </si>
  <si>
    <t>Total Meta</t>
  </si>
  <si>
    <t>Nariño</t>
  </si>
  <si>
    <t>520011102001</t>
  </si>
  <si>
    <t>520011102002</t>
  </si>
  <si>
    <t>Total Nariño</t>
  </si>
  <si>
    <t>Norte de Santander</t>
  </si>
  <si>
    <t>540011102001</t>
  </si>
  <si>
    <t>540011102002</t>
  </si>
  <si>
    <t>Total Norte de Santander</t>
  </si>
  <si>
    <t>Quindío</t>
  </si>
  <si>
    <t>630011102001</t>
  </si>
  <si>
    <t>630011102002</t>
  </si>
  <si>
    <t>Total Quindío</t>
  </si>
  <si>
    <t>Risaralda</t>
  </si>
  <si>
    <t>660011102001</t>
  </si>
  <si>
    <t>660011102002</t>
  </si>
  <si>
    <t>Total Risaralda</t>
  </si>
  <si>
    <t>Santander</t>
  </si>
  <si>
    <t>680011102001</t>
  </si>
  <si>
    <t>680011102002</t>
  </si>
  <si>
    <t>680011102003</t>
  </si>
  <si>
    <t>Total Santander</t>
  </si>
  <si>
    <t>Sucre</t>
  </si>
  <si>
    <t>700011102001</t>
  </si>
  <si>
    <t>700011102002</t>
  </si>
  <si>
    <t>Total Sucre</t>
  </si>
  <si>
    <t>Tolima</t>
  </si>
  <si>
    <t>730011102001</t>
  </si>
  <si>
    <t>730011102002</t>
  </si>
  <si>
    <t>Total Tolima</t>
  </si>
  <si>
    <t>Valle del Cauca</t>
  </si>
  <si>
    <t>760011102001</t>
  </si>
  <si>
    <t>760011102002</t>
  </si>
  <si>
    <t>760011102003</t>
  </si>
  <si>
    <t>Total Valle del Cauca</t>
  </si>
  <si>
    <t>Total general</t>
  </si>
  <si>
    <t>Procesos</t>
  </si>
  <si>
    <t>Tutelas e Impugnaciones</t>
  </si>
  <si>
    <t>ÍNDICE DE EVACUACIÓN PARCIAL EFECTIVO</t>
  </si>
  <si>
    <t>Meses reportados</t>
  </si>
  <si>
    <t>INGRESOS EFECTIVOS</t>
  </si>
  <si>
    <t xml:space="preserve">PROMEDIO MENSUAL DE INGRESOS EFECTIVOS </t>
  </si>
  <si>
    <t>EGRESOS EFECTIVOS</t>
  </si>
  <si>
    <t xml:space="preserve">PROMEDIO MENSUAL DE EGRESOS EFECTIVOS </t>
  </si>
  <si>
    <t>TOTAL INVENTARIO FINAL</t>
  </si>
  <si>
    <t>PROMEDIO MENSUAL DE INGRESOS EFECTIVOS</t>
  </si>
  <si>
    <t xml:space="preserve"> PROMEDIO MENSUAL DE EGRESOS EFECTIVOS </t>
  </si>
  <si>
    <t>Consejo Superior de la Judicatura</t>
  </si>
  <si>
    <t>Unidad de Desarrollo y Análisis Estadístico</t>
  </si>
  <si>
    <r>
      <t>COMPETENCIA:</t>
    </r>
    <r>
      <rPr>
        <b/>
        <sz val="14"/>
        <color indexed="8"/>
        <rFont val="Arial"/>
        <family val="2"/>
      </rPr>
      <t xml:space="preserve"> SALAS DISCIPLINARIAS CONSEJOS SECCIONALES DE LA JUDICATURA</t>
    </r>
  </si>
  <si>
    <t>DESAGREGADO DESPACHO A DESPACHO</t>
  </si>
  <si>
    <t>Es importante señalar que cuando se presentan cifras estadísticas consolidadas a nivel de jurisdicción, especialidad u otra agregación en algunas de las publicaciones, con el fin de suministrar información sobre el ingreso y egreso efectivo de la Rama Judicial y para no contabilizar de manera duplicada la entrada y salida del mismo proceso, se realizan los siguientes cálculos: al ingreso efectivo se le restan los ingresos por: i) descongestión, ii) por artículo 9 de la Ley 1395 de 2010, iii) por pérdida de competencia, iv) por cambio de radicación, v) por reingresos por nulidad y vi) por renovación de actuaciones. a los egresos efectivos se le restan los egresos por. i) descongestión, ii) remitidos a otros despachos, iii) por autos desiertos o desistidos, iv) por artículo 9 de la Ley 1395, v) por pérdida de competencia, vi) rechazados o retirados, vii) por cambio de radicación, viii) por remitidos a otros despachos por oposición, ix) devueltos por falta de requisitos de tierras, x) otras salidas no efectivas, xi) por acumulación, xii) rechazados o retirados otros requisitos, xiii) rechazados o retirados requisitos procedimental.</t>
  </si>
  <si>
    <t>ESTADÍSTICAS DE MOVIMIENTO DE PROCESOS AÑO 2016 - ENERO A SEPTIEMBRE</t>
  </si>
  <si>
    <r>
      <t xml:space="preserve">* Para los despachos judiciales con menos de 1 mes de reporte, el ingreso y egreso efectivo mes del despacho y Rama Judicial corresponde a lo reportado y no es calculado.
De las estadísticas consolidadas por despacho y tipo de proceso de enero a septiembre de 2016, se excluyeron los registros de tutelas e incidentes de desacato que se reportaron en los módulos de </t>
    </r>
    <r>
      <rPr>
        <i/>
        <sz val="8"/>
        <color theme="1"/>
        <rFont val="Arial"/>
        <family val="2"/>
      </rPr>
      <t>primera y/o única instancia</t>
    </r>
    <r>
      <rPr>
        <sz val="8"/>
        <color theme="1"/>
        <rFont val="Arial"/>
        <family val="2"/>
      </rPr>
      <t xml:space="preserve"> y </t>
    </r>
    <r>
      <rPr>
        <i/>
        <sz val="8"/>
        <color theme="1"/>
        <rFont val="Arial"/>
        <family val="2"/>
      </rPr>
      <t>segunda instancia</t>
    </r>
    <r>
      <rPr>
        <sz val="8"/>
        <color theme="1"/>
        <rFont val="Arial"/>
        <family val="2"/>
      </rPr>
      <t>, tanto para sistema oral como escrito, en consideración a que en el primer semestre de 2016 se puso en producción el formulario del módulo de profundización de tutela e incidentes de desacato y se señaló en el instructivo que: "Mientras se encuentren en producción los antiguos formularios que en las secciones: Primera y/o Única Instancia y en la Segunda Instancia, incluyen las filas tutelas, tutelas Sentencia T-760, incidentes de desacato y/o incidentes de desacato Sentencia T- 760, éstos campos no deben diligenciarse allí, sino exclusivamente en el módulo de profundización de tutelas e incidentes de desacato, toda vez que los datos de este último serán los que se tengan en cuenta en el corte oficial."
Lo anterior con el fin de evitar duplicidad de información.</t>
    </r>
  </si>
  <si>
    <t>Despacho 001 de la Sala Disciplinaria del Consejo Seccional de la Judicatura de Antioquia</t>
  </si>
  <si>
    <t>Despacho 002 de la Sala Disciplinaria del Consejo Seccional de la Judicatura de Antioquia</t>
  </si>
  <si>
    <t>Despacho 003 de la Sala Disciplinaria del Consejo Seccional de la Judicatura de Antioquia</t>
  </si>
  <si>
    <t>Despacho 001 de la Sala Disciplinaria del Consejo Seccional de la Judicatura del Atlántico</t>
  </si>
  <si>
    <t>Despacho 002 de la Sala Disciplinaria del Consejo Seccional de la Judicatura del Atlántico</t>
  </si>
  <si>
    <t>Despacho 003 de la Sala Disciplinaria del Consejo Seccional de la Judicatura del Atlántico</t>
  </si>
  <si>
    <t>Despacho 001 de la Sala Disciplinaria del Consejo Seccional de la Judicatura de Bogotá</t>
  </si>
  <si>
    <t>Despacho 002 de la Sala Disciplinaria del Consejo Seccional de la Judicatura de Bogotá</t>
  </si>
  <si>
    <t>Despacho 003 de la Sala Disciplinaria del Consejo Seccional de la Judicatura de Bogotá</t>
  </si>
  <si>
    <t>Despacho 004 de la Sala Disciplinaria del Consejo Seccional de la Judicatura de Bogotá</t>
  </si>
  <si>
    <t>Despacho 005 de la Sala Disciplinaria del Consejo Seccional de la Judicatura de Bogotá</t>
  </si>
  <si>
    <t>Despacho 006 de la Sala Disciplinaria del Consejo Seccional de la Judicatura de Bogotá</t>
  </si>
  <si>
    <t>Despacho 007 de la Sala Disciplinaria del Consejo Seccional de la Judicatura de Bogotá</t>
  </si>
  <si>
    <t>Despacho 008 de la Sala Disciplinaria del Consejo Seccional de la Judicatura de Bogotá</t>
  </si>
  <si>
    <t>Despacho 001 de la Sala Disciplinaria del Consejo Seccional de la Judicatura de Bolívar</t>
  </si>
  <si>
    <t>Despacho 002 de la Sala Disciplinaria del Consejo Seccional de la Judicatura de Bolívar</t>
  </si>
  <si>
    <t>Despacho 001 de la Sala Disciplinaria del Consejo Seccional de la Judicatura de Boyacá</t>
  </si>
  <si>
    <t>Despacho 002 de la Sala Disciplinaria del Consejo Seccional de la Judicatura de Boyacá</t>
  </si>
  <si>
    <t>Despacho 001 de la Sala Disciplinaria del Consejo Seccional de la Judicatura de Caldas</t>
  </si>
  <si>
    <t>Despacho 002 de la Sala Disciplinaria del Consejo Seccional de la Judicatura de Caldas</t>
  </si>
  <si>
    <t>Despacho 001 de la Sala Disciplinaria del Consejo Seccional de la Judicatura de Caquetá</t>
  </si>
  <si>
    <t>Despacho 002 de la Sala Disciplinaria del Consejo Seccional de la Judicatura de Caquetá</t>
  </si>
  <si>
    <t>Despacho 001 de la Sala Disciplinaria del Consejo Seccional de la Judicatura del Cauca</t>
  </si>
  <si>
    <t>Despacho 002 de la Sala Disciplinaria del Consejo Seccional de la Judicatura del Cauca</t>
  </si>
  <si>
    <t>Despacho 001 de la Sala Disciplinaria del Consejo Seccional de la Judicatura del Cesar</t>
  </si>
  <si>
    <t>Despacho 002 de la Sala Disciplinaria del Consejo Seccional de la Judicatura del Cesar</t>
  </si>
  <si>
    <t>Despacho 001 de la Sala Disciplinaria del Consejo Seccional de la Judicatura del Chocó</t>
  </si>
  <si>
    <t>Despacho 002 de la Sala Disciplinaria del Consejo Seccional de la Judicatura del Chocó</t>
  </si>
  <si>
    <t>Despacho 001 de la Sala Disciplinaria del Consejo Seccional de la Judicatura de Córdoba</t>
  </si>
  <si>
    <t>Despacho 002 de la Sala Disciplinaria del Consejo Seccional de la Judicatura de Córdoba</t>
  </si>
  <si>
    <t>Despacho 001 de la Sala Disciplinaria del Consejo Seccional de la Judicatura de Cundinamarca</t>
  </si>
  <si>
    <t>Despacho 002 de la Sala Disciplinaria del Consejo Seccional de la Judicatura de Cundinamarca</t>
  </si>
  <si>
    <t>Despacho 001 de la Sala Disciplinaria del Consejo Seccional de la Judicatura del Huila</t>
  </si>
  <si>
    <t>Despacho 002 de la Sala Disciplinaria del Consejo Seccional de la Judicatura del Huila</t>
  </si>
  <si>
    <t>Despacho 001 de la Sala Disciplinaria del Consejo Seccional de la Judicatura de La Guajira</t>
  </si>
  <si>
    <t>Despacho 002 de la Sala Disciplinaria del Consejo Seccional de la Judicatura de La Guajira</t>
  </si>
  <si>
    <t>Despacho 001 de la Sala Disciplinaria del Consejo Seccional de la Judicatura de Magdalena</t>
  </si>
  <si>
    <t>Despacho 002 de la Sala Disciplinaria del Consejo Seccional de la Judicatura de Magdalena</t>
  </si>
  <si>
    <t>Despacho 001 de la Sala Disciplinaria del Consejo Seccional de la Judicatura del Meta</t>
  </si>
  <si>
    <t>Despacho 002 de la Sala Disciplinaria del Consejo Seccional de la Judicatura del Meta</t>
  </si>
  <si>
    <t>Despacho 001 de la Sala Disciplinaria del Consejo Seccional de la Judicatura de Nariño</t>
  </si>
  <si>
    <t>Despacho 002 de la Sala Disciplinaria del Consejo Seccional de la Judicatura de Nariño</t>
  </si>
  <si>
    <t>Despacho 001 de la Sala Disciplinaria del Consejo Seccional de la Judicatura de Norte de Santander</t>
  </si>
  <si>
    <t>Despacho 002 de la Sala Disciplinaria del Consejo Seccional de la Judicatura de Norte de Santander</t>
  </si>
  <si>
    <t>Despacho 001 de la Sala Disciplinaria del Consejo Seccional de la Judicatura del Quindío</t>
  </si>
  <si>
    <t>Despacho 002 de la Sala Disciplinaria del Consejo Seccional de la Judicatura del Quindío</t>
  </si>
  <si>
    <t>Despacho 001 de la Sala Disciplinaria del Consejo Seccional de la Judicatura de Risaralda</t>
  </si>
  <si>
    <t>Despacho 002 de la Sala Disciplinaria del Consejo Seccional de la Judicatura de Risaralda</t>
  </si>
  <si>
    <t>Despacho 001 de la Sala Disciplinaria del Consejo Seccional de la Judicatura de Santander</t>
  </si>
  <si>
    <t>Despacho 002 de la Sala Disciplinaria del Consejo Seccional de la Judicatura de Santander</t>
  </si>
  <si>
    <t>Despacho 003 de la Sala Disciplinaria del Consejo Seccional de la Judicatura de Santander</t>
  </si>
  <si>
    <t>Despacho 001 de la Sala Disciplinaria del Consejo Seccional de la Judicatura de Sucre</t>
  </si>
  <si>
    <t>Despacho 002 de la Sala Disciplinaria del Consejo Seccional de la Judicatura de Sucre</t>
  </si>
  <si>
    <t>Despacho 001 de la Sala Disciplinaria del Consejo Seccional de la Judicatura del Tolima</t>
  </si>
  <si>
    <t>Despacho 002 de la Sala Disciplinaria del Consejo Seccional de la Judicatura del Tolima</t>
  </si>
  <si>
    <t>Despacho 001 de la Sala Disciplinaria del Consejo Seccional de la Judicatura del Valle del Cauca</t>
  </si>
  <si>
    <t>Despacho 002 de la Sala Disciplinaria del Consejo Seccional de la Judicatura del Valle del Cauca</t>
  </si>
  <si>
    <t>Despacho 003 de la Sala Disciplinaria del Consejo Seccional de la Judicatura del Valle del Cauca</t>
  </si>
  <si>
    <r>
      <t xml:space="preserve">JURISDICCIÓN: </t>
    </r>
    <r>
      <rPr>
        <b/>
        <sz val="14"/>
        <color indexed="8"/>
        <rFont val="Arial"/>
        <family val="2"/>
      </rPr>
      <t>DISCIPLINARIA</t>
    </r>
    <r>
      <rPr>
        <b/>
        <sz val="10"/>
        <color indexed="8"/>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</si>
</sst>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b/>
      <i/>
      <sz val="12"/>
      <name val="Arial"/>
      <family val="2"/>
    </font>
    <font>
      <sz val="10"/>
      <color theme="1"/>
      <name val="Arial"/>
      <family val="2"/>
    </font>
    <font>
      <b/>
      <sz val="10"/>
      <color theme="1"/>
      <name val="Arial"/>
      <family val="2"/>
    </font>
    <font>
      <b/>
      <sz val="10"/>
      <color indexed="8"/>
      <name val="Arial"/>
      <family val="2"/>
    </font>
    <font>
      <b/>
      <sz val="14"/>
      <color indexed="8"/>
      <name val="Arial"/>
      <family val="2"/>
    </font>
    <font>
      <sz val="8"/>
      <color indexed="8"/>
      <name val="Arial"/>
      <family val="2"/>
    </font>
    <font>
      <sz val="8"/>
      <color theme="1"/>
      <name val="Arial"/>
      <family val="2"/>
    </font>
    <font>
      <i/>
      <sz val="8"/>
      <color theme="1"/>
      <name val="Arial"/>
      <family val="2"/>
    </font>
    <font>
      <b/>
      <sz val="10"/>
      <color theme="0"/>
      <name val="Calibri"/>
      <family val="2"/>
      <scheme val="minor"/>
    </font>
  </fonts>
  <fills count="12">
    <fill>
      <patternFill patternType="none"/>
    </fill>
    <fill>
      <patternFill patternType="gray125"/>
    </fill>
    <fill>
      <patternFill patternType="solid">
        <fgColor theme="0"/>
        <bgColor theme="0" tint="-0.14999847407452621"/>
      </patternFill>
    </fill>
    <fill>
      <patternFill patternType="solid">
        <fgColor theme="4"/>
        <bgColor theme="4" tint="0.79998168889431442"/>
      </patternFill>
    </fill>
    <fill>
      <patternFill patternType="solid">
        <fgColor theme="8" tint="-0.249977111117893"/>
        <bgColor theme="0" tint="-0.14999847407452621"/>
      </patternFill>
    </fill>
    <fill>
      <patternFill patternType="solid">
        <fgColor theme="4"/>
        <bgColor theme="0" tint="-0.14999847407452621"/>
      </patternFill>
    </fill>
    <fill>
      <patternFill patternType="solid">
        <fgColor theme="3" tint="0.79998168889431442"/>
        <bgColor indexed="64"/>
      </patternFill>
    </fill>
    <fill>
      <patternFill patternType="solid">
        <fgColor theme="3" tint="0.79998168889431442"/>
        <bgColor theme="0" tint="-0.14999847407452621"/>
      </patternFill>
    </fill>
    <fill>
      <patternFill patternType="solid">
        <fgColor theme="3" tint="0.39997558519241921"/>
        <bgColor theme="4" tint="0.79998168889431442"/>
      </patternFill>
    </fill>
    <fill>
      <patternFill patternType="solid">
        <fgColor theme="3" tint="0.39997558519241921"/>
        <bgColor indexed="64"/>
      </patternFill>
    </fill>
    <fill>
      <patternFill patternType="solid">
        <fgColor theme="0"/>
        <bgColor indexed="64"/>
      </patternFill>
    </fill>
    <fill>
      <patternFill patternType="solid">
        <fgColor indexed="9"/>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4" fillId="0" borderId="0"/>
  </cellStyleXfs>
  <cellXfs count="33">
    <xf numFmtId="0" fontId="0" fillId="0" borderId="0" xfId="0"/>
    <xf numFmtId="3" fontId="0" fillId="2" borderId="1" xfId="0" applyNumberFormat="1" applyFill="1" applyBorder="1"/>
    <xf numFmtId="3" fontId="3" fillId="7" borderId="1" xfId="0" applyNumberFormat="1" applyFont="1" applyFill="1" applyBorder="1"/>
    <xf numFmtId="3" fontId="3" fillId="8" borderId="1" xfId="0" applyNumberFormat="1" applyFont="1" applyFill="1" applyBorder="1"/>
    <xf numFmtId="0" fontId="3" fillId="0" borderId="1" xfId="0" applyFont="1" applyBorder="1"/>
    <xf numFmtId="0" fontId="0" fillId="0" borderId="1" xfId="0" applyBorder="1"/>
    <xf numFmtId="3" fontId="0" fillId="0" borderId="1" xfId="0" applyNumberFormat="1" applyBorder="1"/>
    <xf numFmtId="9" fontId="0" fillId="0" borderId="1" xfId="1" applyFont="1" applyBorder="1"/>
    <xf numFmtId="0" fontId="3" fillId="6" borderId="1" xfId="0" applyFont="1" applyFill="1" applyBorder="1"/>
    <xf numFmtId="3" fontId="3" fillId="6" borderId="1" xfId="0" applyNumberFormat="1" applyFont="1" applyFill="1" applyBorder="1"/>
    <xf numFmtId="9" fontId="3" fillId="6" borderId="1" xfId="1" applyFont="1" applyFill="1" applyBorder="1"/>
    <xf numFmtId="0" fontId="3" fillId="8" borderId="1" xfId="0" applyFont="1" applyFill="1" applyBorder="1"/>
    <xf numFmtId="9" fontId="3" fillId="9" borderId="1" xfId="1" applyFont="1" applyFill="1" applyBorder="1"/>
    <xf numFmtId="0" fontId="0" fillId="0" borderId="1" xfId="0" applyFont="1" applyBorder="1"/>
    <xf numFmtId="0" fontId="0" fillId="6" borderId="1" xfId="0" applyFont="1" applyFill="1" applyBorder="1"/>
    <xf numFmtId="0" fontId="4" fillId="10" borderId="0" xfId="0" applyFont="1" applyFill="1"/>
    <xf numFmtId="0" fontId="0" fillId="0" borderId="0" xfId="0" applyFont="1"/>
    <xf numFmtId="0" fontId="6" fillId="10" borderId="0" xfId="0" applyFont="1" applyFill="1"/>
    <xf numFmtId="0" fontId="7" fillId="10" borderId="0" xfId="0" applyFont="1" applyFill="1" applyAlignment="1">
      <alignment vertical="center"/>
    </xf>
    <xf numFmtId="0" fontId="8" fillId="11" borderId="0" xfId="0" applyFont="1" applyFill="1" applyAlignment="1">
      <alignment vertical="center"/>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5" fillId="10" borderId="0" xfId="0" applyFont="1" applyFill="1" applyAlignment="1">
      <alignment horizontal="center" vertical="center"/>
    </xf>
    <xf numFmtId="0" fontId="5" fillId="10" borderId="0" xfId="2" applyFont="1" applyFill="1" applyAlignment="1">
      <alignment horizontal="center" vertical="center"/>
    </xf>
    <xf numFmtId="0" fontId="10" fillId="11" borderId="0" xfId="0" applyFont="1" applyFill="1" applyAlignment="1">
      <alignment horizontal="left" vertical="center" wrapText="1"/>
    </xf>
    <xf numFmtId="0" fontId="11" fillId="0" borderId="0" xfId="0" applyNumberFormat="1" applyFont="1" applyBorder="1" applyAlignment="1">
      <alignment horizontal="left" vertical="center" wrapText="1"/>
    </xf>
    <xf numFmtId="0" fontId="13" fillId="3" borderId="1" xfId="0" applyFont="1" applyFill="1" applyBorder="1" applyAlignment="1">
      <alignment horizontal="center" vertical="center" wrapText="1"/>
    </xf>
    <xf numFmtId="3" fontId="13" fillId="3" borderId="1" xfId="0" applyNumberFormat="1" applyFont="1" applyFill="1" applyBorder="1" applyAlignment="1">
      <alignment horizontal="center" vertical="center" wrapText="1"/>
    </xf>
    <xf numFmtId="0" fontId="13" fillId="4"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0" fillId="0" borderId="1" xfId="0" applyBorder="1" applyAlignment="1">
      <alignment wrapText="1"/>
    </xf>
    <xf numFmtId="0" fontId="3" fillId="6" borderId="1" xfId="0" applyFont="1" applyFill="1" applyBorder="1" applyAlignment="1">
      <alignment wrapText="1"/>
    </xf>
    <xf numFmtId="0" fontId="3" fillId="8" borderId="1" xfId="0" applyFont="1" applyFill="1" applyBorder="1" applyAlignment="1">
      <alignment wrapText="1"/>
    </xf>
  </cellXfs>
  <cellStyles count="3">
    <cellStyle name="Normal" xfId="0" builtinId="0"/>
    <cellStyle name="Normal 3" xfId="2"/>
    <cellStyle name="Porcentaje"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333375</xdr:colOff>
      <xdr:row>0</xdr:row>
      <xdr:rowOff>54769</xdr:rowOff>
    </xdr:from>
    <xdr:to>
      <xdr:col>3</xdr:col>
      <xdr:colOff>773906</xdr:colOff>
      <xdr:row>3</xdr:row>
      <xdr:rowOff>178594</xdr:rowOff>
    </xdr:to>
    <xdr:pic>
      <xdr:nvPicPr>
        <xdr:cNvPr id="2"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333375" y="54769"/>
          <a:ext cx="1988344" cy="6953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9"/>
  <sheetViews>
    <sheetView showGridLines="0" tabSelected="1" zoomScale="90" zoomScaleNormal="90" workbookViewId="0">
      <pane xSplit="4" ySplit="16" topLeftCell="E17" activePane="bottomRight" state="frozen"/>
      <selection pane="topRight" activeCell="E1" sqref="E1"/>
      <selection pane="bottomLeft" activeCell="A19" sqref="A19"/>
      <selection pane="bottomRight" activeCell="A12" sqref="A12:O12"/>
    </sheetView>
  </sheetViews>
  <sheetFormatPr baseColWidth="10" defaultRowHeight="15" x14ac:dyDescent="0.25"/>
  <cols>
    <col min="2" max="2" width="16.7109375" customWidth="1"/>
    <col min="3" max="3" width="13" hidden="1" customWidth="1"/>
    <col min="4" max="4" width="55.85546875" customWidth="1"/>
    <col min="5" max="5" width="11" customWidth="1"/>
  </cols>
  <sheetData>
    <row r="1" spans="1:15" x14ac:dyDescent="0.25">
      <c r="A1" s="15"/>
      <c r="B1" s="15"/>
      <c r="C1" s="15"/>
    </row>
    <row r="2" spans="1:15" x14ac:dyDescent="0.25">
      <c r="C2" s="16"/>
      <c r="E2" s="22" t="s">
        <v>123</v>
      </c>
      <c r="F2" s="22"/>
      <c r="G2" s="22"/>
      <c r="H2" s="22"/>
      <c r="I2" s="22"/>
      <c r="J2" s="22"/>
      <c r="K2" s="22"/>
    </row>
    <row r="3" spans="1:15" x14ac:dyDescent="0.25">
      <c r="C3" s="16"/>
      <c r="E3" s="23" t="s">
        <v>124</v>
      </c>
      <c r="F3" s="23"/>
      <c r="G3" s="23"/>
      <c r="H3" s="23"/>
      <c r="I3" s="23"/>
      <c r="J3" s="23"/>
      <c r="K3" s="23"/>
    </row>
    <row r="4" spans="1:15" x14ac:dyDescent="0.25">
      <c r="A4" s="17"/>
      <c r="B4" s="15"/>
      <c r="C4" s="15"/>
    </row>
    <row r="5" spans="1:15" x14ac:dyDescent="0.25">
      <c r="A5" s="15"/>
      <c r="B5" s="15"/>
      <c r="C5" s="15"/>
    </row>
    <row r="6" spans="1:15" x14ac:dyDescent="0.25">
      <c r="A6" s="18" t="s">
        <v>128</v>
      </c>
      <c r="B6" s="18"/>
      <c r="C6" s="15"/>
    </row>
    <row r="7" spans="1:15" ht="18" x14ac:dyDescent="0.25">
      <c r="A7" s="19" t="s">
        <v>188</v>
      </c>
      <c r="B7" s="18"/>
      <c r="C7" s="15"/>
    </row>
    <row r="8" spans="1:15" ht="18" x14ac:dyDescent="0.25">
      <c r="A8" s="19" t="s">
        <v>125</v>
      </c>
      <c r="B8" s="18"/>
      <c r="C8" s="15"/>
    </row>
    <row r="9" spans="1:15" x14ac:dyDescent="0.25">
      <c r="A9" s="19" t="s">
        <v>126</v>
      </c>
      <c r="B9" s="18"/>
      <c r="C9" s="15"/>
    </row>
    <row r="10" spans="1:15" x14ac:dyDescent="0.25">
      <c r="A10" s="19"/>
      <c r="B10" s="15"/>
      <c r="C10" s="15"/>
    </row>
    <row r="11" spans="1:15" x14ac:dyDescent="0.25">
      <c r="A11" s="19"/>
      <c r="B11" s="15"/>
      <c r="C11" s="15"/>
    </row>
    <row r="12" spans="1:15" ht="57" customHeight="1" x14ac:dyDescent="0.25">
      <c r="A12" s="24" t="s">
        <v>127</v>
      </c>
      <c r="B12" s="24"/>
      <c r="C12" s="24"/>
      <c r="D12" s="24"/>
      <c r="E12" s="24"/>
      <c r="F12" s="24"/>
      <c r="G12" s="24"/>
      <c r="H12" s="24"/>
      <c r="I12" s="24"/>
      <c r="J12" s="24"/>
      <c r="K12" s="24"/>
      <c r="L12" s="24"/>
      <c r="M12" s="24"/>
      <c r="N12" s="24"/>
      <c r="O12" s="24"/>
    </row>
    <row r="13" spans="1:15" ht="78.75" customHeight="1" x14ac:dyDescent="0.25">
      <c r="A13" s="25" t="s">
        <v>129</v>
      </c>
      <c r="B13" s="25"/>
      <c r="C13" s="25"/>
      <c r="D13" s="25"/>
      <c r="E13" s="25"/>
      <c r="F13" s="25"/>
      <c r="G13" s="25"/>
      <c r="H13" s="25"/>
      <c r="I13" s="25"/>
      <c r="J13" s="25"/>
      <c r="K13" s="25"/>
      <c r="L13" s="25"/>
      <c r="M13" s="25"/>
      <c r="N13" s="25"/>
      <c r="O13" s="25"/>
    </row>
    <row r="15" spans="1:15" ht="32.25" customHeight="1" x14ac:dyDescent="0.25">
      <c r="K15" s="20" t="s">
        <v>121</v>
      </c>
      <c r="L15" s="21"/>
      <c r="M15" s="20" t="s">
        <v>122</v>
      </c>
      <c r="N15" s="21"/>
    </row>
    <row r="16" spans="1:15" ht="78.75" customHeight="1" x14ac:dyDescent="0.25">
      <c r="A16" s="26" t="s">
        <v>0</v>
      </c>
      <c r="B16" s="26" t="s">
        <v>1</v>
      </c>
      <c r="C16" s="26" t="s">
        <v>2</v>
      </c>
      <c r="D16" s="26" t="s">
        <v>3</v>
      </c>
      <c r="E16" s="27" t="s">
        <v>115</v>
      </c>
      <c r="F16" s="27" t="s">
        <v>116</v>
      </c>
      <c r="G16" s="26" t="s">
        <v>117</v>
      </c>
      <c r="H16" s="26" t="s">
        <v>118</v>
      </c>
      <c r="I16" s="26" t="s">
        <v>119</v>
      </c>
      <c r="J16" s="26" t="s">
        <v>120</v>
      </c>
      <c r="K16" s="28" t="s">
        <v>112</v>
      </c>
      <c r="L16" s="28" t="s">
        <v>113</v>
      </c>
      <c r="M16" s="28" t="s">
        <v>112</v>
      </c>
      <c r="N16" s="28" t="s">
        <v>113</v>
      </c>
      <c r="O16" s="29" t="s">
        <v>114</v>
      </c>
    </row>
    <row r="17" spans="1:15" ht="30" x14ac:dyDescent="0.25">
      <c r="A17" s="4" t="s">
        <v>4</v>
      </c>
      <c r="B17" s="4" t="s">
        <v>5</v>
      </c>
      <c r="C17" s="5" t="s">
        <v>6</v>
      </c>
      <c r="D17" s="30" t="s">
        <v>130</v>
      </c>
      <c r="E17" s="6">
        <v>9.1</v>
      </c>
      <c r="F17" s="6">
        <v>542</v>
      </c>
      <c r="G17" s="6">
        <v>60.154927040172787</v>
      </c>
      <c r="H17" s="6">
        <v>329</v>
      </c>
      <c r="I17" s="6">
        <v>36.207890470185411</v>
      </c>
      <c r="J17" s="6">
        <v>884</v>
      </c>
      <c r="K17" s="1">
        <v>60.154927040172787</v>
      </c>
      <c r="L17" s="1"/>
      <c r="M17" s="1">
        <v>36.207890470185411</v>
      </c>
      <c r="N17" s="1"/>
      <c r="O17" s="7">
        <f>H17/F17</f>
        <v>0.6070110701107011</v>
      </c>
    </row>
    <row r="18" spans="1:15" ht="30" x14ac:dyDescent="0.25">
      <c r="A18" s="13" t="str">
        <f t="shared" ref="A18:A19" si="0">A17</f>
        <v>Antioquia</v>
      </c>
      <c r="B18" s="13" t="str">
        <f t="shared" ref="B18:B19" si="1">B17</f>
        <v>Disciplinaria</v>
      </c>
      <c r="C18" s="5" t="s">
        <v>7</v>
      </c>
      <c r="D18" s="30" t="s">
        <v>131</v>
      </c>
      <c r="E18" s="6">
        <v>9.1</v>
      </c>
      <c r="F18" s="6">
        <v>592</v>
      </c>
      <c r="G18" s="6">
        <v>65.501831501831361</v>
      </c>
      <c r="H18" s="6">
        <v>445</v>
      </c>
      <c r="I18" s="6">
        <v>49.347985347985265</v>
      </c>
      <c r="J18" s="6">
        <v>823</v>
      </c>
      <c r="K18" s="1">
        <v>65.501831501831361</v>
      </c>
      <c r="L18" s="1"/>
      <c r="M18" s="1">
        <v>49.347985347985265</v>
      </c>
      <c r="N18" s="1"/>
      <c r="O18" s="7">
        <f t="shared" ref="O18:O80" si="2">H18/F18</f>
        <v>0.75168918918918914</v>
      </c>
    </row>
    <row r="19" spans="1:15" ht="30" x14ac:dyDescent="0.25">
      <c r="A19" s="13" t="str">
        <f t="shared" si="0"/>
        <v>Antioquia</v>
      </c>
      <c r="B19" s="13" t="str">
        <f t="shared" si="1"/>
        <v>Disciplinaria</v>
      </c>
      <c r="C19" s="5" t="s">
        <v>8</v>
      </c>
      <c r="D19" s="30" t="s">
        <v>132</v>
      </c>
      <c r="E19" s="6">
        <v>9.1</v>
      </c>
      <c r="F19" s="6">
        <v>594</v>
      </c>
      <c r="G19" s="6">
        <v>70.754512888621804</v>
      </c>
      <c r="H19" s="6">
        <v>372</v>
      </c>
      <c r="I19" s="6">
        <v>44.268736927493734</v>
      </c>
      <c r="J19" s="6">
        <v>864</v>
      </c>
      <c r="K19" s="1">
        <v>64.212454212454134</v>
      </c>
      <c r="L19" s="1">
        <v>6.5420586761676685</v>
      </c>
      <c r="M19" s="1">
        <v>40.571428571428491</v>
      </c>
      <c r="N19" s="1">
        <v>3.697308356065244</v>
      </c>
      <c r="O19" s="7">
        <f t="shared" si="2"/>
        <v>0.6262626262626263</v>
      </c>
    </row>
    <row r="20" spans="1:15" x14ac:dyDescent="0.25">
      <c r="A20" s="8" t="s">
        <v>9</v>
      </c>
      <c r="B20" s="14"/>
      <c r="C20" s="8"/>
      <c r="D20" s="31"/>
      <c r="E20" s="9"/>
      <c r="F20" s="9">
        <v>1728</v>
      </c>
      <c r="G20" s="9">
        <v>196.41127143062596</v>
      </c>
      <c r="H20" s="9">
        <v>1146</v>
      </c>
      <c r="I20" s="9">
        <v>129.82461274566438</v>
      </c>
      <c r="J20" s="9">
        <v>2571</v>
      </c>
      <c r="K20" s="2">
        <v>189.86921275445829</v>
      </c>
      <c r="L20" s="2">
        <v>6.5420586761676685</v>
      </c>
      <c r="M20" s="2">
        <v>126.12730438959917</v>
      </c>
      <c r="N20" s="2">
        <v>3.697308356065244</v>
      </c>
      <c r="O20" s="10">
        <f t="shared" si="2"/>
        <v>0.66319444444444442</v>
      </c>
    </row>
    <row r="21" spans="1:15" ht="30" x14ac:dyDescent="0.25">
      <c r="A21" s="4" t="s">
        <v>10</v>
      </c>
      <c r="B21" s="4" t="s">
        <v>5</v>
      </c>
      <c r="C21" s="5" t="s">
        <v>11</v>
      </c>
      <c r="D21" s="30" t="s">
        <v>133</v>
      </c>
      <c r="E21" s="6">
        <v>9.1</v>
      </c>
      <c r="F21" s="6">
        <v>354</v>
      </c>
      <c r="G21" s="6">
        <v>39.071428571428498</v>
      </c>
      <c r="H21" s="6">
        <v>215</v>
      </c>
      <c r="I21" s="6">
        <v>23.683150183150175</v>
      </c>
      <c r="J21" s="6">
        <v>1001</v>
      </c>
      <c r="K21" s="1">
        <v>39.071428571428498</v>
      </c>
      <c r="L21" s="1"/>
      <c r="M21" s="1">
        <v>23.683150183150175</v>
      </c>
      <c r="N21" s="1"/>
      <c r="O21" s="7">
        <f t="shared" si="2"/>
        <v>0.60734463276836159</v>
      </c>
    </row>
    <row r="22" spans="1:15" ht="30" x14ac:dyDescent="0.25">
      <c r="A22" s="13" t="str">
        <f t="shared" ref="A22:A23" si="3">A21</f>
        <v>Atlántico</v>
      </c>
      <c r="B22" s="13" t="str">
        <f t="shared" ref="B22:B23" si="4">B21</f>
        <v>Disciplinaria</v>
      </c>
      <c r="C22" s="5" t="s">
        <v>12</v>
      </c>
      <c r="D22" s="30" t="s">
        <v>134</v>
      </c>
      <c r="E22" s="6">
        <v>9.1</v>
      </c>
      <c r="F22" s="6">
        <v>303</v>
      </c>
      <c r="G22" s="6">
        <v>33.743589743589666</v>
      </c>
      <c r="H22" s="6">
        <v>274</v>
      </c>
      <c r="I22" s="6">
        <v>30.556776556776466</v>
      </c>
      <c r="J22" s="6">
        <v>786</v>
      </c>
      <c r="K22" s="1">
        <v>33.743589743589666</v>
      </c>
      <c r="L22" s="1"/>
      <c r="M22" s="1">
        <v>30.556776556776466</v>
      </c>
      <c r="N22" s="1"/>
      <c r="O22" s="7">
        <f t="shared" si="2"/>
        <v>0.90429042904290424</v>
      </c>
    </row>
    <row r="23" spans="1:15" ht="30" x14ac:dyDescent="0.25">
      <c r="A23" s="13" t="str">
        <f t="shared" si="3"/>
        <v>Atlántico</v>
      </c>
      <c r="B23" s="13" t="str">
        <f t="shared" si="4"/>
        <v>Disciplinaria</v>
      </c>
      <c r="C23" s="5" t="s">
        <v>13</v>
      </c>
      <c r="D23" s="30" t="s">
        <v>135</v>
      </c>
      <c r="E23" s="6">
        <v>9.1</v>
      </c>
      <c r="F23" s="6">
        <v>295</v>
      </c>
      <c r="G23" s="6">
        <v>32.633759682939932</v>
      </c>
      <c r="H23" s="6">
        <v>240</v>
      </c>
      <c r="I23" s="6">
        <v>26.481715006305137</v>
      </c>
      <c r="J23" s="6">
        <v>760</v>
      </c>
      <c r="K23" s="1">
        <v>32.633759682939932</v>
      </c>
      <c r="L23" s="1"/>
      <c r="M23" s="1">
        <v>26.481715006305137</v>
      </c>
      <c r="N23" s="1"/>
      <c r="O23" s="7">
        <f t="shared" si="2"/>
        <v>0.81355932203389836</v>
      </c>
    </row>
    <row r="24" spans="1:15" x14ac:dyDescent="0.25">
      <c r="A24" s="8" t="s">
        <v>14</v>
      </c>
      <c r="B24" s="14"/>
      <c r="C24" s="8"/>
      <c r="D24" s="31"/>
      <c r="E24" s="9"/>
      <c r="F24" s="9">
        <v>952</v>
      </c>
      <c r="G24" s="9">
        <v>105.4487779979581</v>
      </c>
      <c r="H24" s="9">
        <v>729</v>
      </c>
      <c r="I24" s="9">
        <v>80.721641746231782</v>
      </c>
      <c r="J24" s="9">
        <v>2547</v>
      </c>
      <c r="K24" s="2">
        <v>105.4487779979581</v>
      </c>
      <c r="L24" s="2"/>
      <c r="M24" s="2">
        <v>80.721641746231782</v>
      </c>
      <c r="N24" s="2"/>
      <c r="O24" s="10">
        <f t="shared" si="2"/>
        <v>0.76575630252100846</v>
      </c>
    </row>
    <row r="25" spans="1:15" ht="30" x14ac:dyDescent="0.25">
      <c r="A25" s="4" t="s">
        <v>15</v>
      </c>
      <c r="B25" s="4" t="s">
        <v>5</v>
      </c>
      <c r="C25" s="5" t="s">
        <v>16</v>
      </c>
      <c r="D25" s="30" t="s">
        <v>136</v>
      </c>
      <c r="E25" s="6">
        <v>9.1</v>
      </c>
      <c r="F25" s="6">
        <v>618</v>
      </c>
      <c r="G25" s="6">
        <v>70.863592913630967</v>
      </c>
      <c r="H25" s="6">
        <v>399</v>
      </c>
      <c r="I25" s="6">
        <v>44.151128925719007</v>
      </c>
      <c r="J25" s="6">
        <v>422</v>
      </c>
      <c r="K25" s="1">
        <v>63.273809523809462</v>
      </c>
      <c r="L25" s="1">
        <v>7.5897833898215028</v>
      </c>
      <c r="M25" s="1">
        <v>43.493589743589659</v>
      </c>
      <c r="N25" s="1">
        <v>0.65753918212934503</v>
      </c>
      <c r="O25" s="7">
        <f t="shared" si="2"/>
        <v>0.64563106796116509</v>
      </c>
    </row>
    <row r="26" spans="1:15" ht="30" x14ac:dyDescent="0.25">
      <c r="A26" s="13" t="str">
        <f t="shared" ref="A26:A32" si="5">A25</f>
        <v>Bogotá</v>
      </c>
      <c r="B26" s="13" t="str">
        <f t="shared" ref="B26:B32" si="6">B25</f>
        <v>Disciplinaria</v>
      </c>
      <c r="C26" s="5" t="s">
        <v>17</v>
      </c>
      <c r="D26" s="30" t="s">
        <v>137</v>
      </c>
      <c r="E26" s="6">
        <v>9.1</v>
      </c>
      <c r="F26" s="6">
        <v>605</v>
      </c>
      <c r="G26" s="6">
        <v>68.642106527352297</v>
      </c>
      <c r="H26" s="6">
        <v>524</v>
      </c>
      <c r="I26" s="6">
        <v>59.409475770131365</v>
      </c>
      <c r="J26" s="6">
        <v>563</v>
      </c>
      <c r="K26" s="1">
        <v>62.307692307692179</v>
      </c>
      <c r="L26" s="1">
        <v>6.3344142196601112</v>
      </c>
      <c r="M26" s="1">
        <v>54.948717948717814</v>
      </c>
      <c r="N26" s="1">
        <v>4.4607578214135479</v>
      </c>
      <c r="O26" s="7">
        <f t="shared" si="2"/>
        <v>0.86611570247933889</v>
      </c>
    </row>
    <row r="27" spans="1:15" ht="30" x14ac:dyDescent="0.25">
      <c r="A27" s="13" t="str">
        <f t="shared" si="5"/>
        <v>Bogotá</v>
      </c>
      <c r="B27" s="13" t="str">
        <f t="shared" si="6"/>
        <v>Disciplinaria</v>
      </c>
      <c r="C27" s="5" t="s">
        <v>18</v>
      </c>
      <c r="D27" s="30" t="s">
        <v>138</v>
      </c>
      <c r="E27" s="6">
        <v>9.1</v>
      </c>
      <c r="F27" s="6">
        <v>589</v>
      </c>
      <c r="G27" s="6">
        <v>66.790308052602995</v>
      </c>
      <c r="H27" s="6">
        <v>555</v>
      </c>
      <c r="I27" s="6">
        <v>61.659340659340586</v>
      </c>
      <c r="J27" s="6">
        <v>315</v>
      </c>
      <c r="K27" s="1">
        <v>61.208791208791098</v>
      </c>
      <c r="L27" s="1">
        <v>5.5815168438119089</v>
      </c>
      <c r="M27" s="1">
        <v>60.003663003662929</v>
      </c>
      <c r="N27" s="1">
        <v>1.655677655677654</v>
      </c>
      <c r="O27" s="7">
        <f t="shared" si="2"/>
        <v>0.94227504244482174</v>
      </c>
    </row>
    <row r="28" spans="1:15" ht="30" x14ac:dyDescent="0.25">
      <c r="A28" s="13" t="str">
        <f t="shared" si="5"/>
        <v>Bogotá</v>
      </c>
      <c r="B28" s="13" t="str">
        <f t="shared" si="6"/>
        <v>Disciplinaria</v>
      </c>
      <c r="C28" s="5" t="s">
        <v>19</v>
      </c>
      <c r="D28" s="30" t="s">
        <v>139</v>
      </c>
      <c r="E28" s="6">
        <v>9.1</v>
      </c>
      <c r="F28" s="6">
        <v>679</v>
      </c>
      <c r="G28" s="6">
        <v>74.89287215516714</v>
      </c>
      <c r="H28" s="6">
        <v>578</v>
      </c>
      <c r="I28" s="6">
        <v>63.739926739926588</v>
      </c>
      <c r="J28" s="6">
        <v>848</v>
      </c>
      <c r="K28" s="1">
        <v>69.999999999999915</v>
      </c>
      <c r="L28" s="1">
        <v>4.892872155167221</v>
      </c>
      <c r="M28" s="1">
        <v>60.439560439560296</v>
      </c>
      <c r="N28" s="1">
        <v>3.3003663003662922</v>
      </c>
      <c r="O28" s="7">
        <f t="shared" si="2"/>
        <v>0.85125184094256257</v>
      </c>
    </row>
    <row r="29" spans="1:15" ht="30" x14ac:dyDescent="0.25">
      <c r="A29" s="13" t="str">
        <f t="shared" si="5"/>
        <v>Bogotá</v>
      </c>
      <c r="B29" s="13" t="str">
        <f t="shared" si="6"/>
        <v>Disciplinaria</v>
      </c>
      <c r="C29" s="5" t="s">
        <v>20</v>
      </c>
      <c r="D29" s="30" t="s">
        <v>140</v>
      </c>
      <c r="E29" s="6">
        <v>9.1</v>
      </c>
      <c r="F29" s="6">
        <v>589</v>
      </c>
      <c r="G29" s="6">
        <v>64.956561880742129</v>
      </c>
      <c r="H29" s="6">
        <v>580</v>
      </c>
      <c r="I29" s="6">
        <v>63.790308052603024</v>
      </c>
      <c r="J29" s="6">
        <v>390</v>
      </c>
      <c r="K29" s="1">
        <v>60.7843406593406</v>
      </c>
      <c r="L29" s="1">
        <v>4.1722212214015304</v>
      </c>
      <c r="M29" s="1">
        <v>62.307692307692193</v>
      </c>
      <c r="N29" s="1">
        <v>1.482615744910825</v>
      </c>
      <c r="O29" s="7">
        <f t="shared" si="2"/>
        <v>0.98471986417657043</v>
      </c>
    </row>
    <row r="30" spans="1:15" ht="30" x14ac:dyDescent="0.25">
      <c r="A30" s="13" t="str">
        <f t="shared" si="5"/>
        <v>Bogotá</v>
      </c>
      <c r="B30" s="13" t="str">
        <f t="shared" si="6"/>
        <v>Disciplinaria</v>
      </c>
      <c r="C30" s="5" t="s">
        <v>21</v>
      </c>
      <c r="D30" s="30" t="s">
        <v>141</v>
      </c>
      <c r="E30" s="6">
        <v>9.1</v>
      </c>
      <c r="F30" s="6">
        <v>491</v>
      </c>
      <c r="G30" s="6">
        <v>55.133699633699507</v>
      </c>
      <c r="H30" s="6">
        <v>542</v>
      </c>
      <c r="I30" s="6">
        <v>59.560439560439484</v>
      </c>
      <c r="J30" s="6">
        <v>456</v>
      </c>
      <c r="K30" s="1">
        <v>50.219780219780105</v>
      </c>
      <c r="L30" s="1">
        <v>4.9139194139194036</v>
      </c>
      <c r="M30" s="1">
        <v>58.571428571428498</v>
      </c>
      <c r="N30" s="1">
        <v>0.98901098901098705</v>
      </c>
      <c r="O30" s="7">
        <f t="shared" si="2"/>
        <v>1.1038696537678208</v>
      </c>
    </row>
    <row r="31" spans="1:15" ht="30" x14ac:dyDescent="0.25">
      <c r="A31" s="13" t="str">
        <f t="shared" si="5"/>
        <v>Bogotá</v>
      </c>
      <c r="B31" s="13" t="str">
        <f t="shared" si="6"/>
        <v>Disciplinaria</v>
      </c>
      <c r="C31" s="5" t="s">
        <v>22</v>
      </c>
      <c r="D31" s="30" t="s">
        <v>142</v>
      </c>
      <c r="E31" s="6">
        <v>7.7</v>
      </c>
      <c r="F31" s="6">
        <v>483</v>
      </c>
      <c r="G31" s="6">
        <v>63.082140012678138</v>
      </c>
      <c r="H31" s="6">
        <v>252</v>
      </c>
      <c r="I31" s="6">
        <v>32.92744176974449</v>
      </c>
      <c r="J31" s="6">
        <v>717</v>
      </c>
      <c r="K31" s="1">
        <v>59.256700746062414</v>
      </c>
      <c r="L31" s="1">
        <v>3.8254392666157191</v>
      </c>
      <c r="M31" s="1">
        <v>31.983973473335016</v>
      </c>
      <c r="N31" s="1">
        <v>0.94346829640947094</v>
      </c>
      <c r="O31" s="7">
        <f t="shared" si="2"/>
        <v>0.52173913043478259</v>
      </c>
    </row>
    <row r="32" spans="1:15" ht="30" x14ac:dyDescent="0.25">
      <c r="A32" s="13" t="str">
        <f t="shared" si="5"/>
        <v>Bogotá</v>
      </c>
      <c r="B32" s="13" t="str">
        <f t="shared" si="6"/>
        <v>Disciplinaria</v>
      </c>
      <c r="C32" s="5" t="s">
        <v>23</v>
      </c>
      <c r="D32" s="30" t="s">
        <v>143</v>
      </c>
      <c r="E32" s="6">
        <v>9.1</v>
      </c>
      <c r="F32" s="6">
        <v>320</v>
      </c>
      <c r="G32" s="6">
        <v>52.573260073259988</v>
      </c>
      <c r="H32" s="6">
        <v>250</v>
      </c>
      <c r="I32" s="6">
        <v>41.659340659340621</v>
      </c>
      <c r="J32" s="6">
        <v>367</v>
      </c>
      <c r="K32" s="1">
        <v>47.499999999999929</v>
      </c>
      <c r="L32" s="1">
        <v>5.0732600732600552</v>
      </c>
      <c r="M32" s="1">
        <v>40.666666666666629</v>
      </c>
      <c r="N32" s="1">
        <v>0.99267399267399115</v>
      </c>
      <c r="O32" s="7">
        <f t="shared" si="2"/>
        <v>0.78125</v>
      </c>
    </row>
    <row r="33" spans="1:15" x14ac:dyDescent="0.25">
      <c r="A33" s="8" t="s">
        <v>24</v>
      </c>
      <c r="B33" s="14"/>
      <c r="C33" s="8"/>
      <c r="D33" s="31"/>
      <c r="E33" s="9"/>
      <c r="F33" s="9">
        <v>4374</v>
      </c>
      <c r="G33" s="9">
        <v>516.93454124913319</v>
      </c>
      <c r="H33" s="9">
        <v>3680</v>
      </c>
      <c r="I33" s="9">
        <v>426.89740213724525</v>
      </c>
      <c r="J33" s="9">
        <v>4078</v>
      </c>
      <c r="K33" s="2">
        <v>474.55111466547572</v>
      </c>
      <c r="L33" s="2">
        <v>42.383426583657453</v>
      </c>
      <c r="M33" s="2">
        <v>412.41529215465306</v>
      </c>
      <c r="N33" s="2">
        <v>14.482109982592114</v>
      </c>
      <c r="O33" s="10">
        <f t="shared" si="2"/>
        <v>0.84133516232281669</v>
      </c>
    </row>
    <row r="34" spans="1:15" ht="30" x14ac:dyDescent="0.25">
      <c r="A34" s="4" t="s">
        <v>25</v>
      </c>
      <c r="B34" s="4" t="s">
        <v>5</v>
      </c>
      <c r="C34" s="5" t="s">
        <v>26</v>
      </c>
      <c r="D34" s="30" t="s">
        <v>144</v>
      </c>
      <c r="E34" s="6">
        <v>9.1</v>
      </c>
      <c r="F34" s="6">
        <v>404</v>
      </c>
      <c r="G34" s="6">
        <v>46.340809463760202</v>
      </c>
      <c r="H34" s="6">
        <v>307</v>
      </c>
      <c r="I34" s="6">
        <v>34.838947937308575</v>
      </c>
      <c r="J34" s="6">
        <v>678</v>
      </c>
      <c r="K34" s="1">
        <v>40.326127424488</v>
      </c>
      <c r="L34" s="1">
        <v>6.0146820392721914</v>
      </c>
      <c r="M34" s="1">
        <v>31.590764426829985</v>
      </c>
      <c r="N34" s="1">
        <v>3.2481835104785812</v>
      </c>
      <c r="O34" s="7">
        <f t="shared" si="2"/>
        <v>0.75990099009900991</v>
      </c>
    </row>
    <row r="35" spans="1:15" ht="30" x14ac:dyDescent="0.25">
      <c r="A35" s="13" t="str">
        <f>A34</f>
        <v>Bolívar</v>
      </c>
      <c r="B35" s="13" t="str">
        <f t="shared" ref="B35" si="7">B34</f>
        <v>Disciplinaria</v>
      </c>
      <c r="C35" s="5" t="s">
        <v>27</v>
      </c>
      <c r="D35" s="30" t="s">
        <v>145</v>
      </c>
      <c r="E35" s="6">
        <v>9.1</v>
      </c>
      <c r="F35" s="6">
        <v>412</v>
      </c>
      <c r="G35" s="6">
        <v>46.500030024620081</v>
      </c>
      <c r="H35" s="6">
        <v>299</v>
      </c>
      <c r="I35" s="6">
        <v>33.194139194139062</v>
      </c>
      <c r="J35" s="6">
        <v>671</v>
      </c>
      <c r="K35" s="1">
        <v>40.666666666666572</v>
      </c>
      <c r="L35" s="1">
        <v>5.8333633579535054</v>
      </c>
      <c r="M35" s="1">
        <v>30.219780219780102</v>
      </c>
      <c r="N35" s="1">
        <v>2.9743589743589651</v>
      </c>
      <c r="O35" s="7">
        <f t="shared" si="2"/>
        <v>0.72572815533980584</v>
      </c>
    </row>
    <row r="36" spans="1:15" x14ac:dyDescent="0.25">
      <c r="A36" s="8" t="s">
        <v>28</v>
      </c>
      <c r="B36" s="14"/>
      <c r="C36" s="8"/>
      <c r="D36" s="31"/>
      <c r="E36" s="9"/>
      <c r="F36" s="9">
        <v>816</v>
      </c>
      <c r="G36" s="9">
        <v>92.840839488380283</v>
      </c>
      <c r="H36" s="9">
        <v>606</v>
      </c>
      <c r="I36" s="9">
        <v>68.033087131447658</v>
      </c>
      <c r="J36" s="9">
        <v>1349</v>
      </c>
      <c r="K36" s="2">
        <v>80.992794091154565</v>
      </c>
      <c r="L36" s="2">
        <v>11.848045397225697</v>
      </c>
      <c r="M36" s="2">
        <v>61.810544646610083</v>
      </c>
      <c r="N36" s="2">
        <v>6.2225424848375468</v>
      </c>
      <c r="O36" s="10">
        <f t="shared" si="2"/>
        <v>0.74264705882352944</v>
      </c>
    </row>
    <row r="37" spans="1:15" ht="30" x14ac:dyDescent="0.25">
      <c r="A37" s="4" t="s">
        <v>29</v>
      </c>
      <c r="B37" s="4" t="s">
        <v>5</v>
      </c>
      <c r="C37" s="5" t="s">
        <v>30</v>
      </c>
      <c r="D37" s="30" t="s">
        <v>146</v>
      </c>
      <c r="E37" s="6">
        <v>9.1</v>
      </c>
      <c r="F37" s="6">
        <v>379</v>
      </c>
      <c r="G37" s="6">
        <v>42.095238095238024</v>
      </c>
      <c r="H37" s="6">
        <v>675</v>
      </c>
      <c r="I37" s="6">
        <v>74.175824175824005</v>
      </c>
      <c r="J37" s="6">
        <v>465</v>
      </c>
      <c r="K37" s="1">
        <v>42.095238095238024</v>
      </c>
      <c r="L37" s="1"/>
      <c r="M37" s="1">
        <v>74.175824175824005</v>
      </c>
      <c r="N37" s="1"/>
      <c r="O37" s="7">
        <f t="shared" si="2"/>
        <v>1.7810026385224274</v>
      </c>
    </row>
    <row r="38" spans="1:15" ht="30" x14ac:dyDescent="0.25">
      <c r="A38" s="13" t="str">
        <f>A37</f>
        <v>Boyacá</v>
      </c>
      <c r="B38" s="13" t="str">
        <f t="shared" ref="B38" si="8">B37</f>
        <v>Disciplinaria</v>
      </c>
      <c r="C38" s="5" t="s">
        <v>31</v>
      </c>
      <c r="D38" s="30" t="s">
        <v>147</v>
      </c>
      <c r="E38" s="6">
        <v>9.1</v>
      </c>
      <c r="F38" s="6">
        <v>422</v>
      </c>
      <c r="G38" s="6">
        <v>47.067765567765434</v>
      </c>
      <c r="H38" s="6">
        <v>573</v>
      </c>
      <c r="I38" s="6">
        <v>63.413919413919359</v>
      </c>
      <c r="J38" s="6">
        <v>848</v>
      </c>
      <c r="K38" s="1">
        <v>45.054945054944923</v>
      </c>
      <c r="L38" s="1">
        <v>2.012820512820511</v>
      </c>
      <c r="M38" s="1">
        <v>62.527472527472462</v>
      </c>
      <c r="N38" s="1">
        <v>0.88644688644688507</v>
      </c>
      <c r="O38" s="7">
        <f t="shared" si="2"/>
        <v>1.3578199052132702</v>
      </c>
    </row>
    <row r="39" spans="1:15" x14ac:dyDescent="0.25">
      <c r="A39" s="8" t="s">
        <v>32</v>
      </c>
      <c r="B39" s="14"/>
      <c r="C39" s="8"/>
      <c r="D39" s="31"/>
      <c r="E39" s="9"/>
      <c r="F39" s="9">
        <v>801</v>
      </c>
      <c r="G39" s="9">
        <v>89.163003663003451</v>
      </c>
      <c r="H39" s="9">
        <v>1248</v>
      </c>
      <c r="I39" s="9">
        <v>137.58974358974334</v>
      </c>
      <c r="J39" s="9">
        <v>1313</v>
      </c>
      <c r="K39" s="2">
        <v>87.150183150182954</v>
      </c>
      <c r="L39" s="2">
        <v>2.012820512820511</v>
      </c>
      <c r="M39" s="2">
        <v>136.70329670329647</v>
      </c>
      <c r="N39" s="2">
        <v>0.88644688644688507</v>
      </c>
      <c r="O39" s="10">
        <f t="shared" si="2"/>
        <v>1.5580524344569289</v>
      </c>
    </row>
    <row r="40" spans="1:15" ht="30" x14ac:dyDescent="0.25">
      <c r="A40" s="4" t="s">
        <v>33</v>
      </c>
      <c r="B40" s="4" t="s">
        <v>5</v>
      </c>
      <c r="C40" s="5" t="s">
        <v>34</v>
      </c>
      <c r="D40" s="30" t="s">
        <v>148</v>
      </c>
      <c r="E40" s="6">
        <v>9.1</v>
      </c>
      <c r="F40" s="6">
        <v>253</v>
      </c>
      <c r="G40" s="6">
        <v>31.120698973157964</v>
      </c>
      <c r="H40" s="6">
        <v>209</v>
      </c>
      <c r="I40" s="6">
        <v>24.15600792649963</v>
      </c>
      <c r="J40" s="6">
        <v>197</v>
      </c>
      <c r="K40" s="1">
        <v>22.421245421245413</v>
      </c>
      <c r="L40" s="1">
        <v>8.6994535519125513</v>
      </c>
      <c r="M40" s="1">
        <v>20.549450549450462</v>
      </c>
      <c r="N40" s="1">
        <v>3.6065573770491697</v>
      </c>
      <c r="O40" s="7">
        <f t="shared" si="2"/>
        <v>0.82608695652173914</v>
      </c>
    </row>
    <row r="41" spans="1:15" ht="30" x14ac:dyDescent="0.25">
      <c r="A41" s="13" t="str">
        <f>A40</f>
        <v>Caldas</v>
      </c>
      <c r="B41" s="13" t="str">
        <f t="shared" ref="B41" si="9">B40</f>
        <v>Disciplinaria</v>
      </c>
      <c r="C41" s="5" t="s">
        <v>35</v>
      </c>
      <c r="D41" s="30" t="s">
        <v>149</v>
      </c>
      <c r="E41" s="6">
        <v>9.1</v>
      </c>
      <c r="F41" s="6">
        <v>254</v>
      </c>
      <c r="G41" s="6">
        <v>32.277427490542195</v>
      </c>
      <c r="H41" s="6">
        <v>159</v>
      </c>
      <c r="I41" s="6">
        <v>18.836365819972361</v>
      </c>
      <c r="J41" s="6">
        <v>290</v>
      </c>
      <c r="K41" s="1">
        <v>22.086170659941121</v>
      </c>
      <c r="L41" s="1">
        <v>10.191256830601073</v>
      </c>
      <c r="M41" s="1">
        <v>16.207950519425921</v>
      </c>
      <c r="N41" s="1">
        <v>2.6284153005464388</v>
      </c>
      <c r="O41" s="7">
        <f t="shared" si="2"/>
        <v>0.62598425196850394</v>
      </c>
    </row>
    <row r="42" spans="1:15" x14ac:dyDescent="0.25">
      <c r="A42" s="8" t="s">
        <v>36</v>
      </c>
      <c r="B42" s="14"/>
      <c r="C42" s="8"/>
      <c r="D42" s="31"/>
      <c r="E42" s="9"/>
      <c r="F42" s="9">
        <v>507</v>
      </c>
      <c r="G42" s="9">
        <v>63.39812646370018</v>
      </c>
      <c r="H42" s="9">
        <v>368</v>
      </c>
      <c r="I42" s="9">
        <v>42.992373746471998</v>
      </c>
      <c r="J42" s="9">
        <v>487</v>
      </c>
      <c r="K42" s="2">
        <v>44.507416081186534</v>
      </c>
      <c r="L42" s="2">
        <v>18.890710382513625</v>
      </c>
      <c r="M42" s="2">
        <v>36.757401068876383</v>
      </c>
      <c r="N42" s="2">
        <v>6.2349726775956089</v>
      </c>
      <c r="O42" s="10">
        <f t="shared" si="2"/>
        <v>0.7258382642998028</v>
      </c>
    </row>
    <row r="43" spans="1:15" ht="30" x14ac:dyDescent="0.25">
      <c r="A43" s="4" t="s">
        <v>37</v>
      </c>
      <c r="B43" s="4" t="s">
        <v>5</v>
      </c>
      <c r="C43" s="5" t="s">
        <v>38</v>
      </c>
      <c r="D43" s="30" t="s">
        <v>150</v>
      </c>
      <c r="E43" s="6">
        <v>9.1</v>
      </c>
      <c r="F43" s="6">
        <v>452</v>
      </c>
      <c r="G43" s="6">
        <v>51.83351348105441</v>
      </c>
      <c r="H43" s="6">
        <v>451</v>
      </c>
      <c r="I43" s="6">
        <v>51.283072119137678</v>
      </c>
      <c r="J43" s="6">
        <v>90</v>
      </c>
      <c r="K43" s="1">
        <v>46.916801777457472</v>
      </c>
      <c r="L43" s="1">
        <v>4.9167117035969365</v>
      </c>
      <c r="M43" s="1">
        <v>48.622800696571176</v>
      </c>
      <c r="N43" s="1">
        <v>2.6602714225664998</v>
      </c>
      <c r="O43" s="7">
        <f t="shared" si="2"/>
        <v>0.99778761061946908</v>
      </c>
    </row>
    <row r="44" spans="1:15" ht="30" x14ac:dyDescent="0.25">
      <c r="A44" s="13" t="str">
        <f>A43</f>
        <v>Caquetá</v>
      </c>
      <c r="B44" s="13" t="str">
        <f t="shared" ref="B44" si="10">B43</f>
        <v>Disciplinaria</v>
      </c>
      <c r="C44" s="5" t="s">
        <v>39</v>
      </c>
      <c r="D44" s="30" t="s">
        <v>151</v>
      </c>
      <c r="E44" s="6">
        <v>9.1</v>
      </c>
      <c r="F44" s="6">
        <v>462</v>
      </c>
      <c r="G44" s="6">
        <v>52.217978742568889</v>
      </c>
      <c r="H44" s="6">
        <v>466</v>
      </c>
      <c r="I44" s="6">
        <v>51.208791208791183</v>
      </c>
      <c r="J44" s="6">
        <v>139</v>
      </c>
      <c r="K44" s="1">
        <v>47.252747252747248</v>
      </c>
      <c r="L44" s="1">
        <v>4.965231489821643</v>
      </c>
      <c r="M44" s="1">
        <v>49.999999999999979</v>
      </c>
      <c r="N44" s="1">
        <v>1.2087912087912072</v>
      </c>
      <c r="O44" s="7">
        <f t="shared" si="2"/>
        <v>1.0086580086580086</v>
      </c>
    </row>
    <row r="45" spans="1:15" x14ac:dyDescent="0.25">
      <c r="A45" s="8" t="s">
        <v>40</v>
      </c>
      <c r="B45" s="14"/>
      <c r="C45" s="8"/>
      <c r="D45" s="31"/>
      <c r="E45" s="9"/>
      <c r="F45" s="9">
        <v>914</v>
      </c>
      <c r="G45" s="9">
        <v>104.05149222362331</v>
      </c>
      <c r="H45" s="9">
        <v>917</v>
      </c>
      <c r="I45" s="9">
        <v>102.49186332792885</v>
      </c>
      <c r="J45" s="9">
        <v>229</v>
      </c>
      <c r="K45" s="2">
        <v>94.16954903020472</v>
      </c>
      <c r="L45" s="2">
        <v>9.8819431934185786</v>
      </c>
      <c r="M45" s="2">
        <v>98.622800696571147</v>
      </c>
      <c r="N45" s="2">
        <v>3.869062631357707</v>
      </c>
      <c r="O45" s="10">
        <f t="shared" si="2"/>
        <v>1.0032822757111597</v>
      </c>
    </row>
    <row r="46" spans="1:15" ht="30" x14ac:dyDescent="0.25">
      <c r="A46" s="4" t="s">
        <v>41</v>
      </c>
      <c r="B46" s="4" t="s">
        <v>5</v>
      </c>
      <c r="C46" s="5" t="s">
        <v>42</v>
      </c>
      <c r="D46" s="30" t="s">
        <v>152</v>
      </c>
      <c r="E46" s="6">
        <v>9.1</v>
      </c>
      <c r="F46" s="6">
        <v>227</v>
      </c>
      <c r="G46" s="6">
        <v>27.489221161352198</v>
      </c>
      <c r="H46" s="6">
        <v>156</v>
      </c>
      <c r="I46" s="6">
        <v>19.023959646910448</v>
      </c>
      <c r="J46" s="6">
        <v>1004</v>
      </c>
      <c r="K46" s="1">
        <v>20.670329670329579</v>
      </c>
      <c r="L46" s="1">
        <v>6.8188914910226197</v>
      </c>
      <c r="M46" s="1">
        <v>13.96703296703296</v>
      </c>
      <c r="N46" s="1">
        <v>5.0569266798774857</v>
      </c>
      <c r="O46" s="7">
        <f t="shared" si="2"/>
        <v>0.68722466960352424</v>
      </c>
    </row>
    <row r="47" spans="1:15" ht="30" x14ac:dyDescent="0.25">
      <c r="A47" s="13" t="str">
        <f>A46</f>
        <v>Cauca</v>
      </c>
      <c r="B47" s="13" t="str">
        <f t="shared" ref="B47" si="11">B46</f>
        <v>Disciplinaria</v>
      </c>
      <c r="C47" s="5" t="s">
        <v>43</v>
      </c>
      <c r="D47" s="30" t="s">
        <v>153</v>
      </c>
      <c r="E47" s="6">
        <v>9.1</v>
      </c>
      <c r="F47" s="6">
        <v>206</v>
      </c>
      <c r="G47" s="6">
        <v>25.959706959706931</v>
      </c>
      <c r="H47" s="6">
        <v>138</v>
      </c>
      <c r="I47" s="6">
        <v>16.580586080586059</v>
      </c>
      <c r="J47" s="6">
        <v>758</v>
      </c>
      <c r="K47" s="1">
        <v>18.245421245421234</v>
      </c>
      <c r="L47" s="1">
        <v>7.7142857142856993</v>
      </c>
      <c r="M47" s="1">
        <v>13.080586080586073</v>
      </c>
      <c r="N47" s="1">
        <v>3.4999999999999858</v>
      </c>
      <c r="O47" s="7">
        <f t="shared" si="2"/>
        <v>0.66990291262135926</v>
      </c>
    </row>
    <row r="48" spans="1:15" x14ac:dyDescent="0.25">
      <c r="A48" s="8" t="s">
        <v>44</v>
      </c>
      <c r="B48" s="14"/>
      <c r="C48" s="8"/>
      <c r="D48" s="31"/>
      <c r="E48" s="9"/>
      <c r="F48" s="9">
        <v>433</v>
      </c>
      <c r="G48" s="9">
        <v>53.448928121059133</v>
      </c>
      <c r="H48" s="9">
        <v>294</v>
      </c>
      <c r="I48" s="9">
        <v>35.604545727496507</v>
      </c>
      <c r="J48" s="9">
        <v>1762</v>
      </c>
      <c r="K48" s="2">
        <v>38.915750915750813</v>
      </c>
      <c r="L48" s="2">
        <v>14.53317720530832</v>
      </c>
      <c r="M48" s="2">
        <v>27.047619047619033</v>
      </c>
      <c r="N48" s="2">
        <v>8.5569266798774706</v>
      </c>
      <c r="O48" s="10">
        <f t="shared" si="2"/>
        <v>0.67898383371824478</v>
      </c>
    </row>
    <row r="49" spans="1:15" ht="30" x14ac:dyDescent="0.25">
      <c r="A49" s="4" t="s">
        <v>45</v>
      </c>
      <c r="B49" s="4" t="s">
        <v>5</v>
      </c>
      <c r="C49" s="5" t="s">
        <v>46</v>
      </c>
      <c r="D49" s="30" t="s">
        <v>154</v>
      </c>
      <c r="E49" s="6">
        <v>9.1</v>
      </c>
      <c r="F49" s="6">
        <v>287</v>
      </c>
      <c r="G49" s="6">
        <v>33.820158239354228</v>
      </c>
      <c r="H49" s="6">
        <v>211</v>
      </c>
      <c r="I49" s="6">
        <v>24.59209344114997</v>
      </c>
      <c r="J49" s="6">
        <v>180</v>
      </c>
      <c r="K49" s="1">
        <v>28.901098901098838</v>
      </c>
      <c r="L49" s="1">
        <v>4.9190593382553924</v>
      </c>
      <c r="M49" s="1">
        <v>21.42857142857136</v>
      </c>
      <c r="N49" s="1">
        <v>3.1635220125786097</v>
      </c>
      <c r="O49" s="7">
        <f t="shared" si="2"/>
        <v>0.73519163763066198</v>
      </c>
    </row>
    <row r="50" spans="1:15" ht="30" x14ac:dyDescent="0.25">
      <c r="A50" s="13" t="str">
        <f>A49</f>
        <v>Cesar</v>
      </c>
      <c r="B50" s="13" t="str">
        <f t="shared" ref="B50" si="12">B49</f>
        <v>Disciplinaria</v>
      </c>
      <c r="C50" s="5" t="s">
        <v>47</v>
      </c>
      <c r="D50" s="30" t="s">
        <v>155</v>
      </c>
      <c r="E50" s="6">
        <v>9.1</v>
      </c>
      <c r="F50" s="6">
        <v>290</v>
      </c>
      <c r="G50" s="6">
        <v>32.315018315018172</v>
      </c>
      <c r="H50" s="6">
        <v>186</v>
      </c>
      <c r="I50" s="6">
        <v>20.88644688644688</v>
      </c>
      <c r="J50" s="6">
        <v>177</v>
      </c>
      <c r="K50" s="1">
        <v>27.142857142857029</v>
      </c>
      <c r="L50" s="1">
        <v>5.1721611721611458</v>
      </c>
      <c r="M50" s="1">
        <v>17.802197802197796</v>
      </c>
      <c r="N50" s="1">
        <v>3.0842490842490831</v>
      </c>
      <c r="O50" s="7">
        <f t="shared" si="2"/>
        <v>0.64137931034482754</v>
      </c>
    </row>
    <row r="51" spans="1:15" x14ac:dyDescent="0.25">
      <c r="A51" s="8" t="s">
        <v>48</v>
      </c>
      <c r="B51" s="14"/>
      <c r="C51" s="8"/>
      <c r="D51" s="31"/>
      <c r="E51" s="9"/>
      <c r="F51" s="9">
        <v>577</v>
      </c>
      <c r="G51" s="9">
        <v>66.135176554372421</v>
      </c>
      <c r="H51" s="9">
        <v>397</v>
      </c>
      <c r="I51" s="9">
        <v>45.478540327596853</v>
      </c>
      <c r="J51" s="9">
        <v>357</v>
      </c>
      <c r="K51" s="2">
        <v>56.043956043955866</v>
      </c>
      <c r="L51" s="2">
        <v>10.091220510416537</v>
      </c>
      <c r="M51" s="2">
        <v>39.230769230769155</v>
      </c>
      <c r="N51" s="2">
        <v>6.2477710968276927</v>
      </c>
      <c r="O51" s="10">
        <f t="shared" si="2"/>
        <v>0.68804159445407276</v>
      </c>
    </row>
    <row r="52" spans="1:15" ht="30" x14ac:dyDescent="0.25">
      <c r="A52" s="4" t="s">
        <v>49</v>
      </c>
      <c r="B52" s="4" t="s">
        <v>5</v>
      </c>
      <c r="C52" s="5" t="s">
        <v>50</v>
      </c>
      <c r="D52" s="30" t="s">
        <v>156</v>
      </c>
      <c r="E52" s="6">
        <v>9.1</v>
      </c>
      <c r="F52" s="6">
        <v>149</v>
      </c>
      <c r="G52" s="6">
        <v>18.063532096318955</v>
      </c>
      <c r="H52" s="6">
        <v>130</v>
      </c>
      <c r="I52" s="6">
        <v>15.59730979403108</v>
      </c>
      <c r="J52" s="6">
        <v>26</v>
      </c>
      <c r="K52" s="1">
        <v>8.953341740226973</v>
      </c>
      <c r="L52" s="1">
        <v>9.1101903560919784</v>
      </c>
      <c r="M52" s="1">
        <v>9.7784183030084559</v>
      </c>
      <c r="N52" s="1">
        <v>5.8188914910226242</v>
      </c>
      <c r="O52" s="7">
        <f t="shared" si="2"/>
        <v>0.87248322147651003</v>
      </c>
    </row>
    <row r="53" spans="1:15" ht="30" x14ac:dyDescent="0.25">
      <c r="A53" s="13" t="str">
        <f>A52</f>
        <v>Chocó</v>
      </c>
      <c r="B53" s="13" t="str">
        <f t="shared" ref="B53" si="13">B52</f>
        <v>Disciplinaria</v>
      </c>
      <c r="C53" s="5" t="s">
        <v>51</v>
      </c>
      <c r="D53" s="30" t="s">
        <v>157</v>
      </c>
      <c r="E53" s="6">
        <v>9.1</v>
      </c>
      <c r="F53" s="6">
        <v>141</v>
      </c>
      <c r="G53" s="6">
        <v>16.558668107848398</v>
      </c>
      <c r="H53" s="6">
        <v>156</v>
      </c>
      <c r="I53" s="6">
        <v>18.152975439860668</v>
      </c>
      <c r="J53" s="6">
        <v>59</v>
      </c>
      <c r="K53" s="1">
        <v>10.217978742568896</v>
      </c>
      <c r="L53" s="1">
        <v>6.3406893652795029</v>
      </c>
      <c r="M53" s="1">
        <v>12.471626733921809</v>
      </c>
      <c r="N53" s="1">
        <v>5.6813487059388601</v>
      </c>
      <c r="O53" s="7">
        <f t="shared" si="2"/>
        <v>1.1063829787234043</v>
      </c>
    </row>
    <row r="54" spans="1:15" x14ac:dyDescent="0.25">
      <c r="A54" s="8" t="s">
        <v>52</v>
      </c>
      <c r="B54" s="14"/>
      <c r="C54" s="8"/>
      <c r="D54" s="31"/>
      <c r="E54" s="9"/>
      <c r="F54" s="9">
        <v>290</v>
      </c>
      <c r="G54" s="9">
        <v>34.622200204167356</v>
      </c>
      <c r="H54" s="9">
        <v>286</v>
      </c>
      <c r="I54" s="9">
        <v>33.750285233891752</v>
      </c>
      <c r="J54" s="9">
        <v>85</v>
      </c>
      <c r="K54" s="2">
        <v>19.171320482795871</v>
      </c>
      <c r="L54" s="2">
        <v>15.450879721371482</v>
      </c>
      <c r="M54" s="2">
        <v>22.250045036930267</v>
      </c>
      <c r="N54" s="2">
        <v>11.500240196961485</v>
      </c>
      <c r="O54" s="10">
        <f t="shared" si="2"/>
        <v>0.98620689655172411</v>
      </c>
    </row>
    <row r="55" spans="1:15" ht="30" x14ac:dyDescent="0.25">
      <c r="A55" s="4" t="s">
        <v>53</v>
      </c>
      <c r="B55" s="4" t="s">
        <v>5</v>
      </c>
      <c r="C55" s="5" t="s">
        <v>54</v>
      </c>
      <c r="D55" s="30" t="s">
        <v>158</v>
      </c>
      <c r="E55" s="6">
        <v>9.1</v>
      </c>
      <c r="F55" s="6">
        <v>263</v>
      </c>
      <c r="G55" s="6">
        <v>29.918148518148413</v>
      </c>
      <c r="H55" s="6">
        <v>223</v>
      </c>
      <c r="I55" s="6">
        <v>25.378687978687875</v>
      </c>
      <c r="J55" s="6">
        <v>624</v>
      </c>
      <c r="K55" s="1">
        <v>21.428571428571338</v>
      </c>
      <c r="L55" s="1">
        <v>8.4895770895770735</v>
      </c>
      <c r="M55" s="1">
        <v>18.571428571428491</v>
      </c>
      <c r="N55" s="1">
        <v>6.8072594072593882</v>
      </c>
      <c r="O55" s="7">
        <f t="shared" si="2"/>
        <v>0.84790874524714832</v>
      </c>
    </row>
    <row r="56" spans="1:15" ht="30" x14ac:dyDescent="0.25">
      <c r="A56" s="13" t="str">
        <f>A55</f>
        <v>Córdoba</v>
      </c>
      <c r="B56" s="13" t="str">
        <f t="shared" ref="B56" si="14">B55</f>
        <v>Disciplinaria</v>
      </c>
      <c r="C56" s="5" t="s">
        <v>55</v>
      </c>
      <c r="D56" s="30" t="s">
        <v>159</v>
      </c>
      <c r="E56" s="6">
        <v>9.1</v>
      </c>
      <c r="F56" s="6">
        <v>191</v>
      </c>
      <c r="G56" s="6">
        <v>24.28712544286314</v>
      </c>
      <c r="H56" s="6">
        <v>196</v>
      </c>
      <c r="I56" s="6">
        <v>24.055425448868061</v>
      </c>
      <c r="J56" s="6">
        <v>429</v>
      </c>
      <c r="K56" s="1">
        <v>14.679487179487172</v>
      </c>
      <c r="L56" s="1">
        <v>9.607638263375966</v>
      </c>
      <c r="M56" s="1">
        <v>16.54761904761904</v>
      </c>
      <c r="N56" s="1">
        <v>7.5078064012490193</v>
      </c>
      <c r="O56" s="7">
        <f t="shared" si="2"/>
        <v>1.0261780104712042</v>
      </c>
    </row>
    <row r="57" spans="1:15" x14ac:dyDescent="0.25">
      <c r="A57" s="8" t="s">
        <v>56</v>
      </c>
      <c r="B57" s="14"/>
      <c r="C57" s="8"/>
      <c r="D57" s="31"/>
      <c r="E57" s="9"/>
      <c r="F57" s="9">
        <v>454</v>
      </c>
      <c r="G57" s="9">
        <v>54.205273961011549</v>
      </c>
      <c r="H57" s="9">
        <v>419</v>
      </c>
      <c r="I57" s="9">
        <v>49.434113427555936</v>
      </c>
      <c r="J57" s="9">
        <v>1053</v>
      </c>
      <c r="K57" s="2">
        <v>36.108058608058514</v>
      </c>
      <c r="L57" s="2">
        <v>18.09721535295304</v>
      </c>
      <c r="M57" s="2">
        <v>35.119047619047535</v>
      </c>
      <c r="N57" s="2">
        <v>14.315065808508407</v>
      </c>
      <c r="O57" s="10">
        <f t="shared" si="2"/>
        <v>0.9229074889867841</v>
      </c>
    </row>
    <row r="58" spans="1:15" ht="30" x14ac:dyDescent="0.25">
      <c r="A58" s="4" t="s">
        <v>57</v>
      </c>
      <c r="B58" s="4" t="s">
        <v>5</v>
      </c>
      <c r="C58" s="5" t="s">
        <v>58</v>
      </c>
      <c r="D58" s="30" t="s">
        <v>160</v>
      </c>
      <c r="E58" s="6">
        <v>9.1</v>
      </c>
      <c r="F58" s="6">
        <v>297</v>
      </c>
      <c r="G58" s="6">
        <v>32.921245421245381</v>
      </c>
      <c r="H58" s="6">
        <v>284</v>
      </c>
      <c r="I58" s="6">
        <v>31.492673992673879</v>
      </c>
      <c r="J58" s="6">
        <v>1102</v>
      </c>
      <c r="K58" s="1">
        <v>32.921245421245381</v>
      </c>
      <c r="L58" s="1"/>
      <c r="M58" s="1">
        <v>31.492673992673879</v>
      </c>
      <c r="N58" s="1"/>
      <c r="O58" s="7">
        <f t="shared" si="2"/>
        <v>0.95622895622895621</v>
      </c>
    </row>
    <row r="59" spans="1:15" ht="30" x14ac:dyDescent="0.25">
      <c r="A59" s="13" t="str">
        <f t="shared" ref="A59" si="15">A58</f>
        <v>Cundinamarca</v>
      </c>
      <c r="B59" s="13" t="str">
        <f t="shared" ref="B59" si="16">B58</f>
        <v>Disciplinaria</v>
      </c>
      <c r="C59" s="5" t="s">
        <v>59</v>
      </c>
      <c r="D59" s="30" t="s">
        <v>161</v>
      </c>
      <c r="E59" s="6">
        <v>9.1</v>
      </c>
      <c r="F59" s="6">
        <v>298</v>
      </c>
      <c r="G59" s="6">
        <v>33.478021978021893</v>
      </c>
      <c r="H59" s="6">
        <v>286</v>
      </c>
      <c r="I59" s="6">
        <v>31.542124542124434</v>
      </c>
      <c r="J59" s="6">
        <v>1017</v>
      </c>
      <c r="K59" s="1">
        <v>33.478021978021893</v>
      </c>
      <c r="L59" s="1"/>
      <c r="M59" s="1">
        <v>31.542124542124434</v>
      </c>
      <c r="N59" s="1"/>
      <c r="O59" s="7">
        <f t="shared" si="2"/>
        <v>0.95973154362416102</v>
      </c>
    </row>
    <row r="60" spans="1:15" x14ac:dyDescent="0.25">
      <c r="A60" s="8" t="s">
        <v>60</v>
      </c>
      <c r="B60" s="14"/>
      <c r="C60" s="8"/>
      <c r="D60" s="31"/>
      <c r="E60" s="9"/>
      <c r="F60" s="9">
        <v>595</v>
      </c>
      <c r="G60" s="9">
        <v>66.399267399267274</v>
      </c>
      <c r="H60" s="9">
        <v>570</v>
      </c>
      <c r="I60" s="9">
        <v>63.034798534798313</v>
      </c>
      <c r="J60" s="9">
        <v>2119</v>
      </c>
      <c r="K60" s="2">
        <v>66.399267399267274</v>
      </c>
      <c r="L60" s="2"/>
      <c r="M60" s="2">
        <v>63.034798534798313</v>
      </c>
      <c r="N60" s="2"/>
      <c r="O60" s="10">
        <f t="shared" si="2"/>
        <v>0.95798319327731096</v>
      </c>
    </row>
    <row r="61" spans="1:15" ht="30" x14ac:dyDescent="0.25">
      <c r="A61" s="4" t="s">
        <v>61</v>
      </c>
      <c r="B61" s="4" t="s">
        <v>5</v>
      </c>
      <c r="C61" s="5" t="s">
        <v>62</v>
      </c>
      <c r="D61" s="30" t="s">
        <v>162</v>
      </c>
      <c r="E61" s="6">
        <v>9.1</v>
      </c>
      <c r="F61" s="6">
        <v>339</v>
      </c>
      <c r="G61" s="6">
        <v>38.767399267399078</v>
      </c>
      <c r="H61" s="6">
        <v>167</v>
      </c>
      <c r="I61" s="6">
        <v>18.855311355311244</v>
      </c>
      <c r="J61" s="6">
        <v>719</v>
      </c>
      <c r="K61" s="1">
        <v>31.102564102563932</v>
      </c>
      <c r="L61" s="1">
        <v>7.6648351648351456</v>
      </c>
      <c r="M61" s="1">
        <v>15.827838827838734</v>
      </c>
      <c r="N61" s="1">
        <v>3.0274725274725163</v>
      </c>
      <c r="O61" s="7">
        <f t="shared" si="2"/>
        <v>0.49262536873156343</v>
      </c>
    </row>
    <row r="62" spans="1:15" ht="30" x14ac:dyDescent="0.25">
      <c r="A62" s="13" t="str">
        <f>A61</f>
        <v>Huila</v>
      </c>
      <c r="B62" s="13" t="str">
        <f t="shared" ref="B62" si="17">B61</f>
        <v>Disciplinaria</v>
      </c>
      <c r="C62" s="5" t="s">
        <v>63</v>
      </c>
      <c r="D62" s="30" t="s">
        <v>163</v>
      </c>
      <c r="E62" s="6">
        <v>9.1</v>
      </c>
      <c r="F62" s="6">
        <v>307</v>
      </c>
      <c r="G62" s="6">
        <v>36.24091755239283</v>
      </c>
      <c r="H62" s="6">
        <v>195</v>
      </c>
      <c r="I62" s="6">
        <v>22.315078364258589</v>
      </c>
      <c r="J62" s="6">
        <v>435</v>
      </c>
      <c r="K62" s="1">
        <v>28.474388998979048</v>
      </c>
      <c r="L62" s="1">
        <v>7.7665285534137789</v>
      </c>
      <c r="M62" s="1">
        <v>19.292139554434545</v>
      </c>
      <c r="N62" s="1">
        <v>3.0229388098240451</v>
      </c>
      <c r="O62" s="7">
        <f t="shared" si="2"/>
        <v>0.63517915309446249</v>
      </c>
    </row>
    <row r="63" spans="1:15" x14ac:dyDescent="0.25">
      <c r="A63" s="8" t="s">
        <v>64</v>
      </c>
      <c r="B63" s="14"/>
      <c r="C63" s="8"/>
      <c r="D63" s="31"/>
      <c r="E63" s="9"/>
      <c r="F63" s="9">
        <v>646</v>
      </c>
      <c r="G63" s="9">
        <v>75.008316819791901</v>
      </c>
      <c r="H63" s="9">
        <v>362</v>
      </c>
      <c r="I63" s="9">
        <v>41.170389719569826</v>
      </c>
      <c r="J63" s="9">
        <v>1154</v>
      </c>
      <c r="K63" s="2">
        <v>59.576953101542983</v>
      </c>
      <c r="L63" s="2">
        <v>15.431363718248924</v>
      </c>
      <c r="M63" s="2">
        <v>35.119978382273281</v>
      </c>
      <c r="N63" s="2">
        <v>6.0504113372965609</v>
      </c>
      <c r="O63" s="10">
        <f t="shared" si="2"/>
        <v>0.56037151702786381</v>
      </c>
    </row>
    <row r="64" spans="1:15" ht="30" x14ac:dyDescent="0.25">
      <c r="A64" s="4" t="s">
        <v>65</v>
      </c>
      <c r="B64" s="4" t="s">
        <v>5</v>
      </c>
      <c r="C64" s="5" t="s">
        <v>66</v>
      </c>
      <c r="D64" s="30" t="s">
        <v>164</v>
      </c>
      <c r="E64" s="6">
        <v>6</v>
      </c>
      <c r="F64" s="6">
        <v>64</v>
      </c>
      <c r="G64" s="6">
        <v>10.666666666666657</v>
      </c>
      <c r="H64" s="6">
        <v>28</v>
      </c>
      <c r="I64" s="6">
        <v>4.6666666666666599</v>
      </c>
      <c r="J64" s="6">
        <v>416</v>
      </c>
      <c r="K64" s="1">
        <v>10.666666666666657</v>
      </c>
      <c r="L64" s="1"/>
      <c r="M64" s="1">
        <v>4.6666666666666599</v>
      </c>
      <c r="N64" s="1"/>
      <c r="O64" s="7">
        <f t="shared" si="2"/>
        <v>0.4375</v>
      </c>
    </row>
    <row r="65" spans="1:15" ht="30" x14ac:dyDescent="0.25">
      <c r="A65" s="13" t="str">
        <f>A64</f>
        <v>La Guajira</v>
      </c>
      <c r="B65" s="13" t="str">
        <f t="shared" ref="B65" si="18">B64</f>
        <v>Disciplinaria</v>
      </c>
      <c r="C65" s="5" t="s">
        <v>67</v>
      </c>
      <c r="D65" s="30" t="s">
        <v>165</v>
      </c>
      <c r="E65" s="6">
        <v>6</v>
      </c>
      <c r="F65" s="6">
        <v>50</v>
      </c>
      <c r="G65" s="6">
        <v>8.3333333333333304</v>
      </c>
      <c r="H65" s="6">
        <v>72</v>
      </c>
      <c r="I65" s="6">
        <v>11.999999999999989</v>
      </c>
      <c r="J65" s="6">
        <v>279</v>
      </c>
      <c r="K65" s="1">
        <v>8.3333333333333304</v>
      </c>
      <c r="L65" s="1"/>
      <c r="M65" s="1">
        <v>11.999999999999989</v>
      </c>
      <c r="N65" s="1"/>
      <c r="O65" s="7">
        <f t="shared" si="2"/>
        <v>1.44</v>
      </c>
    </row>
    <row r="66" spans="1:15" x14ac:dyDescent="0.25">
      <c r="A66" s="8" t="s">
        <v>68</v>
      </c>
      <c r="B66" s="14"/>
      <c r="C66" s="8"/>
      <c r="D66" s="31"/>
      <c r="E66" s="9"/>
      <c r="F66" s="9">
        <v>114</v>
      </c>
      <c r="G66" s="9">
        <v>18.999999999999986</v>
      </c>
      <c r="H66" s="9">
        <v>100</v>
      </c>
      <c r="I66" s="9">
        <v>16.66666666666665</v>
      </c>
      <c r="J66" s="9">
        <v>695</v>
      </c>
      <c r="K66" s="2">
        <v>18.999999999999986</v>
      </c>
      <c r="L66" s="2"/>
      <c r="M66" s="2">
        <v>16.66666666666665</v>
      </c>
      <c r="N66" s="2"/>
      <c r="O66" s="10">
        <f t="shared" si="2"/>
        <v>0.8771929824561403</v>
      </c>
    </row>
    <row r="67" spans="1:15" ht="30" x14ac:dyDescent="0.25">
      <c r="A67" s="4" t="s">
        <v>69</v>
      </c>
      <c r="B67" s="4" t="s">
        <v>5</v>
      </c>
      <c r="C67" s="5" t="s">
        <v>70</v>
      </c>
      <c r="D67" s="30" t="s">
        <v>166</v>
      </c>
      <c r="E67" s="6">
        <v>9.1</v>
      </c>
      <c r="F67" s="6">
        <v>105</v>
      </c>
      <c r="G67" s="6">
        <v>11.538461538461529</v>
      </c>
      <c r="H67" s="6">
        <v>122</v>
      </c>
      <c r="I67" s="6">
        <v>13.4065934065934</v>
      </c>
      <c r="J67" s="6">
        <v>414</v>
      </c>
      <c r="K67" s="1">
        <v>11.538461538461529</v>
      </c>
      <c r="L67" s="1"/>
      <c r="M67" s="1">
        <v>13.4065934065934</v>
      </c>
      <c r="N67" s="1"/>
      <c r="O67" s="7">
        <f t="shared" si="2"/>
        <v>1.161904761904762</v>
      </c>
    </row>
    <row r="68" spans="1:15" ht="30" x14ac:dyDescent="0.25">
      <c r="A68" s="13" t="str">
        <f>A67</f>
        <v>Magdalena</v>
      </c>
      <c r="B68" s="13" t="str">
        <f t="shared" ref="B68" si="19">B67</f>
        <v>Disciplinaria</v>
      </c>
      <c r="C68" s="5" t="s">
        <v>71</v>
      </c>
      <c r="D68" s="30" t="s">
        <v>167</v>
      </c>
      <c r="E68" s="6">
        <v>9.1</v>
      </c>
      <c r="F68" s="6">
        <v>139</v>
      </c>
      <c r="G68" s="6">
        <v>17.168558217738525</v>
      </c>
      <c r="H68" s="6">
        <v>149</v>
      </c>
      <c r="I68" s="6">
        <v>17.206088992974227</v>
      </c>
      <c r="J68" s="6">
        <v>515</v>
      </c>
      <c r="K68" s="1">
        <v>12.091575091575081</v>
      </c>
      <c r="L68" s="1">
        <v>5.0769831261634417</v>
      </c>
      <c r="M68" s="1">
        <v>14.509157509157502</v>
      </c>
      <c r="N68" s="1">
        <v>2.6969314838167282</v>
      </c>
      <c r="O68" s="7">
        <f t="shared" si="2"/>
        <v>1.0719424460431655</v>
      </c>
    </row>
    <row r="69" spans="1:15" x14ac:dyDescent="0.25">
      <c r="A69" s="8" t="s">
        <v>72</v>
      </c>
      <c r="B69" s="14"/>
      <c r="C69" s="8"/>
      <c r="D69" s="31"/>
      <c r="E69" s="9"/>
      <c r="F69" s="9">
        <v>244</v>
      </c>
      <c r="G69" s="9">
        <v>28.707019756200051</v>
      </c>
      <c r="H69" s="9">
        <v>271</v>
      </c>
      <c r="I69" s="9">
        <v>30.612682399567628</v>
      </c>
      <c r="J69" s="9">
        <v>929</v>
      </c>
      <c r="K69" s="2">
        <v>23.63003663003661</v>
      </c>
      <c r="L69" s="2">
        <v>5.0769831261634417</v>
      </c>
      <c r="M69" s="2">
        <v>27.915750915750902</v>
      </c>
      <c r="N69" s="2">
        <v>2.6969314838167282</v>
      </c>
      <c r="O69" s="10">
        <f t="shared" si="2"/>
        <v>1.110655737704918</v>
      </c>
    </row>
    <row r="70" spans="1:15" ht="30" x14ac:dyDescent="0.25">
      <c r="A70" s="4" t="s">
        <v>73</v>
      </c>
      <c r="B70" s="4" t="s">
        <v>5</v>
      </c>
      <c r="C70" s="5" t="s">
        <v>74</v>
      </c>
      <c r="D70" s="30" t="s">
        <v>168</v>
      </c>
      <c r="E70" s="6">
        <v>9.1</v>
      </c>
      <c r="F70" s="6">
        <v>295</v>
      </c>
      <c r="G70" s="6">
        <v>32.525671050261117</v>
      </c>
      <c r="H70" s="6">
        <v>220</v>
      </c>
      <c r="I70" s="6">
        <v>24.175824175824118</v>
      </c>
      <c r="J70" s="6">
        <v>531</v>
      </c>
      <c r="K70" s="1">
        <v>32.525671050261117</v>
      </c>
      <c r="L70" s="1"/>
      <c r="M70" s="1">
        <v>24.175824175824118</v>
      </c>
      <c r="N70" s="1"/>
      <c r="O70" s="7">
        <f t="shared" si="2"/>
        <v>0.74576271186440679</v>
      </c>
    </row>
    <row r="71" spans="1:15" ht="30" x14ac:dyDescent="0.25">
      <c r="A71" s="13" t="str">
        <f>A70</f>
        <v>Meta</v>
      </c>
      <c r="B71" s="13" t="str">
        <f t="shared" ref="B71" si="20">B70</f>
        <v>Disciplinaria</v>
      </c>
      <c r="C71" s="5" t="s">
        <v>75</v>
      </c>
      <c r="D71" s="30" t="s">
        <v>169</v>
      </c>
      <c r="E71" s="6">
        <v>9.1</v>
      </c>
      <c r="F71" s="6">
        <v>320</v>
      </c>
      <c r="G71" s="6">
        <v>36.288165386525861</v>
      </c>
      <c r="H71" s="6">
        <v>325</v>
      </c>
      <c r="I71" s="6">
        <v>36.410830972306343</v>
      </c>
      <c r="J71" s="6">
        <v>417</v>
      </c>
      <c r="K71" s="1">
        <v>29.939680538041024</v>
      </c>
      <c r="L71" s="1">
        <v>6.3484848484848406</v>
      </c>
      <c r="M71" s="1">
        <v>31.645679457154834</v>
      </c>
      <c r="N71" s="1">
        <v>4.7651515151515031</v>
      </c>
      <c r="O71" s="7">
        <f t="shared" si="2"/>
        <v>1.015625</v>
      </c>
    </row>
    <row r="72" spans="1:15" x14ac:dyDescent="0.25">
      <c r="A72" s="8" t="s">
        <v>76</v>
      </c>
      <c r="B72" s="14"/>
      <c r="C72" s="8"/>
      <c r="D72" s="31"/>
      <c r="E72" s="9"/>
      <c r="F72" s="9">
        <v>615</v>
      </c>
      <c r="G72" s="9">
        <v>68.813836436786985</v>
      </c>
      <c r="H72" s="9">
        <v>545</v>
      </c>
      <c r="I72" s="9">
        <v>60.586655148130461</v>
      </c>
      <c r="J72" s="9">
        <v>948</v>
      </c>
      <c r="K72" s="2">
        <v>62.465351588302141</v>
      </c>
      <c r="L72" s="2">
        <v>6.3484848484848406</v>
      </c>
      <c r="M72" s="2">
        <v>55.821503632978953</v>
      </c>
      <c r="N72" s="2">
        <v>4.7651515151515031</v>
      </c>
      <c r="O72" s="10">
        <f t="shared" si="2"/>
        <v>0.88617886178861793</v>
      </c>
    </row>
    <row r="73" spans="1:15" ht="30" x14ac:dyDescent="0.25">
      <c r="A73" s="4" t="s">
        <v>77</v>
      </c>
      <c r="B73" s="4" t="s">
        <v>5</v>
      </c>
      <c r="C73" s="5" t="s">
        <v>78</v>
      </c>
      <c r="D73" s="30" t="s">
        <v>170</v>
      </c>
      <c r="E73" s="6">
        <v>9.1</v>
      </c>
      <c r="F73" s="6">
        <v>388</v>
      </c>
      <c r="G73" s="6">
        <v>46.393832943013059</v>
      </c>
      <c r="H73" s="6">
        <v>210</v>
      </c>
      <c r="I73" s="6">
        <v>24.98814027502549</v>
      </c>
      <c r="J73" s="6">
        <v>720</v>
      </c>
      <c r="K73" s="1">
        <v>38.664895214075365</v>
      </c>
      <c r="L73" s="1">
        <v>7.7289377289377068</v>
      </c>
      <c r="M73" s="1">
        <v>20.141986428871665</v>
      </c>
      <c r="N73" s="1">
        <v>4.8461538461538263</v>
      </c>
      <c r="O73" s="7">
        <f t="shared" si="2"/>
        <v>0.54123711340206182</v>
      </c>
    </row>
    <row r="74" spans="1:15" ht="30" x14ac:dyDescent="0.25">
      <c r="A74" s="13" t="str">
        <f>A73</f>
        <v>Nariño</v>
      </c>
      <c r="B74" s="13" t="str">
        <f t="shared" ref="B74" si="21">B73</f>
        <v>Disciplinaria</v>
      </c>
      <c r="C74" s="5" t="s">
        <v>79</v>
      </c>
      <c r="D74" s="30" t="s">
        <v>171</v>
      </c>
      <c r="E74" s="6">
        <v>9.1</v>
      </c>
      <c r="F74" s="6">
        <v>362</v>
      </c>
      <c r="G74" s="6">
        <v>41.228967753557832</v>
      </c>
      <c r="H74" s="6">
        <v>245</v>
      </c>
      <c r="I74" s="6">
        <v>27.64745090974592</v>
      </c>
      <c r="J74" s="6">
        <v>782</v>
      </c>
      <c r="K74" s="1">
        <v>35.065934065934002</v>
      </c>
      <c r="L74" s="1">
        <v>6.163033687623833</v>
      </c>
      <c r="M74" s="1">
        <v>23.523809523809465</v>
      </c>
      <c r="N74" s="1">
        <v>4.123641385936458</v>
      </c>
      <c r="O74" s="7">
        <f t="shared" si="2"/>
        <v>0.67679558011049723</v>
      </c>
    </row>
    <row r="75" spans="1:15" x14ac:dyDescent="0.25">
      <c r="A75" s="8" t="s">
        <v>80</v>
      </c>
      <c r="B75" s="14"/>
      <c r="C75" s="8"/>
      <c r="D75" s="31"/>
      <c r="E75" s="9"/>
      <c r="F75" s="9">
        <v>750</v>
      </c>
      <c r="G75" s="9">
        <v>87.622800696570891</v>
      </c>
      <c r="H75" s="9">
        <v>455</v>
      </c>
      <c r="I75" s="9">
        <v>52.635591184771414</v>
      </c>
      <c r="J75" s="9">
        <v>1502</v>
      </c>
      <c r="K75" s="2">
        <v>73.730829280009374</v>
      </c>
      <c r="L75" s="2">
        <v>13.891971416561539</v>
      </c>
      <c r="M75" s="2">
        <v>43.66579595268113</v>
      </c>
      <c r="N75" s="2">
        <v>8.9697952320902843</v>
      </c>
      <c r="O75" s="10">
        <f t="shared" si="2"/>
        <v>0.60666666666666669</v>
      </c>
    </row>
    <row r="76" spans="1:15" ht="30" x14ac:dyDescent="0.25">
      <c r="A76" s="4" t="s">
        <v>81</v>
      </c>
      <c r="B76" s="4" t="s">
        <v>5</v>
      </c>
      <c r="C76" s="5" t="s">
        <v>82</v>
      </c>
      <c r="D76" s="30" t="s">
        <v>172</v>
      </c>
      <c r="E76" s="6">
        <v>9.1</v>
      </c>
      <c r="F76" s="6">
        <v>350</v>
      </c>
      <c r="G76" s="6">
        <v>40.391941391941245</v>
      </c>
      <c r="H76" s="6">
        <v>334</v>
      </c>
      <c r="I76" s="6">
        <v>37.327838827838775</v>
      </c>
      <c r="J76" s="6">
        <v>386</v>
      </c>
      <c r="K76" s="1">
        <v>34.725274725274588</v>
      </c>
      <c r="L76" s="1">
        <v>5.6666666666666554</v>
      </c>
      <c r="M76" s="1">
        <v>35.494505494505447</v>
      </c>
      <c r="N76" s="1">
        <v>1.8333333333333259</v>
      </c>
      <c r="O76" s="7">
        <f t="shared" si="2"/>
        <v>0.95428571428571429</v>
      </c>
    </row>
    <row r="77" spans="1:15" ht="30" x14ac:dyDescent="0.25">
      <c r="A77" s="13" t="str">
        <f>A76</f>
        <v>Norte de Santander</v>
      </c>
      <c r="B77" s="13" t="str">
        <f t="shared" ref="B77" si="22">B76</f>
        <v>Disciplinaria</v>
      </c>
      <c r="C77" s="5" t="s">
        <v>83</v>
      </c>
      <c r="D77" s="30" t="s">
        <v>173</v>
      </c>
      <c r="E77" s="6">
        <v>9.1</v>
      </c>
      <c r="F77" s="6">
        <v>374</v>
      </c>
      <c r="G77" s="6">
        <v>42.648471746832286</v>
      </c>
      <c r="H77" s="6">
        <v>305</v>
      </c>
      <c r="I77" s="6">
        <v>34.010148321623554</v>
      </c>
      <c r="J77" s="6">
        <v>363</v>
      </c>
      <c r="K77" s="1">
        <v>35.658499969975274</v>
      </c>
      <c r="L77" s="1">
        <v>6.9899717768570033</v>
      </c>
      <c r="M77" s="1">
        <v>30.21617726535743</v>
      </c>
      <c r="N77" s="1">
        <v>3.7939710562661193</v>
      </c>
      <c r="O77" s="7">
        <f t="shared" si="2"/>
        <v>0.81550802139037437</v>
      </c>
    </row>
    <row r="78" spans="1:15" x14ac:dyDescent="0.25">
      <c r="A78" s="8" t="s">
        <v>84</v>
      </c>
      <c r="B78" s="14"/>
      <c r="C78" s="8"/>
      <c r="D78" s="31"/>
      <c r="E78" s="9"/>
      <c r="F78" s="9">
        <v>724</v>
      </c>
      <c r="G78" s="9">
        <v>83.040413138773488</v>
      </c>
      <c r="H78" s="9">
        <v>639</v>
      </c>
      <c r="I78" s="9">
        <v>71.337987149462322</v>
      </c>
      <c r="J78" s="9">
        <v>749</v>
      </c>
      <c r="K78" s="2">
        <v>70.383774695249855</v>
      </c>
      <c r="L78" s="2">
        <v>12.656638443523658</v>
      </c>
      <c r="M78" s="2">
        <v>65.710682759862877</v>
      </c>
      <c r="N78" s="2">
        <v>5.6273043895994448</v>
      </c>
      <c r="O78" s="10">
        <f t="shared" si="2"/>
        <v>0.88259668508287292</v>
      </c>
    </row>
    <row r="79" spans="1:15" ht="30" x14ac:dyDescent="0.25">
      <c r="A79" s="4" t="s">
        <v>85</v>
      </c>
      <c r="B79" s="4" t="s">
        <v>5</v>
      </c>
      <c r="C79" s="5" t="s">
        <v>86</v>
      </c>
      <c r="D79" s="30" t="s">
        <v>174</v>
      </c>
      <c r="E79" s="6">
        <v>9.1</v>
      </c>
      <c r="F79" s="6">
        <v>174</v>
      </c>
      <c r="G79" s="6">
        <v>21.204044781509548</v>
      </c>
      <c r="H79" s="6">
        <v>146</v>
      </c>
      <c r="I79" s="6">
        <v>17.810813599545984</v>
      </c>
      <c r="J79" s="6">
        <v>66</v>
      </c>
      <c r="K79" s="1">
        <v>15.83516483516483</v>
      </c>
      <c r="L79" s="1">
        <v>5.3688799463447152</v>
      </c>
      <c r="M79" s="1">
        <v>14.84615384615384</v>
      </c>
      <c r="N79" s="1">
        <v>2.9646597533921462</v>
      </c>
      <c r="O79" s="7">
        <f t="shared" si="2"/>
        <v>0.83908045977011492</v>
      </c>
    </row>
    <row r="80" spans="1:15" ht="30" x14ac:dyDescent="0.25">
      <c r="A80" s="13" t="str">
        <f>A79</f>
        <v>Quindío</v>
      </c>
      <c r="B80" s="13" t="str">
        <f t="shared" ref="B80" si="23">B79</f>
        <v>Disciplinaria</v>
      </c>
      <c r="C80" s="5" t="s">
        <v>87</v>
      </c>
      <c r="D80" s="30" t="s">
        <v>175</v>
      </c>
      <c r="E80" s="6">
        <v>9.1</v>
      </c>
      <c r="F80" s="6">
        <v>173</v>
      </c>
      <c r="G80" s="6">
        <v>20.00651534258089</v>
      </c>
      <c r="H80" s="6">
        <v>153</v>
      </c>
      <c r="I80" s="6">
        <v>17.137452711223197</v>
      </c>
      <c r="J80" s="6">
        <v>48</v>
      </c>
      <c r="K80" s="1">
        <v>14.725274725274719</v>
      </c>
      <c r="L80" s="1">
        <v>5.2812406173061746</v>
      </c>
      <c r="M80" s="1">
        <v>14.945054945054942</v>
      </c>
      <c r="N80" s="1">
        <v>2.1923977661682561</v>
      </c>
      <c r="O80" s="7">
        <f t="shared" si="2"/>
        <v>0.88439306358381498</v>
      </c>
    </row>
    <row r="81" spans="1:15" x14ac:dyDescent="0.25">
      <c r="A81" s="8" t="s">
        <v>88</v>
      </c>
      <c r="B81" s="14"/>
      <c r="C81" s="8"/>
      <c r="D81" s="31"/>
      <c r="E81" s="9"/>
      <c r="F81" s="9">
        <v>347</v>
      </c>
      <c r="G81" s="9">
        <v>41.210560124090435</v>
      </c>
      <c r="H81" s="9">
        <v>299</v>
      </c>
      <c r="I81" s="9">
        <v>34.948266310769178</v>
      </c>
      <c r="J81" s="9">
        <v>114</v>
      </c>
      <c r="K81" s="2">
        <v>30.560439560439548</v>
      </c>
      <c r="L81" s="2">
        <v>10.650120563650891</v>
      </c>
      <c r="M81" s="2">
        <v>29.791208791208781</v>
      </c>
      <c r="N81" s="2">
        <v>5.1570575195604018</v>
      </c>
      <c r="O81" s="10">
        <f t="shared" ref="O81:O99" si="24">H81/F81</f>
        <v>0.86167146974063402</v>
      </c>
    </row>
    <row r="82" spans="1:15" ht="30" x14ac:dyDescent="0.25">
      <c r="A82" s="4" t="s">
        <v>89</v>
      </c>
      <c r="B82" s="4" t="s">
        <v>5</v>
      </c>
      <c r="C82" s="5" t="s">
        <v>90</v>
      </c>
      <c r="D82" s="30" t="s">
        <v>176</v>
      </c>
      <c r="E82" s="6">
        <v>9.1</v>
      </c>
      <c r="F82" s="6">
        <v>278</v>
      </c>
      <c r="G82" s="6">
        <v>31.821533657599161</v>
      </c>
      <c r="H82" s="6">
        <v>226</v>
      </c>
      <c r="I82" s="6">
        <v>25.999159310634688</v>
      </c>
      <c r="J82" s="6">
        <v>146</v>
      </c>
      <c r="K82" s="1">
        <v>22.747252747252702</v>
      </c>
      <c r="L82" s="1">
        <v>9.0742809103464577</v>
      </c>
      <c r="M82" s="1">
        <v>21.761904761904731</v>
      </c>
      <c r="N82" s="1">
        <v>4.2372545487299567</v>
      </c>
      <c r="O82" s="7">
        <f t="shared" si="24"/>
        <v>0.81294964028776984</v>
      </c>
    </row>
    <row r="83" spans="1:15" ht="30" x14ac:dyDescent="0.25">
      <c r="A83" s="13" t="str">
        <f>A82</f>
        <v>Risaralda</v>
      </c>
      <c r="B83" s="13" t="str">
        <f t="shared" ref="B83" si="25">B82</f>
        <v>Disciplinaria</v>
      </c>
      <c r="C83" s="5" t="s">
        <v>91</v>
      </c>
      <c r="D83" s="30" t="s">
        <v>177</v>
      </c>
      <c r="E83" s="6">
        <v>9.1</v>
      </c>
      <c r="F83" s="6">
        <v>218</v>
      </c>
      <c r="G83" s="6">
        <v>25.422506455293316</v>
      </c>
      <c r="H83" s="6">
        <v>169</v>
      </c>
      <c r="I83" s="6">
        <v>19.011049060229382</v>
      </c>
      <c r="J83" s="6">
        <v>170</v>
      </c>
      <c r="K83" s="1">
        <v>21.3186813186813</v>
      </c>
      <c r="L83" s="1">
        <v>4.1038251366120191</v>
      </c>
      <c r="M83" s="1">
        <v>18.021978021978022</v>
      </c>
      <c r="N83" s="1">
        <v>0.989071038251365</v>
      </c>
      <c r="O83" s="7">
        <f t="shared" si="24"/>
        <v>0.77522935779816515</v>
      </c>
    </row>
    <row r="84" spans="1:15" x14ac:dyDescent="0.25">
      <c r="A84" s="8" t="s">
        <v>92</v>
      </c>
      <c r="B84" s="14"/>
      <c r="C84" s="8"/>
      <c r="D84" s="31"/>
      <c r="E84" s="9"/>
      <c r="F84" s="9">
        <v>496</v>
      </c>
      <c r="G84" s="9">
        <v>57.244040112892485</v>
      </c>
      <c r="H84" s="9">
        <v>395</v>
      </c>
      <c r="I84" s="9">
        <v>45.010208370864085</v>
      </c>
      <c r="J84" s="9">
        <v>316</v>
      </c>
      <c r="K84" s="2">
        <v>44.065934065934002</v>
      </c>
      <c r="L84" s="2">
        <v>13.178106046958476</v>
      </c>
      <c r="M84" s="2">
        <v>39.783882783882753</v>
      </c>
      <c r="N84" s="2">
        <v>5.2263255869813214</v>
      </c>
      <c r="O84" s="10">
        <f t="shared" si="24"/>
        <v>0.7963709677419355</v>
      </c>
    </row>
    <row r="85" spans="1:15" ht="30" x14ac:dyDescent="0.25">
      <c r="A85" s="4" t="s">
        <v>93</v>
      </c>
      <c r="B85" s="4" t="s">
        <v>5</v>
      </c>
      <c r="C85" s="5" t="s">
        <v>94</v>
      </c>
      <c r="D85" s="30" t="s">
        <v>178</v>
      </c>
      <c r="E85" s="6">
        <v>9.1</v>
      </c>
      <c r="F85" s="6">
        <v>383</v>
      </c>
      <c r="G85" s="6">
        <v>44.549055519643645</v>
      </c>
      <c r="H85" s="6">
        <v>197</v>
      </c>
      <c r="I85" s="6">
        <v>23.268598322519789</v>
      </c>
      <c r="J85" s="6">
        <v>592</v>
      </c>
      <c r="K85" s="1">
        <v>37.21794871794863</v>
      </c>
      <c r="L85" s="1">
        <v>7.3311068016950172</v>
      </c>
      <c r="M85" s="1">
        <v>20.484432234432141</v>
      </c>
      <c r="N85" s="1">
        <v>2.7841660880876531</v>
      </c>
      <c r="O85" s="7">
        <f t="shared" si="24"/>
        <v>0.51436031331592691</v>
      </c>
    </row>
    <row r="86" spans="1:15" ht="30" x14ac:dyDescent="0.25">
      <c r="A86" s="13" t="str">
        <f t="shared" ref="A86:A87" si="26">A85</f>
        <v>Santander</v>
      </c>
      <c r="B86" s="13" t="str">
        <f t="shared" ref="B86:B87" si="27">B85</f>
        <v>Disciplinaria</v>
      </c>
      <c r="C86" s="5" t="s">
        <v>95</v>
      </c>
      <c r="D86" s="30" t="s">
        <v>179</v>
      </c>
      <c r="E86" s="6">
        <v>9.1</v>
      </c>
      <c r="F86" s="6">
        <v>411</v>
      </c>
      <c r="G86" s="6">
        <v>49.060439560439477</v>
      </c>
      <c r="H86" s="6">
        <v>325</v>
      </c>
      <c r="I86" s="6">
        <v>36.952380952380857</v>
      </c>
      <c r="J86" s="6">
        <v>498</v>
      </c>
      <c r="K86" s="1">
        <v>40.227106227106162</v>
      </c>
      <c r="L86" s="1">
        <v>8.8333333333333233</v>
      </c>
      <c r="M86" s="1">
        <v>34.285714285714199</v>
      </c>
      <c r="N86" s="1">
        <v>2.6666666666666581</v>
      </c>
      <c r="O86" s="7">
        <f t="shared" si="24"/>
        <v>0.79075425790754261</v>
      </c>
    </row>
    <row r="87" spans="1:15" ht="30" x14ac:dyDescent="0.25">
      <c r="A87" s="13" t="str">
        <f t="shared" si="26"/>
        <v>Santander</v>
      </c>
      <c r="B87" s="13" t="str">
        <f t="shared" si="27"/>
        <v>Disciplinaria</v>
      </c>
      <c r="C87" s="5" t="s">
        <v>96</v>
      </c>
      <c r="D87" s="30" t="s">
        <v>180</v>
      </c>
      <c r="E87" s="6">
        <v>9.1</v>
      </c>
      <c r="F87" s="6">
        <v>405</v>
      </c>
      <c r="G87" s="6">
        <v>45.228067014952089</v>
      </c>
      <c r="H87" s="6">
        <v>306</v>
      </c>
      <c r="I87" s="6">
        <v>33.906593406593366</v>
      </c>
      <c r="J87" s="6">
        <v>647</v>
      </c>
      <c r="K87" s="1">
        <v>38.681318681318544</v>
      </c>
      <c r="L87" s="1">
        <v>6.5467483336335519</v>
      </c>
      <c r="M87" s="1">
        <v>31.098901098901063</v>
      </c>
      <c r="N87" s="1">
        <v>2.8076923076923053</v>
      </c>
      <c r="O87" s="7">
        <f t="shared" si="24"/>
        <v>0.75555555555555554</v>
      </c>
    </row>
    <row r="88" spans="1:15" x14ac:dyDescent="0.25">
      <c r="A88" s="8" t="s">
        <v>97</v>
      </c>
      <c r="B88" s="14"/>
      <c r="C88" s="8"/>
      <c r="D88" s="31"/>
      <c r="E88" s="9"/>
      <c r="F88" s="9">
        <v>1199</v>
      </c>
      <c r="G88" s="9">
        <v>138.8375620950352</v>
      </c>
      <c r="H88" s="9">
        <v>828</v>
      </c>
      <c r="I88" s="9">
        <v>94.127572681494001</v>
      </c>
      <c r="J88" s="9">
        <v>1737</v>
      </c>
      <c r="K88" s="2">
        <v>116.12637362637334</v>
      </c>
      <c r="L88" s="2">
        <v>22.711188468661891</v>
      </c>
      <c r="M88" s="2">
        <v>85.869047619047407</v>
      </c>
      <c r="N88" s="2">
        <v>8.2585250624466156</v>
      </c>
      <c r="O88" s="10">
        <f t="shared" si="24"/>
        <v>0.69057547956630527</v>
      </c>
    </row>
    <row r="89" spans="1:15" ht="30" x14ac:dyDescent="0.25">
      <c r="A89" s="4" t="s">
        <v>98</v>
      </c>
      <c r="B89" s="4" t="s">
        <v>5</v>
      </c>
      <c r="C89" s="5" t="s">
        <v>99</v>
      </c>
      <c r="D89" s="30" t="s">
        <v>181</v>
      </c>
      <c r="E89" s="6">
        <v>9.1</v>
      </c>
      <c r="F89" s="6">
        <v>181</v>
      </c>
      <c r="G89" s="6">
        <v>21.455819654469583</v>
      </c>
      <c r="H89" s="6">
        <v>204</v>
      </c>
      <c r="I89" s="6">
        <v>23.006748474925828</v>
      </c>
      <c r="J89" s="6">
        <v>372</v>
      </c>
      <c r="K89" s="1">
        <v>15.494505494505491</v>
      </c>
      <c r="L89" s="1">
        <v>5.9613141599640889</v>
      </c>
      <c r="M89" s="1">
        <v>20.166666666666597</v>
      </c>
      <c r="N89" s="1">
        <v>2.8400818082592325</v>
      </c>
      <c r="O89" s="7">
        <f t="shared" si="24"/>
        <v>1.1270718232044199</v>
      </c>
    </row>
    <row r="90" spans="1:15" ht="30" x14ac:dyDescent="0.25">
      <c r="A90" s="13" t="str">
        <f>A89</f>
        <v>Sucre</v>
      </c>
      <c r="B90" s="13" t="str">
        <f t="shared" ref="B90" si="28">B89</f>
        <v>Disciplinaria</v>
      </c>
      <c r="C90" s="5" t="s">
        <v>100</v>
      </c>
      <c r="D90" s="30" t="s">
        <v>182</v>
      </c>
      <c r="E90" s="6">
        <v>9.1</v>
      </c>
      <c r="F90" s="6">
        <v>177</v>
      </c>
      <c r="G90" s="6">
        <v>21.23176004323544</v>
      </c>
      <c r="H90" s="6">
        <v>200</v>
      </c>
      <c r="I90" s="6">
        <v>23.427700714585939</v>
      </c>
      <c r="J90" s="6">
        <v>467</v>
      </c>
      <c r="K90" s="1">
        <v>16.206088992974234</v>
      </c>
      <c r="L90" s="1">
        <v>5.0256710502612041</v>
      </c>
      <c r="M90" s="1">
        <v>19.778418303008447</v>
      </c>
      <c r="N90" s="1">
        <v>3.649282411577492</v>
      </c>
      <c r="O90" s="7">
        <f t="shared" si="24"/>
        <v>1.1299435028248588</v>
      </c>
    </row>
    <row r="91" spans="1:15" x14ac:dyDescent="0.25">
      <c r="A91" s="8" t="s">
        <v>101</v>
      </c>
      <c r="B91" s="14"/>
      <c r="C91" s="8"/>
      <c r="D91" s="31"/>
      <c r="E91" s="9"/>
      <c r="F91" s="9">
        <v>358</v>
      </c>
      <c r="G91" s="9">
        <v>42.687579697705019</v>
      </c>
      <c r="H91" s="9">
        <v>404</v>
      </c>
      <c r="I91" s="9">
        <v>46.434449189511774</v>
      </c>
      <c r="J91" s="9">
        <v>839</v>
      </c>
      <c r="K91" s="2">
        <v>31.700594487479727</v>
      </c>
      <c r="L91" s="2">
        <v>10.986985210225292</v>
      </c>
      <c r="M91" s="2">
        <v>39.945084969675044</v>
      </c>
      <c r="N91" s="2">
        <v>6.489364219836725</v>
      </c>
      <c r="O91" s="10">
        <f t="shared" si="24"/>
        <v>1.1284916201117319</v>
      </c>
    </row>
    <row r="92" spans="1:15" ht="30" x14ac:dyDescent="0.25">
      <c r="A92" s="4" t="s">
        <v>102</v>
      </c>
      <c r="B92" s="4" t="s">
        <v>5</v>
      </c>
      <c r="C92" s="5" t="s">
        <v>103</v>
      </c>
      <c r="D92" s="30" t="s">
        <v>183</v>
      </c>
      <c r="E92" s="6">
        <v>6</v>
      </c>
      <c r="F92" s="6">
        <v>319</v>
      </c>
      <c r="G92" s="6">
        <v>56.333333333333265</v>
      </c>
      <c r="H92" s="6">
        <v>325</v>
      </c>
      <c r="I92" s="6">
        <v>56.499999999999993</v>
      </c>
      <c r="J92" s="6">
        <v>305</v>
      </c>
      <c r="K92" s="1">
        <v>50.6666666666666</v>
      </c>
      <c r="L92" s="1">
        <v>5.6666666666666625</v>
      </c>
      <c r="M92" s="1">
        <v>52.333333333333329</v>
      </c>
      <c r="N92" s="1">
        <v>4.1666666666666625</v>
      </c>
      <c r="O92" s="7">
        <f t="shared" si="24"/>
        <v>1.0188087774294672</v>
      </c>
    </row>
    <row r="93" spans="1:15" ht="30" x14ac:dyDescent="0.25">
      <c r="A93" s="13" t="str">
        <f>A92</f>
        <v>Tolima</v>
      </c>
      <c r="B93" s="13" t="str">
        <f t="shared" ref="B93" si="29">B92</f>
        <v>Disciplinaria</v>
      </c>
      <c r="C93" s="5" t="s">
        <v>104</v>
      </c>
      <c r="D93" s="30" t="s">
        <v>184</v>
      </c>
      <c r="E93" s="6">
        <v>9.1</v>
      </c>
      <c r="F93" s="6">
        <v>476</v>
      </c>
      <c r="G93" s="6">
        <v>53.791418963550015</v>
      </c>
      <c r="H93" s="6">
        <v>440</v>
      </c>
      <c r="I93" s="6">
        <v>49.186843211433256</v>
      </c>
      <c r="J93" s="6">
        <v>557</v>
      </c>
      <c r="K93" s="1">
        <v>45.164835164835097</v>
      </c>
      <c r="L93" s="1">
        <v>8.6265837987149219</v>
      </c>
      <c r="M93" s="1">
        <v>44.395604395604295</v>
      </c>
      <c r="N93" s="1">
        <v>4.7912388158289616</v>
      </c>
      <c r="O93" s="7">
        <f t="shared" si="24"/>
        <v>0.92436974789915971</v>
      </c>
    </row>
    <row r="94" spans="1:15" x14ac:dyDescent="0.25">
      <c r="A94" s="8" t="s">
        <v>105</v>
      </c>
      <c r="B94" s="14"/>
      <c r="C94" s="8"/>
      <c r="D94" s="31"/>
      <c r="E94" s="9"/>
      <c r="F94" s="9">
        <v>795</v>
      </c>
      <c r="G94" s="9">
        <v>110.1247522968833</v>
      </c>
      <c r="H94" s="9">
        <v>765</v>
      </c>
      <c r="I94" s="9">
        <v>105.68684321143327</v>
      </c>
      <c r="J94" s="9">
        <v>862</v>
      </c>
      <c r="K94" s="2">
        <v>95.831501831501697</v>
      </c>
      <c r="L94" s="2">
        <v>14.293250465381584</v>
      </c>
      <c r="M94" s="2">
        <v>96.728937728937623</v>
      </c>
      <c r="N94" s="2">
        <v>8.9579054824956241</v>
      </c>
      <c r="O94" s="10">
        <f t="shared" si="24"/>
        <v>0.96226415094339623</v>
      </c>
    </row>
    <row r="95" spans="1:15" ht="30" x14ac:dyDescent="0.25">
      <c r="A95" s="4" t="s">
        <v>106</v>
      </c>
      <c r="B95" s="4" t="s">
        <v>5</v>
      </c>
      <c r="C95" s="5" t="s">
        <v>107</v>
      </c>
      <c r="D95" s="30" t="s">
        <v>185</v>
      </c>
      <c r="E95" s="6">
        <v>9.1</v>
      </c>
      <c r="F95" s="6">
        <v>583</v>
      </c>
      <c r="G95" s="6">
        <v>70.30797918870266</v>
      </c>
      <c r="H95" s="6">
        <v>429</v>
      </c>
      <c r="I95" s="6">
        <v>49.150976214288733</v>
      </c>
      <c r="J95" s="6">
        <v>1627</v>
      </c>
      <c r="K95" s="1">
        <v>60.635921455593511</v>
      </c>
      <c r="L95" s="1">
        <v>9.6720577331091544</v>
      </c>
      <c r="M95" s="1">
        <v>47.011349306431185</v>
      </c>
      <c r="N95" s="1">
        <v>2.1396269078575463</v>
      </c>
      <c r="O95" s="7">
        <f t="shared" si="24"/>
        <v>0.73584905660377353</v>
      </c>
    </row>
    <row r="96" spans="1:15" ht="30" x14ac:dyDescent="0.25">
      <c r="A96" s="13" t="str">
        <f t="shared" ref="A96:B97" si="30">A95</f>
        <v>Valle del Cauca</v>
      </c>
      <c r="B96" s="13" t="str">
        <f t="shared" si="30"/>
        <v>Disciplinaria</v>
      </c>
      <c r="C96" s="5" t="s">
        <v>108</v>
      </c>
      <c r="D96" s="30" t="s">
        <v>186</v>
      </c>
      <c r="E96" s="6">
        <v>9.1</v>
      </c>
      <c r="F96" s="6">
        <v>1079</v>
      </c>
      <c r="G96" s="6">
        <v>120.97397925122121</v>
      </c>
      <c r="H96" s="6">
        <v>558</v>
      </c>
      <c r="I96" s="6">
        <v>63.494811039169683</v>
      </c>
      <c r="J96" s="6">
        <v>1180</v>
      </c>
      <c r="K96" s="1">
        <v>113.26193478652489</v>
      </c>
      <c r="L96" s="1">
        <v>7.7120444646963193</v>
      </c>
      <c r="M96" s="1">
        <v>57.603494865789884</v>
      </c>
      <c r="N96" s="1">
        <v>5.891316173379801</v>
      </c>
      <c r="O96" s="7">
        <f t="shared" si="24"/>
        <v>0.51714550509731227</v>
      </c>
    </row>
    <row r="97" spans="1:15" ht="30" x14ac:dyDescent="0.25">
      <c r="A97" s="13" t="str">
        <f t="shared" si="30"/>
        <v>Valle del Cauca</v>
      </c>
      <c r="B97" s="13" t="str">
        <f t="shared" si="30"/>
        <v>Disciplinaria</v>
      </c>
      <c r="C97" s="5" t="s">
        <v>109</v>
      </c>
      <c r="D97" s="30" t="s">
        <v>187</v>
      </c>
      <c r="E97" s="6">
        <v>9.1</v>
      </c>
      <c r="F97" s="6">
        <v>1347</v>
      </c>
      <c r="G97" s="6">
        <v>154.58923672702701</v>
      </c>
      <c r="H97" s="6">
        <v>423</v>
      </c>
      <c r="I97" s="6">
        <v>47.282800811895548</v>
      </c>
      <c r="J97" s="6">
        <v>1274</v>
      </c>
      <c r="K97" s="1">
        <v>143.67105519279417</v>
      </c>
      <c r="L97" s="1">
        <v>10.918181534232868</v>
      </c>
      <c r="M97" s="1">
        <v>45.58201058201049</v>
      </c>
      <c r="N97" s="1">
        <v>1.700790229885057</v>
      </c>
      <c r="O97" s="7">
        <f t="shared" si="24"/>
        <v>0.31403118040089084</v>
      </c>
    </row>
    <row r="98" spans="1:15" x14ac:dyDescent="0.25">
      <c r="A98" s="8" t="s">
        <v>110</v>
      </c>
      <c r="B98" s="8"/>
      <c r="C98" s="8"/>
      <c r="D98" s="31"/>
      <c r="E98" s="9"/>
      <c r="F98" s="9">
        <v>3009</v>
      </c>
      <c r="G98" s="9">
        <v>345.87119516695094</v>
      </c>
      <c r="H98" s="9">
        <v>1410</v>
      </c>
      <c r="I98" s="9">
        <v>159.92858806535392</v>
      </c>
      <c r="J98" s="9">
        <v>4081</v>
      </c>
      <c r="K98" s="2">
        <v>317.56891143491259</v>
      </c>
      <c r="L98" s="2">
        <v>28.302283732038344</v>
      </c>
      <c r="M98" s="2">
        <v>150.19685475423157</v>
      </c>
      <c r="N98" s="2">
        <v>9.7317333111224027</v>
      </c>
      <c r="O98" s="10">
        <f t="shared" si="24"/>
        <v>0.46859421734795614</v>
      </c>
    </row>
    <row r="99" spans="1:15" x14ac:dyDescent="0.25">
      <c r="A99" s="11" t="s">
        <v>111</v>
      </c>
      <c r="B99" s="11"/>
      <c r="C99" s="11"/>
      <c r="D99" s="32"/>
      <c r="E99" s="3"/>
      <c r="F99" s="3">
        <v>21738</v>
      </c>
      <c r="G99" s="3">
        <v>2541.2269750979794</v>
      </c>
      <c r="H99" s="3">
        <v>17133</v>
      </c>
      <c r="I99" s="3">
        <v>1974.9989077736659</v>
      </c>
      <c r="J99" s="3">
        <v>31876</v>
      </c>
      <c r="K99" s="3">
        <v>2237.9681015222309</v>
      </c>
      <c r="L99" s="3">
        <v>303.25887357575186</v>
      </c>
      <c r="M99" s="3">
        <v>1827.0559558321991</v>
      </c>
      <c r="N99" s="3">
        <v>147.94295194146775</v>
      </c>
      <c r="O99" s="12">
        <f t="shared" si="24"/>
        <v>0.78815898426718189</v>
      </c>
    </row>
  </sheetData>
  <mergeCells count="6">
    <mergeCell ref="E2:K2"/>
    <mergeCell ref="E3:K3"/>
    <mergeCell ref="A12:O12"/>
    <mergeCell ref="A13:O13"/>
    <mergeCell ref="K15:L15"/>
    <mergeCell ref="M15:N15"/>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SALAS DISCIPLINARIAS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Oserra</dc:creator>
  <cp:lastModifiedBy>Clara Milena Higuera Guio</cp:lastModifiedBy>
  <dcterms:created xsi:type="dcterms:W3CDTF">2016-11-28T14:07:23Z</dcterms:created>
  <dcterms:modified xsi:type="dcterms:W3CDTF">2016-12-21T21:00:34Z</dcterms:modified>
</cp:coreProperties>
</file>