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30" yWindow="30" windowWidth="17715" windowHeight="9780" tabRatio="813" firstSheet="12" activeTab="17"/>
  </bookViews>
  <sheets>
    <sheet name="TRIBUNAL SUPERIOR" sheetId="1" r:id="rId1"/>
    <sheet name="TRIB. ESPEC. EXTINCIÓN DOMINIO" sheetId="2" r:id="rId2"/>
    <sheet name="PENAL FONCOLPUERTOS" sheetId="3" r:id="rId3"/>
    <sheet name="PENAL JUS Y PAZ CONOCIMIENTO" sheetId="4" r:id="rId4"/>
    <sheet name="PENAL JUS Y PAZ CONTROL GARANTI" sheetId="5" r:id="rId5"/>
    <sheet name="PENAL CIRCUITO" sheetId="6" r:id="rId6"/>
    <sheet name="PENAL FUNC. CONOCIMIENTO" sheetId="7" r:id="rId7"/>
    <sheet name="PENAL CIR. FONCOLPUERTOS" sheetId="8" r:id="rId8"/>
    <sheet name="PENAL ESPECIALIZADO" sheetId="9" r:id="rId9"/>
    <sheet name="PENAL ESP. EXTIN. DOMINIO" sheetId="10" r:id="rId10"/>
    <sheet name="PENAL CIR. MIXTO" sheetId="11" r:id="rId11"/>
    <sheet name="PENAL CIR. ADOLESC. FUN. CONOCI" sheetId="12" r:id="rId12"/>
    <sheet name="PENAL EPMS" sheetId="13" r:id="rId13"/>
    <sheet name="PENAL MUNICIPAL" sheetId="14" r:id="rId14"/>
    <sheet name="JUZ. PENAL MUNI. FUN. CONOCI" sheetId="15" r:id="rId15"/>
    <sheet name="JUZ. PENAL MUNI. CONTROL GARANT" sheetId="16" r:id="rId16"/>
    <sheet name="PENAL MINICIPAL MIXTO" sheetId="17" r:id="rId17"/>
    <sheet name="PENAL MUNICIPAL ADOLESCENTES" sheetId="18" r:id="rId18"/>
  </sheets>
  <calcPr calcId="145621"/>
</workbook>
</file>

<file path=xl/calcChain.xml><?xml version="1.0" encoding="utf-8"?>
<calcChain xmlns="http://schemas.openxmlformats.org/spreadsheetml/2006/main">
  <c r="M18" i="8" l="1"/>
  <c r="M19" i="8"/>
  <c r="A19" i="18" l="1"/>
  <c r="B19" i="18"/>
  <c r="A24" i="18"/>
  <c r="A25" i="18" s="1"/>
  <c r="B24" i="18"/>
  <c r="B25" i="18" s="1"/>
  <c r="A28" i="18"/>
  <c r="A29" i="18" s="1"/>
  <c r="B28" i="18"/>
  <c r="B29" i="18" s="1"/>
  <c r="A32" i="18"/>
  <c r="A33" i="18" s="1"/>
  <c r="A34" i="18" s="1"/>
  <c r="A35" i="18" s="1"/>
  <c r="A36" i="18" s="1"/>
  <c r="A37" i="18" s="1"/>
  <c r="A38" i="18" s="1"/>
  <c r="B32" i="18"/>
  <c r="B33" i="18" s="1"/>
  <c r="B34" i="18" s="1"/>
  <c r="B35" i="18" s="1"/>
  <c r="B36" i="18" s="1"/>
  <c r="B37" i="18" s="1"/>
  <c r="B38" i="18" s="1"/>
  <c r="A41" i="18"/>
  <c r="A42" i="18" s="1"/>
  <c r="B41" i="18"/>
  <c r="B42" i="18" s="1"/>
  <c r="A45" i="18"/>
  <c r="B45" i="18"/>
  <c r="A48" i="18"/>
  <c r="A49" i="18" s="1"/>
  <c r="A50" i="18" s="1"/>
  <c r="A51" i="18" s="1"/>
  <c r="A52" i="18" s="1"/>
  <c r="B48" i="18"/>
  <c r="B49" i="18" s="1"/>
  <c r="B50" i="18" s="1"/>
  <c r="B51" i="18" s="1"/>
  <c r="B52" i="18" s="1"/>
  <c r="A55" i="18"/>
  <c r="A56" i="18" s="1"/>
  <c r="B55" i="18"/>
  <c r="B56" i="18" s="1"/>
  <c r="A59" i="18"/>
  <c r="A60" i="18" s="1"/>
  <c r="B59" i="18"/>
  <c r="B60" i="18" s="1"/>
  <c r="A63" i="18"/>
  <c r="B63" i="18"/>
  <c r="A66" i="18"/>
  <c r="A67" i="18" s="1"/>
  <c r="B66" i="18"/>
  <c r="B67" i="18" s="1"/>
  <c r="A70" i="18"/>
  <c r="A71" i="18" s="1"/>
  <c r="B70" i="18"/>
  <c r="B71" i="18" s="1"/>
  <c r="A74" i="18"/>
  <c r="A75" i="18" s="1"/>
  <c r="A76" i="18" s="1"/>
  <c r="A77" i="18" s="1"/>
  <c r="A78" i="18" s="1"/>
  <c r="B74" i="18"/>
  <c r="B75" i="18" s="1"/>
  <c r="B76" i="18" s="1"/>
  <c r="B77" i="18" s="1"/>
  <c r="B78" i="18" s="1"/>
  <c r="A81" i="18"/>
  <c r="A82" i="18" s="1"/>
  <c r="B81" i="18"/>
  <c r="B82" i="18" s="1"/>
  <c r="A85" i="18"/>
  <c r="A86" i="18" s="1"/>
  <c r="B85" i="18"/>
  <c r="B86" i="18" s="1"/>
  <c r="A89" i="18"/>
  <c r="A90" i="18" s="1"/>
  <c r="A91" i="18" s="1"/>
  <c r="A92" i="18" s="1"/>
  <c r="B89" i="18"/>
  <c r="B90" i="18" s="1"/>
  <c r="B91" i="18" s="1"/>
  <c r="B92" i="18" s="1"/>
  <c r="A95" i="18"/>
  <c r="A96" i="18" s="1"/>
  <c r="B95" i="18"/>
  <c r="B96" i="18" s="1"/>
  <c r="A99" i="18"/>
  <c r="A100" i="18" s="1"/>
  <c r="B99" i="18"/>
  <c r="B100" i="18" s="1"/>
  <c r="A103" i="18"/>
  <c r="B103" i="18"/>
  <c r="A106" i="18"/>
  <c r="B106" i="18"/>
  <c r="A109" i="18"/>
  <c r="B109" i="18"/>
  <c r="A112" i="18"/>
  <c r="A113" i="18" s="1"/>
  <c r="B112" i="18"/>
  <c r="B113" i="18" s="1"/>
  <c r="A116" i="18"/>
  <c r="B116" i="18"/>
  <c r="A119" i="18"/>
  <c r="A120" i="18" s="1"/>
  <c r="B119" i="18"/>
  <c r="B120" i="18" s="1"/>
  <c r="A123" i="18"/>
  <c r="A124" i="18"/>
  <c r="B123" i="18"/>
  <c r="B124" i="18" s="1"/>
  <c r="A127" i="18"/>
  <c r="A128" i="18" s="1"/>
  <c r="B127" i="18"/>
  <c r="B128" i="18" s="1"/>
  <c r="A131" i="18"/>
  <c r="B131" i="18"/>
  <c r="A134" i="18"/>
  <c r="B134" i="18"/>
  <c r="O136" i="18"/>
  <c r="O135" i="18"/>
  <c r="O134" i="18"/>
  <c r="O133" i="18"/>
  <c r="O132" i="18"/>
  <c r="O131" i="18"/>
  <c r="O130" i="18"/>
  <c r="O129" i="18"/>
  <c r="O128" i="18"/>
  <c r="O127" i="18"/>
  <c r="O126" i="18"/>
  <c r="O125" i="18"/>
  <c r="O124" i="18"/>
  <c r="O123" i="18"/>
  <c r="O122" i="18"/>
  <c r="O121" i="18"/>
  <c r="O120" i="18"/>
  <c r="O119" i="18"/>
  <c r="O118" i="18"/>
  <c r="O117" i="18"/>
  <c r="O116" i="18"/>
  <c r="O115" i="18"/>
  <c r="O114" i="18"/>
  <c r="O113" i="18"/>
  <c r="O112" i="18"/>
  <c r="O111" i="18"/>
  <c r="O110" i="18"/>
  <c r="O109" i="18"/>
  <c r="O108" i="18"/>
  <c r="O107" i="18"/>
  <c r="O106" i="18"/>
  <c r="O105" i="18"/>
  <c r="O104" i="18"/>
  <c r="O103" i="18"/>
  <c r="O102" i="18"/>
  <c r="O101" i="18"/>
  <c r="O100" i="18"/>
  <c r="O99" i="18"/>
  <c r="O98" i="18"/>
  <c r="O97" i="18"/>
  <c r="O96" i="18"/>
  <c r="O95" i="18"/>
  <c r="O94" i="18"/>
  <c r="O93" i="18"/>
  <c r="O92" i="18"/>
  <c r="O91" i="18"/>
  <c r="O90" i="18"/>
  <c r="O89" i="18"/>
  <c r="O88" i="18"/>
  <c r="O87" i="18"/>
  <c r="O86" i="18"/>
  <c r="O85" i="18"/>
  <c r="O84" i="18"/>
  <c r="O83" i="18"/>
  <c r="O82" i="18"/>
  <c r="O81" i="18"/>
  <c r="O80" i="18"/>
  <c r="O79" i="18"/>
  <c r="O78" i="18"/>
  <c r="O77" i="18"/>
  <c r="O76" i="18"/>
  <c r="O75" i="18"/>
  <c r="O74" i="18"/>
  <c r="O73" i="18"/>
  <c r="O72" i="18"/>
  <c r="O71" i="18"/>
  <c r="O70" i="18"/>
  <c r="O69" i="18"/>
  <c r="O68" i="18"/>
  <c r="O67" i="18"/>
  <c r="O66" i="18"/>
  <c r="O65" i="18"/>
  <c r="O64" i="18"/>
  <c r="O63" i="18"/>
  <c r="O62" i="18"/>
  <c r="O61" i="18"/>
  <c r="O60" i="18"/>
  <c r="O59" i="18"/>
  <c r="O58" i="18"/>
  <c r="O57" i="18"/>
  <c r="O56" i="18"/>
  <c r="O55" i="18"/>
  <c r="O54" i="18"/>
  <c r="O53" i="18"/>
  <c r="O52" i="18"/>
  <c r="O51" i="18"/>
  <c r="O50" i="18"/>
  <c r="O49" i="18"/>
  <c r="O48" i="18"/>
  <c r="O47" i="18"/>
  <c r="O46" i="18"/>
  <c r="O45" i="18"/>
  <c r="O44" i="18"/>
  <c r="O43" i="18"/>
  <c r="O42" i="18"/>
  <c r="O41" i="18"/>
  <c r="O40" i="18"/>
  <c r="O39" i="18"/>
  <c r="O38" i="18"/>
  <c r="O37" i="18"/>
  <c r="O36" i="18"/>
  <c r="O35" i="18"/>
  <c r="O34" i="18"/>
  <c r="O33" i="18"/>
  <c r="O32" i="18"/>
  <c r="O31" i="18"/>
  <c r="O30" i="18"/>
  <c r="O29" i="18"/>
  <c r="O28" i="18"/>
  <c r="O27" i="18"/>
  <c r="O26" i="18"/>
  <c r="O25" i="18"/>
  <c r="O24" i="18"/>
  <c r="O23" i="18"/>
  <c r="O22" i="18"/>
  <c r="O21" i="18"/>
  <c r="O20" i="18"/>
  <c r="O19" i="18"/>
  <c r="O18" i="18"/>
  <c r="A19" i="17"/>
  <c r="B19" i="17"/>
  <c r="A24" i="17"/>
  <c r="A25" i="17" s="1"/>
  <c r="A26" i="17" s="1"/>
  <c r="A27" i="17" s="1"/>
  <c r="A28" i="17" s="1"/>
  <c r="A29" i="17" s="1"/>
  <c r="A30" i="17" s="1"/>
  <c r="A31" i="17" s="1"/>
  <c r="A32" i="17" s="1"/>
  <c r="B24" i="17"/>
  <c r="B25" i="17" s="1"/>
  <c r="B26" i="17" s="1"/>
  <c r="B27" i="17" s="1"/>
  <c r="B28" i="17" s="1"/>
  <c r="B29" i="17" s="1"/>
  <c r="B30" i="17" s="1"/>
  <c r="B31" i="17" s="1"/>
  <c r="B32" i="17" s="1"/>
  <c r="O34" i="17"/>
  <c r="O33" i="17"/>
  <c r="O32" i="17"/>
  <c r="O31" i="17"/>
  <c r="O30" i="17"/>
  <c r="O29" i="17"/>
  <c r="O28" i="17"/>
  <c r="O27" i="17"/>
  <c r="O26" i="17"/>
  <c r="O25" i="17"/>
  <c r="O24" i="17"/>
  <c r="O23" i="17"/>
  <c r="O22" i="17"/>
  <c r="O21" i="17"/>
  <c r="O20" i="17"/>
  <c r="O19" i="17"/>
  <c r="O18" i="17"/>
  <c r="A21" i="16"/>
  <c r="A22" i="16" s="1"/>
  <c r="A23" i="16" s="1"/>
  <c r="A24" i="16" s="1"/>
  <c r="A25" i="16" s="1"/>
  <c r="B21" i="16"/>
  <c r="B22" i="16" s="1"/>
  <c r="B23" i="16" s="1"/>
  <c r="B24" i="16" s="1"/>
  <c r="B25" i="16" s="1"/>
  <c r="A28" i="16"/>
  <c r="A29" i="16" s="1"/>
  <c r="A30" i="16" s="1"/>
  <c r="A31" i="16" s="1"/>
  <c r="A32" i="16" s="1"/>
  <c r="A33" i="16" s="1"/>
  <c r="A34" i="16" s="1"/>
  <c r="A35" i="16" s="1"/>
  <c r="B28" i="16"/>
  <c r="B29" i="16" s="1"/>
  <c r="B30" i="16" s="1"/>
  <c r="B31" i="16" s="1"/>
  <c r="B32" i="16" s="1"/>
  <c r="B33" i="16" s="1"/>
  <c r="B34" i="16" s="1"/>
  <c r="B35" i="16" s="1"/>
  <c r="A38" i="16"/>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B38" i="16"/>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A119" i="16"/>
  <c r="A120" i="16"/>
  <c r="A121" i="16" s="1"/>
  <c r="A122" i="16" s="1"/>
  <c r="A123" i="16" s="1"/>
  <c r="A124" i="16" s="1"/>
  <c r="A125" i="16" s="1"/>
  <c r="A126" i="16" s="1"/>
  <c r="A127" i="16" s="1"/>
  <c r="A128" i="16" s="1"/>
  <c r="A129" i="16" s="1"/>
  <c r="A130" i="16" s="1"/>
  <c r="A131" i="16" s="1"/>
  <c r="A132" i="16" s="1"/>
  <c r="A133" i="16" s="1"/>
  <c r="A134" i="16" s="1"/>
  <c r="B119" i="16"/>
  <c r="B120" i="16" s="1"/>
  <c r="B121" i="16" s="1"/>
  <c r="B122" i="16" s="1"/>
  <c r="B123" i="16" s="1"/>
  <c r="B124" i="16" s="1"/>
  <c r="B125" i="16" s="1"/>
  <c r="B126" i="16" s="1"/>
  <c r="B127" i="16" s="1"/>
  <c r="B128" i="16" s="1"/>
  <c r="B129" i="16" s="1"/>
  <c r="B130" i="16" s="1"/>
  <c r="B131" i="16" s="1"/>
  <c r="B132" i="16" s="1"/>
  <c r="B133" i="16" s="1"/>
  <c r="B134" i="16" s="1"/>
  <c r="A137" i="16"/>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B137" i="16"/>
  <c r="B138" i="16" s="1"/>
  <c r="B139" i="16" s="1"/>
  <c r="B140" i="16" s="1"/>
  <c r="B141" i="16" s="1"/>
  <c r="B142" i="16" s="1"/>
  <c r="B143" i="16" s="1"/>
  <c r="B144" i="16" s="1"/>
  <c r="B145" i="16" s="1"/>
  <c r="B146" i="16" s="1"/>
  <c r="B147" i="16" s="1"/>
  <c r="B148" i="16" s="1"/>
  <c r="B149" i="16" s="1"/>
  <c r="B150" i="16" s="1"/>
  <c r="B151" i="16" s="1"/>
  <c r="B152" i="16" s="1"/>
  <c r="B153" i="16" s="1"/>
  <c r="B154" i="16" s="1"/>
  <c r="B155" i="16" s="1"/>
  <c r="B156" i="16" s="1"/>
  <c r="B157" i="16" s="1"/>
  <c r="B158" i="16" s="1"/>
  <c r="A161" i="16"/>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B161" i="16"/>
  <c r="B162" i="16"/>
  <c r="B163" i="16" s="1"/>
  <c r="B164" i="16" s="1"/>
  <c r="B165" i="16" s="1"/>
  <c r="B166" i="16" s="1"/>
  <c r="B167" i="16" s="1"/>
  <c r="B168" i="16" s="1"/>
  <c r="B169" i="16" s="1"/>
  <c r="B170" i="16" s="1"/>
  <c r="B171" i="16" s="1"/>
  <c r="B172" i="16" s="1"/>
  <c r="B173" i="16" s="1"/>
  <c r="B174" i="16" s="1"/>
  <c r="B175" i="16" s="1"/>
  <c r="B176" i="16" s="1"/>
  <c r="B177" i="16" s="1"/>
  <c r="B178" i="16" s="1"/>
  <c r="B179" i="16" s="1"/>
  <c r="B180" i="16" s="1"/>
  <c r="B181" i="16" s="1"/>
  <c r="B182" i="16" s="1"/>
  <c r="B183" i="16" s="1"/>
  <c r="B184" i="16" s="1"/>
  <c r="B185" i="16" s="1"/>
  <c r="B186" i="16" s="1"/>
  <c r="A189" i="16"/>
  <c r="A190" i="16"/>
  <c r="A191" i="16"/>
  <c r="A192" i="16" s="1"/>
  <c r="A193" i="16" s="1"/>
  <c r="A194" i="16" s="1"/>
  <c r="B189" i="16"/>
  <c r="B190" i="16" s="1"/>
  <c r="B191" i="16" s="1"/>
  <c r="B192" i="16" s="1"/>
  <c r="B193" i="16" s="1"/>
  <c r="B194" i="16" s="1"/>
  <c r="A197" i="16"/>
  <c r="B197" i="16"/>
  <c r="A202" i="16"/>
  <c r="A203" i="16"/>
  <c r="A204" i="16" s="1"/>
  <c r="A205" i="16" s="1"/>
  <c r="A206" i="16" s="1"/>
  <c r="A207" i="16" s="1"/>
  <c r="A208" i="16" s="1"/>
  <c r="B202" i="16"/>
  <c r="B203" i="16"/>
  <c r="B204" i="16"/>
  <c r="B205" i="16" s="1"/>
  <c r="B206" i="16" s="1"/>
  <c r="B207" i="16" s="1"/>
  <c r="B208" i="16" s="1"/>
  <c r="A211" i="16"/>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B211" i="16"/>
  <c r="B212" i="16" s="1"/>
  <c r="B213" i="16" s="1"/>
  <c r="B214" i="16" s="1"/>
  <c r="B215" i="16" s="1"/>
  <c r="B216" i="16" s="1"/>
  <c r="B217" i="16" s="1"/>
  <c r="B218" i="16" s="1"/>
  <c r="B219" i="16" s="1"/>
  <c r="B220" i="16" s="1"/>
  <c r="B221" i="16" s="1"/>
  <c r="B222" i="16" s="1"/>
  <c r="B223" i="16" s="1"/>
  <c r="B224" i="16" s="1"/>
  <c r="B225" i="16" s="1"/>
  <c r="B226" i="16" s="1"/>
  <c r="B227" i="16" s="1"/>
  <c r="B228" i="16" s="1"/>
  <c r="B229" i="16" s="1"/>
  <c r="B230" i="16" s="1"/>
  <c r="B231" i="16" s="1"/>
  <c r="B232" i="16" s="1"/>
  <c r="B233" i="16" s="1"/>
  <c r="B234" i="16" s="1"/>
  <c r="B235" i="16" s="1"/>
  <c r="B236" i="16" s="1"/>
  <c r="B237" i="16" s="1"/>
  <c r="B238" i="16" s="1"/>
  <c r="B239" i="16" s="1"/>
  <c r="B240" i="16" s="1"/>
  <c r="B241" i="16" s="1"/>
  <c r="A244" i="16"/>
  <c r="B244" i="16"/>
  <c r="A247" i="16"/>
  <c r="A248" i="16" s="1"/>
  <c r="A249" i="16" s="1"/>
  <c r="A250" i="16" s="1"/>
  <c r="B247" i="16"/>
  <c r="B248" i="16" s="1"/>
  <c r="B249" i="16" s="1"/>
  <c r="B250" i="16" s="1"/>
  <c r="A253" i="16"/>
  <c r="A254" i="16" s="1"/>
  <c r="A255" i="16" s="1"/>
  <c r="A256" i="16" s="1"/>
  <c r="B253" i="16"/>
  <c r="B254" i="16" s="1"/>
  <c r="B255" i="16" s="1"/>
  <c r="B256" i="16" s="1"/>
  <c r="A259" i="16"/>
  <c r="A260" i="16" s="1"/>
  <c r="A261" i="16" s="1"/>
  <c r="A262" i="16" s="1"/>
  <c r="A263" i="16" s="1"/>
  <c r="A264" i="16" s="1"/>
  <c r="B259" i="16"/>
  <c r="B260" i="16" s="1"/>
  <c r="B261" i="16" s="1"/>
  <c r="B262" i="16" s="1"/>
  <c r="B263" i="16" s="1"/>
  <c r="B264" i="16" s="1"/>
  <c r="A267" i="16"/>
  <c r="A268" i="16"/>
  <c r="A269" i="16" s="1"/>
  <c r="A270" i="16" s="1"/>
  <c r="A271" i="16" s="1"/>
  <c r="A272" i="16" s="1"/>
  <c r="B267" i="16"/>
  <c r="B268" i="16" s="1"/>
  <c r="B269" i="16" s="1"/>
  <c r="B270" i="16" s="1"/>
  <c r="B271" i="16" s="1"/>
  <c r="B272" i="16" s="1"/>
  <c r="A275" i="16"/>
  <c r="A276" i="16" s="1"/>
  <c r="B275" i="16"/>
  <c r="B276" i="16" s="1"/>
  <c r="A279" i="16"/>
  <c r="A280" i="16" s="1"/>
  <c r="A281" i="16" s="1"/>
  <c r="B279" i="16"/>
  <c r="B280" i="16" s="1"/>
  <c r="B281" i="16" s="1"/>
  <c r="A284" i="16"/>
  <c r="B284" i="16"/>
  <c r="A289" i="16"/>
  <c r="B289" i="16"/>
  <c r="A294" i="16"/>
  <c r="A295" i="16" s="1"/>
  <c r="A296" i="16" s="1"/>
  <c r="A297" i="16" s="1"/>
  <c r="A298" i="16" s="1"/>
  <c r="B294" i="16"/>
  <c r="B295" i="16" s="1"/>
  <c r="B296" i="16" s="1"/>
  <c r="B297" i="16" s="1"/>
  <c r="B298" i="16" s="1"/>
  <c r="A301" i="16"/>
  <c r="A302" i="16" s="1"/>
  <c r="A303" i="16" s="1"/>
  <c r="A304" i="16" s="1"/>
  <c r="A305" i="16" s="1"/>
  <c r="A306" i="16" s="1"/>
  <c r="B301" i="16"/>
  <c r="B302" i="16" s="1"/>
  <c r="B303" i="16" s="1"/>
  <c r="B304" i="16" s="1"/>
  <c r="B305" i="16" s="1"/>
  <c r="B306" i="16" s="1"/>
  <c r="O308" i="16"/>
  <c r="O307" i="16"/>
  <c r="O306" i="16"/>
  <c r="O305" i="16"/>
  <c r="O304" i="16"/>
  <c r="O303" i="16"/>
  <c r="O302" i="16"/>
  <c r="O301" i="16"/>
  <c r="O300" i="16"/>
  <c r="O299" i="16"/>
  <c r="O298" i="16"/>
  <c r="O297" i="16"/>
  <c r="O296" i="16"/>
  <c r="O295" i="16"/>
  <c r="O294" i="16"/>
  <c r="O293" i="16"/>
  <c r="O292" i="16"/>
  <c r="O291" i="16"/>
  <c r="O290" i="16"/>
  <c r="O289" i="16"/>
  <c r="O288" i="16"/>
  <c r="O287" i="16"/>
  <c r="O286" i="16"/>
  <c r="O285" i="16"/>
  <c r="O284" i="16"/>
  <c r="O283" i="16"/>
  <c r="O282" i="16"/>
  <c r="O281" i="16"/>
  <c r="O280" i="16"/>
  <c r="O279" i="16"/>
  <c r="O278" i="16"/>
  <c r="O277" i="16"/>
  <c r="O276" i="16"/>
  <c r="O275" i="16"/>
  <c r="O274" i="16"/>
  <c r="O273" i="16"/>
  <c r="O272" i="16"/>
  <c r="O271" i="16"/>
  <c r="O270" i="16"/>
  <c r="O269" i="16"/>
  <c r="O268" i="16"/>
  <c r="O267" i="16"/>
  <c r="O266" i="16"/>
  <c r="O265" i="16"/>
  <c r="O264" i="16"/>
  <c r="O263" i="16"/>
  <c r="O262" i="16"/>
  <c r="O261" i="16"/>
  <c r="O260" i="16"/>
  <c r="O259" i="16"/>
  <c r="O258" i="16"/>
  <c r="O257" i="16"/>
  <c r="O256" i="16"/>
  <c r="O255" i="16"/>
  <c r="O254" i="16"/>
  <c r="O253" i="16"/>
  <c r="O252" i="16"/>
  <c r="O251" i="16"/>
  <c r="O250" i="16"/>
  <c r="O249" i="16"/>
  <c r="O248" i="16"/>
  <c r="O247" i="16"/>
  <c r="O246" i="16"/>
  <c r="O245" i="16"/>
  <c r="O244" i="16"/>
  <c r="O243" i="16"/>
  <c r="O242" i="16"/>
  <c r="O241" i="16"/>
  <c r="O240" i="16"/>
  <c r="O239" i="16"/>
  <c r="O238" i="16"/>
  <c r="O237" i="16"/>
  <c r="O236" i="16"/>
  <c r="O235" i="16"/>
  <c r="O234" i="16"/>
  <c r="O233" i="16"/>
  <c r="O232" i="16"/>
  <c r="O231" i="16"/>
  <c r="O230" i="16"/>
  <c r="O229" i="16"/>
  <c r="O228" i="16"/>
  <c r="O227" i="16"/>
  <c r="O226" i="16"/>
  <c r="O225" i="16"/>
  <c r="O224" i="16"/>
  <c r="O223" i="16"/>
  <c r="O222" i="16"/>
  <c r="O221" i="16"/>
  <c r="O220" i="16"/>
  <c r="O219" i="16"/>
  <c r="O218" i="16"/>
  <c r="O217" i="16"/>
  <c r="O216" i="16"/>
  <c r="O215" i="16"/>
  <c r="O214" i="16"/>
  <c r="O213" i="16"/>
  <c r="O212" i="16"/>
  <c r="O211" i="16"/>
  <c r="O210" i="16"/>
  <c r="O209" i="16"/>
  <c r="O208" i="16"/>
  <c r="O207" i="16"/>
  <c r="O206" i="16"/>
  <c r="O205" i="16"/>
  <c r="O204" i="16"/>
  <c r="O203" i="16"/>
  <c r="O202" i="16"/>
  <c r="O201" i="16"/>
  <c r="O200" i="16"/>
  <c r="O199" i="16"/>
  <c r="O198" i="16"/>
  <c r="O197" i="16"/>
  <c r="O196" i="16"/>
  <c r="O195" i="16"/>
  <c r="O194" i="16"/>
  <c r="O193" i="16"/>
  <c r="O192" i="16"/>
  <c r="O191" i="16"/>
  <c r="O190" i="16"/>
  <c r="O189" i="16"/>
  <c r="O188" i="16"/>
  <c r="O187" i="16"/>
  <c r="O186" i="16"/>
  <c r="O185" i="16"/>
  <c r="O184" i="16"/>
  <c r="O183" i="16"/>
  <c r="O182" i="16"/>
  <c r="O181" i="16"/>
  <c r="O180" i="16"/>
  <c r="O179" i="16"/>
  <c r="O178" i="16"/>
  <c r="O177" i="16"/>
  <c r="O176" i="16"/>
  <c r="O175" i="16"/>
  <c r="O174" i="16"/>
  <c r="O173" i="16"/>
  <c r="O172" i="16"/>
  <c r="O171" i="16"/>
  <c r="O170" i="16"/>
  <c r="O169" i="16"/>
  <c r="O168" i="16"/>
  <c r="O167" i="16"/>
  <c r="O166" i="16"/>
  <c r="O165" i="16"/>
  <c r="O164" i="16"/>
  <c r="O163" i="16"/>
  <c r="O162" i="16"/>
  <c r="O161" i="16"/>
  <c r="O160" i="16"/>
  <c r="O159" i="16"/>
  <c r="O158" i="16"/>
  <c r="O157" i="16"/>
  <c r="O156" i="16"/>
  <c r="O155" i="16"/>
  <c r="O154" i="16"/>
  <c r="O153" i="16"/>
  <c r="O152" i="16"/>
  <c r="O151" i="16"/>
  <c r="O150" i="16"/>
  <c r="O149" i="16"/>
  <c r="O148" i="16"/>
  <c r="O147" i="16"/>
  <c r="O146" i="16"/>
  <c r="O145" i="16"/>
  <c r="O144" i="16"/>
  <c r="O143" i="16"/>
  <c r="O142" i="16"/>
  <c r="O141" i="16"/>
  <c r="O140" i="16"/>
  <c r="O139" i="16"/>
  <c r="O138" i="16"/>
  <c r="O137" i="16"/>
  <c r="O136" i="16"/>
  <c r="O135" i="16"/>
  <c r="O134" i="16"/>
  <c r="O133" i="16"/>
  <c r="O132" i="16"/>
  <c r="O131" i="16"/>
  <c r="O130" i="16"/>
  <c r="O129" i="16"/>
  <c r="O128" i="16"/>
  <c r="O127" i="16"/>
  <c r="O126" i="16"/>
  <c r="O125" i="16"/>
  <c r="O124" i="16"/>
  <c r="O123" i="16"/>
  <c r="O122" i="16"/>
  <c r="O121" i="16"/>
  <c r="O120" i="16"/>
  <c r="O119" i="16"/>
  <c r="O118" i="16"/>
  <c r="O117" i="16"/>
  <c r="O116" i="16"/>
  <c r="O115" i="16"/>
  <c r="O114" i="16"/>
  <c r="O113" i="16"/>
  <c r="O112" i="16"/>
  <c r="O111" i="16"/>
  <c r="O110" i="16"/>
  <c r="O109" i="16"/>
  <c r="O108" i="16"/>
  <c r="O107" i="16"/>
  <c r="O106" i="16"/>
  <c r="O105" i="16"/>
  <c r="O104" i="16"/>
  <c r="O103" i="16"/>
  <c r="O102" i="16"/>
  <c r="O101" i="16"/>
  <c r="O100" i="16"/>
  <c r="O99" i="16"/>
  <c r="O98" i="16"/>
  <c r="O97" i="16"/>
  <c r="O96" i="16"/>
  <c r="O95" i="16"/>
  <c r="O94" i="16"/>
  <c r="O93" i="16"/>
  <c r="O92" i="16"/>
  <c r="O91" i="16"/>
  <c r="O90" i="16"/>
  <c r="O89" i="16"/>
  <c r="O88" i="16"/>
  <c r="O87" i="16"/>
  <c r="O86" i="16"/>
  <c r="O85" i="16"/>
  <c r="O84" i="16"/>
  <c r="O83" i="16"/>
  <c r="O82" i="16"/>
  <c r="O81" i="16"/>
  <c r="O80" i="16"/>
  <c r="O79" i="16"/>
  <c r="O78" i="16"/>
  <c r="O77" i="16"/>
  <c r="O76" i="16"/>
  <c r="O75" i="16"/>
  <c r="O74" i="16"/>
  <c r="O73" i="16"/>
  <c r="O72" i="16"/>
  <c r="O71" i="16"/>
  <c r="O70" i="16"/>
  <c r="O69" i="16"/>
  <c r="O68" i="16"/>
  <c r="O67" i="16"/>
  <c r="O66" i="16"/>
  <c r="O65" i="16"/>
  <c r="O64" i="16"/>
  <c r="O63" i="16"/>
  <c r="O62" i="16"/>
  <c r="O61" i="16"/>
  <c r="O60" i="16"/>
  <c r="O59" i="16"/>
  <c r="O58" i="16"/>
  <c r="O57" i="16"/>
  <c r="O56" i="16"/>
  <c r="O55" i="16"/>
  <c r="O54" i="16"/>
  <c r="O53" i="16"/>
  <c r="O52" i="16"/>
  <c r="O51" i="16"/>
  <c r="O50" i="16"/>
  <c r="O49" i="16"/>
  <c r="O48" i="16"/>
  <c r="O47" i="16"/>
  <c r="O46" i="16"/>
  <c r="O45" i="16"/>
  <c r="O44" i="16"/>
  <c r="O43" i="16"/>
  <c r="O42" i="16"/>
  <c r="O41" i="16"/>
  <c r="O40" i="16"/>
  <c r="O39" i="16"/>
  <c r="O38" i="16"/>
  <c r="O37" i="16"/>
  <c r="O36" i="16"/>
  <c r="O35" i="16"/>
  <c r="O34" i="16"/>
  <c r="O33" i="16"/>
  <c r="O32" i="16"/>
  <c r="O31" i="16"/>
  <c r="O30" i="16"/>
  <c r="O29" i="16"/>
  <c r="O28" i="16"/>
  <c r="O27" i="16"/>
  <c r="O26" i="16"/>
  <c r="O25" i="16"/>
  <c r="O24" i="16"/>
  <c r="O23" i="16"/>
  <c r="O22" i="16"/>
  <c r="O21" i="16"/>
  <c r="O20" i="16"/>
  <c r="O19" i="16"/>
  <c r="O18" i="16"/>
  <c r="A19" i="15"/>
  <c r="B19" i="15"/>
  <c r="A22" i="15"/>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B22" i="15"/>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A61" i="15"/>
  <c r="A62" i="15" s="1"/>
  <c r="A63" i="15" s="1"/>
  <c r="A64" i="15" s="1"/>
  <c r="A65" i="15" s="1"/>
  <c r="A66" i="15" s="1"/>
  <c r="A67" i="15" s="1"/>
  <c r="B61" i="15"/>
  <c r="B62" i="15" s="1"/>
  <c r="B63" i="15" s="1"/>
  <c r="B64" i="15" s="1"/>
  <c r="B65" i="15" s="1"/>
  <c r="B66" i="15" s="1"/>
  <c r="B67" i="15" s="1"/>
  <c r="A70" i="15"/>
  <c r="A71" i="15" s="1"/>
  <c r="A72" i="15" s="1"/>
  <c r="A73" i="15" s="1"/>
  <c r="B70" i="15"/>
  <c r="B71" i="15" s="1"/>
  <c r="B72" i="15" s="1"/>
  <c r="B73" i="15" s="1"/>
  <c r="A76" i="15"/>
  <c r="A77" i="15" s="1"/>
  <c r="B76" i="15"/>
  <c r="B77" i="15" s="1"/>
  <c r="A80" i="15"/>
  <c r="A81" i="15" s="1"/>
  <c r="B80" i="15"/>
  <c r="B81" i="15" s="1"/>
  <c r="A86" i="15"/>
  <c r="B86" i="15"/>
  <c r="A89" i="15"/>
  <c r="A90" i="15" s="1"/>
  <c r="B89" i="15"/>
  <c r="B90" i="15" s="1"/>
  <c r="A93" i="15"/>
  <c r="A94" i="15" s="1"/>
  <c r="B93" i="15"/>
  <c r="B94" i="15" s="1"/>
  <c r="A97" i="15"/>
  <c r="A98" i="15" s="1"/>
  <c r="A99" i="15" s="1"/>
  <c r="A100" i="15" s="1"/>
  <c r="A101" i="15" s="1"/>
  <c r="A102" i="15" s="1"/>
  <c r="A103" i="15" s="1"/>
  <c r="B97" i="15"/>
  <c r="B98" i="15" s="1"/>
  <c r="B99" i="15" s="1"/>
  <c r="B100" i="15" s="1"/>
  <c r="B101" i="15" s="1"/>
  <c r="B102" i="15" s="1"/>
  <c r="B103" i="15" s="1"/>
  <c r="A106" i="15"/>
  <c r="A107" i="15" s="1"/>
  <c r="B106" i="15"/>
  <c r="B107" i="15" s="1"/>
  <c r="A110" i="15"/>
  <c r="A111" i="15" s="1"/>
  <c r="B110" i="15"/>
  <c r="B111" i="15" s="1"/>
  <c r="A114" i="15"/>
  <c r="A115" i="15" s="1"/>
  <c r="B114" i="15"/>
  <c r="B115" i="15" s="1"/>
  <c r="A118" i="15"/>
  <c r="A119" i="15"/>
  <c r="B118" i="15"/>
  <c r="B119" i="15" s="1"/>
  <c r="A122" i="15"/>
  <c r="A123" i="15" s="1"/>
  <c r="A124" i="15" s="1"/>
  <c r="B122" i="15"/>
  <c r="B123" i="15" s="1"/>
  <c r="B124" i="15" s="1"/>
  <c r="A127" i="15"/>
  <c r="B127" i="15"/>
  <c r="A130" i="15"/>
  <c r="B130" i="15"/>
  <c r="B131" i="15" s="1"/>
  <c r="B132" i="15" s="1"/>
  <c r="A131" i="15"/>
  <c r="A132" i="15" s="1"/>
  <c r="O134" i="15"/>
  <c r="O133" i="15"/>
  <c r="O132" i="15"/>
  <c r="O131" i="15"/>
  <c r="O130" i="15"/>
  <c r="O129" i="15"/>
  <c r="O128" i="15"/>
  <c r="O127" i="15"/>
  <c r="O126" i="15"/>
  <c r="O125" i="15"/>
  <c r="O124" i="15"/>
  <c r="O123" i="15"/>
  <c r="O122" i="15"/>
  <c r="O121" i="15"/>
  <c r="O120" i="15"/>
  <c r="O119" i="15"/>
  <c r="O118" i="15"/>
  <c r="O117" i="15"/>
  <c r="O116" i="15"/>
  <c r="O115" i="15"/>
  <c r="O114" i="15"/>
  <c r="O113" i="15"/>
  <c r="O112" i="15"/>
  <c r="O111" i="15"/>
  <c r="O110" i="15"/>
  <c r="O109" i="15"/>
  <c r="O108" i="15"/>
  <c r="O107" i="15"/>
  <c r="O106" i="15"/>
  <c r="O105" i="15"/>
  <c r="O104" i="15"/>
  <c r="O103" i="15"/>
  <c r="O102" i="15"/>
  <c r="O101" i="15"/>
  <c r="O100" i="15"/>
  <c r="O99" i="15"/>
  <c r="O98" i="15"/>
  <c r="O97" i="15"/>
  <c r="O96" i="15"/>
  <c r="O95" i="15"/>
  <c r="O94" i="15"/>
  <c r="O93" i="15"/>
  <c r="O92" i="15"/>
  <c r="O91" i="15"/>
  <c r="O90" i="15"/>
  <c r="O89" i="15"/>
  <c r="O88" i="15"/>
  <c r="O87" i="15"/>
  <c r="O86" i="15"/>
  <c r="O85" i="15"/>
  <c r="O84" i="15"/>
  <c r="O83" i="15"/>
  <c r="O82" i="15"/>
  <c r="O81" i="15"/>
  <c r="O80" i="15"/>
  <c r="O79" i="15"/>
  <c r="O78" i="15"/>
  <c r="O77" i="15"/>
  <c r="O76" i="15"/>
  <c r="O75" i="15"/>
  <c r="O74" i="15"/>
  <c r="O73" i="15"/>
  <c r="O72" i="15"/>
  <c r="O71" i="15"/>
  <c r="O70" i="15"/>
  <c r="O69" i="15"/>
  <c r="O68" i="15"/>
  <c r="O67" i="15"/>
  <c r="O66" i="15"/>
  <c r="O65" i="15"/>
  <c r="O64" i="15"/>
  <c r="O63" i="15"/>
  <c r="O62" i="15"/>
  <c r="O61" i="15"/>
  <c r="O60" i="15"/>
  <c r="O59" i="15"/>
  <c r="O58" i="15"/>
  <c r="O57" i="15"/>
  <c r="O56" i="15"/>
  <c r="O55" i="15"/>
  <c r="O54" i="15"/>
  <c r="O53" i="15"/>
  <c r="O52" i="15"/>
  <c r="O51" i="15"/>
  <c r="O50" i="15"/>
  <c r="O49" i="15"/>
  <c r="O48" i="15"/>
  <c r="O47" i="15"/>
  <c r="O46" i="15"/>
  <c r="O45" i="15"/>
  <c r="O44" i="15"/>
  <c r="O43" i="15"/>
  <c r="O42" i="15"/>
  <c r="O41" i="15"/>
  <c r="O40" i="15"/>
  <c r="O39" i="15"/>
  <c r="O38" i="15"/>
  <c r="O37" i="15"/>
  <c r="O36" i="15"/>
  <c r="O35" i="15"/>
  <c r="O34" i="15"/>
  <c r="O33" i="15"/>
  <c r="O32" i="15"/>
  <c r="O31" i="15"/>
  <c r="O30" i="15"/>
  <c r="O29" i="15"/>
  <c r="O28" i="15"/>
  <c r="O27" i="15"/>
  <c r="O26" i="15"/>
  <c r="O25" i="15"/>
  <c r="O24" i="15"/>
  <c r="O23" i="15"/>
  <c r="O22" i="15"/>
  <c r="O21" i="15"/>
  <c r="O20" i="15"/>
  <c r="O19" i="15"/>
  <c r="O18" i="15"/>
  <c r="A21" i="14"/>
  <c r="B21" i="14"/>
  <c r="A24" i="14"/>
  <c r="A25" i="14" s="1"/>
  <c r="A26" i="14" s="1"/>
  <c r="A27" i="14" s="1"/>
  <c r="A28" i="14" s="1"/>
  <c r="A29" i="14" s="1"/>
  <c r="A30" i="14" s="1"/>
  <c r="A31" i="14" s="1"/>
  <c r="B24" i="14"/>
  <c r="B25" i="14" s="1"/>
  <c r="B26" i="14" s="1"/>
  <c r="B27" i="14" s="1"/>
  <c r="B28" i="14" s="1"/>
  <c r="B29" i="14" s="1"/>
  <c r="B30" i="14" s="1"/>
  <c r="B31" i="14" s="1"/>
  <c r="A37" i="14"/>
  <c r="A38" i="14" s="1"/>
  <c r="B37" i="14"/>
  <c r="B38" i="14"/>
  <c r="A42" i="14"/>
  <c r="A43" i="14" s="1"/>
  <c r="A44" i="14" s="1"/>
  <c r="A45" i="14" s="1"/>
  <c r="A46" i="14" s="1"/>
  <c r="A47" i="14" s="1"/>
  <c r="B42" i="14"/>
  <c r="B43" i="14" s="1"/>
  <c r="B44" i="14" s="1"/>
  <c r="B45" i="14" s="1"/>
  <c r="B46" i="14" s="1"/>
  <c r="B47" i="14" s="1"/>
  <c r="A51" i="14"/>
  <c r="A52" i="14" s="1"/>
  <c r="A53" i="14" s="1"/>
  <c r="A54" i="14" s="1"/>
  <c r="A55" i="14" s="1"/>
  <c r="B51" i="14"/>
  <c r="B52" i="14" s="1"/>
  <c r="B53" i="14" s="1"/>
  <c r="B54" i="14" s="1"/>
  <c r="B55" i="14" s="1"/>
  <c r="A58" i="14"/>
  <c r="A59" i="14"/>
  <c r="A60" i="14" s="1"/>
  <c r="A61" i="14" s="1"/>
  <c r="A62" i="14" s="1"/>
  <c r="A63" i="14" s="1"/>
  <c r="A64" i="14" s="1"/>
  <c r="A65" i="14" s="1"/>
  <c r="B58" i="14"/>
  <c r="B59" i="14" s="1"/>
  <c r="B60" i="14" s="1"/>
  <c r="B61" i="14" s="1"/>
  <c r="B62" i="14" s="1"/>
  <c r="B63" i="14" s="1"/>
  <c r="B64" i="14" s="1"/>
  <c r="B65" i="14" s="1"/>
  <c r="A68" i="14"/>
  <c r="A69" i="14" s="1"/>
  <c r="A70" i="14" s="1"/>
  <c r="A71" i="14" s="1"/>
  <c r="A72" i="14" s="1"/>
  <c r="A73" i="14" s="1"/>
  <c r="A74" i="14" s="1"/>
  <c r="A75" i="14" s="1"/>
  <c r="A76" i="14" s="1"/>
  <c r="A77" i="14" s="1"/>
  <c r="A78" i="14" s="1"/>
  <c r="A79" i="14" s="1"/>
  <c r="A80" i="14" s="1"/>
  <c r="B68" i="14"/>
  <c r="B69" i="14" s="1"/>
  <c r="B70" i="14" s="1"/>
  <c r="B71" i="14" s="1"/>
  <c r="B72" i="14" s="1"/>
  <c r="B73" i="14" s="1"/>
  <c r="B74" i="14" s="1"/>
  <c r="B75" i="14" s="1"/>
  <c r="B76" i="14" s="1"/>
  <c r="B77" i="14" s="1"/>
  <c r="B78" i="14" s="1"/>
  <c r="B79" i="14" s="1"/>
  <c r="B80" i="14" s="1"/>
  <c r="A83" i="14"/>
  <c r="A84" i="14" s="1"/>
  <c r="A85" i="14" s="1"/>
  <c r="B83" i="14"/>
  <c r="B84" i="14" s="1"/>
  <c r="B85" i="14" s="1"/>
  <c r="A88" i="14"/>
  <c r="A89" i="14" s="1"/>
  <c r="A90" i="14" s="1"/>
  <c r="A91" i="14" s="1"/>
  <c r="A92" i="14" s="1"/>
  <c r="A93" i="14" s="1"/>
  <c r="A94" i="14" s="1"/>
  <c r="A95" i="14" s="1"/>
  <c r="A96" i="14" s="1"/>
  <c r="A97" i="14" s="1"/>
  <c r="A98" i="14" s="1"/>
  <c r="A99" i="14" s="1"/>
  <c r="B88" i="14"/>
  <c r="B89" i="14" s="1"/>
  <c r="B90" i="14" s="1"/>
  <c r="B91" i="14" s="1"/>
  <c r="B92" i="14" s="1"/>
  <c r="B93" i="14" s="1"/>
  <c r="B94" i="14" s="1"/>
  <c r="B95" i="14" s="1"/>
  <c r="B96" i="14" s="1"/>
  <c r="B97" i="14" s="1"/>
  <c r="B98" i="14" s="1"/>
  <c r="B99" i="14" s="1"/>
  <c r="A102" i="14"/>
  <c r="A103" i="14" s="1"/>
  <c r="A104" i="14" s="1"/>
  <c r="B102" i="14"/>
  <c r="B103" i="14" s="1"/>
  <c r="B104" i="14" s="1"/>
  <c r="A107" i="14"/>
  <c r="A108" i="14" s="1"/>
  <c r="A109" i="14" s="1"/>
  <c r="A110" i="14" s="1"/>
  <c r="A111" i="14" s="1"/>
  <c r="A112" i="14" s="1"/>
  <c r="A113" i="14" s="1"/>
  <c r="A114" i="14" s="1"/>
  <c r="A115" i="14" s="1"/>
  <c r="A116" i="14" s="1"/>
  <c r="A117" i="14" s="1"/>
  <c r="A118" i="14" s="1"/>
  <c r="A119" i="14" s="1"/>
  <c r="A120" i="14" s="1"/>
  <c r="A121" i="14" s="1"/>
  <c r="B107" i="14"/>
  <c r="B108" i="14" s="1"/>
  <c r="B109" i="14" s="1"/>
  <c r="B110" i="14" s="1"/>
  <c r="B111" i="14" s="1"/>
  <c r="B112" i="14" s="1"/>
  <c r="B113" i="14" s="1"/>
  <c r="B114" i="14" s="1"/>
  <c r="B115" i="14" s="1"/>
  <c r="B116" i="14" s="1"/>
  <c r="B117" i="14" s="1"/>
  <c r="B118" i="14" s="1"/>
  <c r="B119" i="14" s="1"/>
  <c r="B120" i="14" s="1"/>
  <c r="B121" i="14" s="1"/>
  <c r="A124" i="14"/>
  <c r="A125" i="14" s="1"/>
  <c r="A126" i="14" s="1"/>
  <c r="A127" i="14" s="1"/>
  <c r="A128" i="14" s="1"/>
  <c r="A129" i="14" s="1"/>
  <c r="A130" i="14" s="1"/>
  <c r="A131" i="14" s="1"/>
  <c r="A132" i="14" s="1"/>
  <c r="A133" i="14" s="1"/>
  <c r="A134" i="14" s="1"/>
  <c r="A135" i="14" s="1"/>
  <c r="A136" i="14" s="1"/>
  <c r="A137" i="14" s="1"/>
  <c r="B124" i="14"/>
  <c r="B125" i="14" s="1"/>
  <c r="B126" i="14" s="1"/>
  <c r="B127" i="14" s="1"/>
  <c r="B128" i="14" s="1"/>
  <c r="B129" i="14" s="1"/>
  <c r="B130" i="14" s="1"/>
  <c r="B131" i="14" s="1"/>
  <c r="B132" i="14" s="1"/>
  <c r="B133" i="14" s="1"/>
  <c r="B134" i="14" s="1"/>
  <c r="B135" i="14" s="1"/>
  <c r="B136" i="14" s="1"/>
  <c r="B137" i="14" s="1"/>
  <c r="A140" i="14"/>
  <c r="A141" i="14" s="1"/>
  <c r="B140" i="14"/>
  <c r="B141" i="14" s="1"/>
  <c r="A144" i="14"/>
  <c r="A145" i="14" s="1"/>
  <c r="A146" i="14" s="1"/>
  <c r="B144" i="14"/>
  <c r="B145" i="14" s="1"/>
  <c r="B146" i="14" s="1"/>
  <c r="A149" i="14"/>
  <c r="A150" i="14" s="1"/>
  <c r="A151" i="14" s="1"/>
  <c r="A152" i="14" s="1"/>
  <c r="A153" i="14" s="1"/>
  <c r="A154" i="14" s="1"/>
  <c r="A155" i="14" s="1"/>
  <c r="B149" i="14"/>
  <c r="B150" i="14" s="1"/>
  <c r="B151" i="14" s="1"/>
  <c r="B152" i="14" s="1"/>
  <c r="B153" i="14" s="1"/>
  <c r="B154" i="14" s="1"/>
  <c r="B155" i="14" s="1"/>
  <c r="A158" i="14"/>
  <c r="B158" i="14"/>
  <c r="A161" i="14"/>
  <c r="A162" i="14"/>
  <c r="A163" i="14" s="1"/>
  <c r="A164" i="14" s="1"/>
  <c r="A165" i="14" s="1"/>
  <c r="A166" i="14" s="1"/>
  <c r="A167" i="14" s="1"/>
  <c r="A168" i="14" s="1"/>
  <c r="A169" i="14" s="1"/>
  <c r="A170" i="14" s="1"/>
  <c r="A171" i="14" s="1"/>
  <c r="A172" i="14" s="1"/>
  <c r="A173" i="14" s="1"/>
  <c r="A174" i="14" s="1"/>
  <c r="B161" i="14"/>
  <c r="B162" i="14" s="1"/>
  <c r="B163" i="14" s="1"/>
  <c r="B164" i="14" s="1"/>
  <c r="B165" i="14" s="1"/>
  <c r="B166" i="14" s="1"/>
  <c r="B167" i="14" s="1"/>
  <c r="B168" i="14" s="1"/>
  <c r="B169" i="14" s="1"/>
  <c r="B170" i="14" s="1"/>
  <c r="B171" i="14" s="1"/>
  <c r="B172" i="14" s="1"/>
  <c r="B173" i="14" s="1"/>
  <c r="B174" i="14" s="1"/>
  <c r="A177" i="14"/>
  <c r="A178" i="14" s="1"/>
  <c r="B177" i="14"/>
  <c r="B178" i="14" s="1"/>
  <c r="A181" i="14"/>
  <c r="A182" i="14" s="1"/>
  <c r="A183" i="14" s="1"/>
  <c r="B181" i="14"/>
  <c r="B182" i="14" s="1"/>
  <c r="B183" i="14" s="1"/>
  <c r="A186" i="14"/>
  <c r="A187" i="14"/>
  <c r="B186" i="14"/>
  <c r="B187" i="14" s="1"/>
  <c r="A191" i="14"/>
  <c r="B191" i="14"/>
  <c r="A194" i="14"/>
  <c r="A195" i="14" s="1"/>
  <c r="A196" i="14" s="1"/>
  <c r="A197" i="14" s="1"/>
  <c r="A198" i="14" s="1"/>
  <c r="A199" i="14" s="1"/>
  <c r="B194" i="14"/>
  <c r="B195" i="14" s="1"/>
  <c r="B196" i="14" s="1"/>
  <c r="B197" i="14" s="1"/>
  <c r="B198" i="14" s="1"/>
  <c r="B199" i="14" s="1"/>
  <c r="A202" i="14"/>
  <c r="A203" i="14" s="1"/>
  <c r="A204" i="14" s="1"/>
  <c r="B202" i="14"/>
  <c r="B203" i="14"/>
  <c r="B204" i="14" s="1"/>
  <c r="A207" i="14"/>
  <c r="A208" i="14"/>
  <c r="A209" i="14" s="1"/>
  <c r="B207" i="14"/>
  <c r="B208" i="14" s="1"/>
  <c r="B209" i="14" s="1"/>
  <c r="A212" i="14"/>
  <c r="A213" i="14"/>
  <c r="A214" i="14" s="1"/>
  <c r="A215" i="14" s="1"/>
  <c r="B212" i="14"/>
  <c r="B213" i="14"/>
  <c r="B214" i="14" s="1"/>
  <c r="B215" i="14" s="1"/>
  <c r="A220" i="14"/>
  <c r="B220" i="14"/>
  <c r="O222" i="14"/>
  <c r="O221" i="14"/>
  <c r="O220" i="14"/>
  <c r="O219" i="14"/>
  <c r="O218" i="14"/>
  <c r="O217" i="14"/>
  <c r="O216" i="14"/>
  <c r="O215" i="14"/>
  <c r="O214" i="14"/>
  <c r="O213" i="14"/>
  <c r="O212" i="14"/>
  <c r="O211" i="14"/>
  <c r="O210" i="14"/>
  <c r="O209" i="14"/>
  <c r="O208" i="14"/>
  <c r="O207" i="14"/>
  <c r="O206" i="14"/>
  <c r="O205" i="14"/>
  <c r="O204" i="14"/>
  <c r="O203" i="14"/>
  <c r="O202" i="14"/>
  <c r="O201" i="14"/>
  <c r="O200" i="14"/>
  <c r="O199" i="14"/>
  <c r="O198" i="14"/>
  <c r="O197" i="14"/>
  <c r="O196" i="14"/>
  <c r="O195" i="14"/>
  <c r="O194" i="14"/>
  <c r="O193" i="14"/>
  <c r="O192" i="14"/>
  <c r="O191" i="14"/>
  <c r="O190" i="14"/>
  <c r="O188" i="14"/>
  <c r="O187" i="14"/>
  <c r="O186" i="14"/>
  <c r="O185" i="14"/>
  <c r="O184" i="14"/>
  <c r="O183" i="14"/>
  <c r="O182" i="14"/>
  <c r="O181" i="14"/>
  <c r="O180" i="14"/>
  <c r="O179" i="14"/>
  <c r="O178" i="14"/>
  <c r="O177" i="14"/>
  <c r="O176" i="14"/>
  <c r="O175" i="14"/>
  <c r="O174" i="14"/>
  <c r="O173" i="14"/>
  <c r="O172" i="14"/>
  <c r="O171" i="14"/>
  <c r="O170" i="14"/>
  <c r="O169" i="14"/>
  <c r="O168" i="14"/>
  <c r="O167" i="14"/>
  <c r="O166" i="14"/>
  <c r="O165" i="14"/>
  <c r="O164" i="14"/>
  <c r="O163" i="14"/>
  <c r="O162" i="14"/>
  <c r="O161" i="14"/>
  <c r="O160" i="14"/>
  <c r="O159" i="14"/>
  <c r="O158" i="14"/>
  <c r="O157" i="14"/>
  <c r="O156" i="14"/>
  <c r="O155" i="14"/>
  <c r="O154" i="14"/>
  <c r="O153" i="14"/>
  <c r="O152" i="14"/>
  <c r="O151" i="14"/>
  <c r="O150" i="14"/>
  <c r="O149" i="14"/>
  <c r="O148" i="14"/>
  <c r="O147" i="14"/>
  <c r="O146" i="14"/>
  <c r="O145" i="14"/>
  <c r="O144" i="14"/>
  <c r="O143" i="14"/>
  <c r="O142" i="14"/>
  <c r="O141" i="14"/>
  <c r="O140" i="14"/>
  <c r="O139" i="14"/>
  <c r="O138" i="14"/>
  <c r="O137" i="14"/>
  <c r="O136" i="14"/>
  <c r="O135" i="14"/>
  <c r="O134" i="14"/>
  <c r="O133" i="14"/>
  <c r="O132" i="14"/>
  <c r="O131" i="14"/>
  <c r="O130" i="14"/>
  <c r="O129" i="14"/>
  <c r="O128" i="14"/>
  <c r="O127" i="14"/>
  <c r="O126" i="14"/>
  <c r="O125" i="14"/>
  <c r="O124" i="14"/>
  <c r="O123" i="14"/>
  <c r="O122" i="14"/>
  <c r="O121" i="14"/>
  <c r="O120" i="14"/>
  <c r="O119" i="14"/>
  <c r="O118" i="14"/>
  <c r="O117" i="14"/>
  <c r="O116" i="14"/>
  <c r="O115" i="14"/>
  <c r="O114" i="14"/>
  <c r="O113" i="14"/>
  <c r="O112" i="14"/>
  <c r="O111" i="14"/>
  <c r="O110" i="14"/>
  <c r="O109" i="14"/>
  <c r="O108" i="14"/>
  <c r="O107" i="14"/>
  <c r="O106" i="14"/>
  <c r="O105" i="14"/>
  <c r="O104" i="14"/>
  <c r="O103" i="14"/>
  <c r="O102" i="14"/>
  <c r="O101" i="14"/>
  <c r="O100" i="14"/>
  <c r="O99" i="14"/>
  <c r="O98" i="14"/>
  <c r="O97" i="14"/>
  <c r="O96" i="14"/>
  <c r="O95" i="14"/>
  <c r="O94" i="14"/>
  <c r="O93" i="14"/>
  <c r="O92" i="14"/>
  <c r="O91" i="14"/>
  <c r="O90" i="14"/>
  <c r="O89" i="14"/>
  <c r="O88" i="14"/>
  <c r="O85" i="14"/>
  <c r="O84" i="14"/>
  <c r="O83" i="14"/>
  <c r="O82" i="14"/>
  <c r="O81" i="14"/>
  <c r="O80" i="14"/>
  <c r="O79" i="14"/>
  <c r="O78" i="14"/>
  <c r="O77" i="14"/>
  <c r="O76" i="14"/>
  <c r="O75" i="14"/>
  <c r="O74" i="14"/>
  <c r="O73" i="14"/>
  <c r="O72" i="14"/>
  <c r="O71" i="14"/>
  <c r="O70" i="14"/>
  <c r="O69" i="14"/>
  <c r="O68" i="14"/>
  <c r="O67" i="14"/>
  <c r="O66" i="14"/>
  <c r="O65" i="14"/>
  <c r="O64" i="14"/>
  <c r="O63" i="14"/>
  <c r="O62" i="14"/>
  <c r="O61" i="14"/>
  <c r="O60" i="14"/>
  <c r="O59" i="14"/>
  <c r="O58" i="14"/>
  <c r="O57" i="14"/>
  <c r="O56" i="14"/>
  <c r="O55" i="14"/>
  <c r="O54" i="14"/>
  <c r="O53" i="14"/>
  <c r="O52" i="14"/>
  <c r="O51" i="14"/>
  <c r="O49" i="14"/>
  <c r="O48" i="14"/>
  <c r="O47" i="14"/>
  <c r="O46" i="14"/>
  <c r="O45" i="14"/>
  <c r="O44" i="14"/>
  <c r="O43" i="14"/>
  <c r="O42" i="14"/>
  <c r="O41" i="14"/>
  <c r="O40" i="14"/>
  <c r="O38" i="14"/>
  <c r="O37" i="14"/>
  <c r="O36" i="14"/>
  <c r="O35" i="14"/>
  <c r="O33" i="14"/>
  <c r="O32" i="14"/>
  <c r="O31" i="14"/>
  <c r="O30" i="14"/>
  <c r="O29" i="14"/>
  <c r="O28" i="14"/>
  <c r="O27" i="14"/>
  <c r="O26" i="14"/>
  <c r="O25" i="14"/>
  <c r="O24" i="14"/>
  <c r="O23" i="14"/>
  <c r="O22" i="14"/>
  <c r="O21" i="14"/>
  <c r="O20" i="14"/>
  <c r="O19" i="14"/>
  <c r="O18" i="14"/>
  <c r="A19" i="13"/>
  <c r="A20" i="13" s="1"/>
  <c r="A21" i="13" s="1"/>
  <c r="A22" i="13" s="1"/>
  <c r="B19" i="13"/>
  <c r="B20" i="13" s="1"/>
  <c r="B21" i="13" s="1"/>
  <c r="B22" i="13" s="1"/>
  <c r="A29" i="13"/>
  <c r="A30" i="13"/>
  <c r="B29" i="13"/>
  <c r="B30" i="13" s="1"/>
  <c r="A33" i="13"/>
  <c r="A34" i="13" s="1"/>
  <c r="A35" i="13" s="1"/>
  <c r="A36" i="13" s="1"/>
  <c r="A37" i="13" s="1"/>
  <c r="B33" i="13"/>
  <c r="B34" i="13" s="1"/>
  <c r="B35" i="13" s="1"/>
  <c r="B36" i="13" s="1"/>
  <c r="B37" i="13" s="1"/>
  <c r="A40" i="13"/>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B40" i="13"/>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A70" i="13"/>
  <c r="A71" i="13" s="1"/>
  <c r="A72" i="13" s="1"/>
  <c r="A73" i="13" s="1"/>
  <c r="A74" i="13" s="1"/>
  <c r="B70" i="13"/>
  <c r="B71" i="13" s="1"/>
  <c r="B72" i="13" s="1"/>
  <c r="B73" i="13" s="1"/>
  <c r="B74" i="13" s="1"/>
  <c r="A77" i="13"/>
  <c r="A78" i="13" s="1"/>
  <c r="A79" i="13" s="1"/>
  <c r="A80" i="13" s="1"/>
  <c r="A81" i="13" s="1"/>
  <c r="B77" i="13"/>
  <c r="B78" i="13" s="1"/>
  <c r="B79" i="13" s="1"/>
  <c r="B80" i="13" s="1"/>
  <c r="B81" i="13" s="1"/>
  <c r="A84" i="13"/>
  <c r="A85" i="13" s="1"/>
  <c r="A86" i="13" s="1"/>
  <c r="A87" i="13" s="1"/>
  <c r="A88" i="13" s="1"/>
  <c r="A89" i="13" s="1"/>
  <c r="B84" i="13"/>
  <c r="B85" i="13" s="1"/>
  <c r="B86" i="13" s="1"/>
  <c r="B87" i="13" s="1"/>
  <c r="B88" i="13" s="1"/>
  <c r="B89" i="13" s="1"/>
  <c r="A92" i="13"/>
  <c r="A93" i="13"/>
  <c r="B92" i="13"/>
  <c r="B93" i="13" s="1"/>
  <c r="A96" i="13"/>
  <c r="A97" i="13" s="1"/>
  <c r="A98" i="13" s="1"/>
  <c r="A99" i="13" s="1"/>
  <c r="B96" i="13"/>
  <c r="B97" i="13"/>
  <c r="B98" i="13" s="1"/>
  <c r="B99" i="13" s="1"/>
  <c r="A102" i="13"/>
  <c r="A103" i="13" s="1"/>
  <c r="A104" i="13" s="1"/>
  <c r="A105" i="13" s="1"/>
  <c r="A106" i="13" s="1"/>
  <c r="A107" i="13" s="1"/>
  <c r="A108" i="13" s="1"/>
  <c r="A109" i="13" s="1"/>
  <c r="B102" i="13"/>
  <c r="B103" i="13" s="1"/>
  <c r="B104" i="13" s="1"/>
  <c r="B105" i="13" s="1"/>
  <c r="B106" i="13" s="1"/>
  <c r="B107" i="13" s="1"/>
  <c r="B108" i="13" s="1"/>
  <c r="B109" i="13" s="1"/>
  <c r="A112" i="13"/>
  <c r="A113" i="13" s="1"/>
  <c r="B112" i="13"/>
  <c r="B113" i="13" s="1"/>
  <c r="A116" i="13"/>
  <c r="A117" i="13" s="1"/>
  <c r="A118" i="13" s="1"/>
  <c r="A119" i="13" s="1"/>
  <c r="A120" i="13" s="1"/>
  <c r="B116" i="13"/>
  <c r="B117" i="13" s="1"/>
  <c r="B118" i="13" s="1"/>
  <c r="B119" i="13" s="1"/>
  <c r="B120" i="13" s="1"/>
  <c r="A123" i="13"/>
  <c r="A124" i="13" s="1"/>
  <c r="A125" i="13" s="1"/>
  <c r="A126" i="13" s="1"/>
  <c r="B123" i="13"/>
  <c r="B124" i="13" s="1"/>
  <c r="B125" i="13" s="1"/>
  <c r="B126" i="13" s="1"/>
  <c r="A129" i="13"/>
  <c r="A130" i="13" s="1"/>
  <c r="A131" i="13" s="1"/>
  <c r="A132" i="13" s="1"/>
  <c r="A133" i="13" s="1"/>
  <c r="A134" i="13" s="1"/>
  <c r="A135" i="13" s="1"/>
  <c r="B129" i="13"/>
  <c r="B130" i="13" s="1"/>
  <c r="B131" i="13" s="1"/>
  <c r="B132" i="13" s="1"/>
  <c r="B133" i="13" s="1"/>
  <c r="B134" i="13" s="1"/>
  <c r="B135" i="13" s="1"/>
  <c r="A138" i="13"/>
  <c r="B138" i="13"/>
  <c r="A141" i="13"/>
  <c r="B141" i="13"/>
  <c r="A144" i="13"/>
  <c r="A145" i="13" s="1"/>
  <c r="A146" i="13" s="1"/>
  <c r="B144" i="13"/>
  <c r="B145" i="13"/>
  <c r="B146" i="13" s="1"/>
  <c r="A151" i="13"/>
  <c r="A152" i="13"/>
  <c r="A153" i="13" s="1"/>
  <c r="B151" i="13"/>
  <c r="B152" i="13" s="1"/>
  <c r="B153" i="13" s="1"/>
  <c r="A156" i="13"/>
  <c r="A157" i="13" s="1"/>
  <c r="A158" i="13" s="1"/>
  <c r="B156" i="13"/>
  <c r="B157" i="13" s="1"/>
  <c r="B158" i="13" s="1"/>
  <c r="A161" i="13"/>
  <c r="A162" i="13" s="1"/>
  <c r="A163" i="13" s="1"/>
  <c r="A164" i="13" s="1"/>
  <c r="B161" i="13"/>
  <c r="B162" i="13" s="1"/>
  <c r="B163" i="13" s="1"/>
  <c r="B164" i="13" s="1"/>
  <c r="A173" i="13"/>
  <c r="B173" i="13"/>
  <c r="A176" i="13"/>
  <c r="B176" i="13"/>
  <c r="A179" i="13"/>
  <c r="B179" i="13"/>
  <c r="A182" i="13"/>
  <c r="A183" i="13" s="1"/>
  <c r="A184" i="13" s="1"/>
  <c r="A185" i="13" s="1"/>
  <c r="A186" i="13" s="1"/>
  <c r="B182" i="13"/>
  <c r="B183" i="13" s="1"/>
  <c r="B184" i="13" s="1"/>
  <c r="B185" i="13" s="1"/>
  <c r="B186" i="13" s="1"/>
  <c r="A189" i="13"/>
  <c r="A190" i="13" s="1"/>
  <c r="A191" i="13" s="1"/>
  <c r="B189" i="13"/>
  <c r="B190" i="13" s="1"/>
  <c r="B191" i="13" s="1"/>
  <c r="A194" i="13"/>
  <c r="A195" i="13" s="1"/>
  <c r="A196" i="13" s="1"/>
  <c r="A197" i="13" s="1"/>
  <c r="A198" i="13" s="1"/>
  <c r="A199" i="13" s="1"/>
  <c r="B194" i="13"/>
  <c r="B195" i="13" s="1"/>
  <c r="B196" i="13" s="1"/>
  <c r="B197" i="13" s="1"/>
  <c r="B198" i="13" s="1"/>
  <c r="B199" i="13" s="1"/>
  <c r="A202" i="13"/>
  <c r="B202" i="13"/>
  <c r="O204" i="13"/>
  <c r="O203" i="13"/>
  <c r="O202" i="13"/>
  <c r="O201" i="13"/>
  <c r="O200" i="13"/>
  <c r="O199" i="13"/>
  <c r="O198" i="13"/>
  <c r="O197" i="13"/>
  <c r="O196" i="13"/>
  <c r="O195" i="13"/>
  <c r="O194" i="13"/>
  <c r="O193" i="13"/>
  <c r="O192" i="13"/>
  <c r="O191" i="13"/>
  <c r="O190" i="13"/>
  <c r="O189" i="13"/>
  <c r="O188" i="13"/>
  <c r="O187" i="13"/>
  <c r="O186" i="13"/>
  <c r="O185" i="13"/>
  <c r="O184" i="13"/>
  <c r="O183" i="13"/>
  <c r="O182" i="13"/>
  <c r="O181" i="13"/>
  <c r="O180" i="13"/>
  <c r="O179" i="13"/>
  <c r="O178" i="13"/>
  <c r="O177" i="13"/>
  <c r="O176" i="13"/>
  <c r="O175" i="13"/>
  <c r="O174" i="13"/>
  <c r="O173" i="13"/>
  <c r="O172" i="13"/>
  <c r="O171" i="13"/>
  <c r="O170" i="13"/>
  <c r="O169" i="13"/>
  <c r="O168" i="13"/>
  <c r="O167" i="13"/>
  <c r="O166" i="13"/>
  <c r="O165" i="13"/>
  <c r="O164" i="13"/>
  <c r="O163" i="13"/>
  <c r="O162" i="13"/>
  <c r="O161" i="13"/>
  <c r="O160" i="13"/>
  <c r="O159" i="13"/>
  <c r="O158" i="13"/>
  <c r="O157" i="13"/>
  <c r="O156" i="13"/>
  <c r="O155" i="13"/>
  <c r="O154" i="13"/>
  <c r="O153" i="13"/>
  <c r="O152" i="13"/>
  <c r="O151" i="13"/>
  <c r="O150" i="13"/>
  <c r="O149" i="13"/>
  <c r="O148" i="13"/>
  <c r="O147" i="13"/>
  <c r="O146" i="13"/>
  <c r="O145" i="13"/>
  <c r="O144" i="13"/>
  <c r="O143" i="13"/>
  <c r="O142" i="13"/>
  <c r="O141" i="13"/>
  <c r="O140" i="13"/>
  <c r="O139" i="13"/>
  <c r="O138" i="13"/>
  <c r="O137" i="13"/>
  <c r="O136" i="13"/>
  <c r="O135" i="13"/>
  <c r="O134" i="13"/>
  <c r="O133" i="13"/>
  <c r="O132" i="13"/>
  <c r="O131" i="13"/>
  <c r="O130" i="13"/>
  <c r="O129" i="13"/>
  <c r="O128" i="13"/>
  <c r="O127" i="13"/>
  <c r="O126" i="13"/>
  <c r="O125" i="13"/>
  <c r="O124" i="13"/>
  <c r="O123" i="13"/>
  <c r="O122" i="13"/>
  <c r="O121" i="13"/>
  <c r="O120" i="13"/>
  <c r="O119" i="13"/>
  <c r="O118" i="13"/>
  <c r="O117" i="13"/>
  <c r="O116" i="13"/>
  <c r="O115" i="13"/>
  <c r="O114" i="13"/>
  <c r="O113" i="13"/>
  <c r="O112" i="13"/>
  <c r="O111" i="13"/>
  <c r="O110" i="13"/>
  <c r="O109" i="13"/>
  <c r="O108" i="13"/>
  <c r="O107" i="13"/>
  <c r="O106" i="13"/>
  <c r="O105" i="13"/>
  <c r="O104" i="13"/>
  <c r="O103" i="13"/>
  <c r="O102" i="13"/>
  <c r="O101" i="13"/>
  <c r="O100" i="13"/>
  <c r="O99" i="13"/>
  <c r="O98" i="13"/>
  <c r="O97" i="13"/>
  <c r="O96" i="13"/>
  <c r="O95" i="13"/>
  <c r="O94" i="13"/>
  <c r="O93" i="13"/>
  <c r="O92" i="13"/>
  <c r="O91" i="13"/>
  <c r="O90" i="13"/>
  <c r="O89" i="13"/>
  <c r="O88" i="13"/>
  <c r="O87" i="13"/>
  <c r="O86" i="13"/>
  <c r="O85" i="13"/>
  <c r="O84" i="13"/>
  <c r="O83" i="13"/>
  <c r="O82" i="13"/>
  <c r="O81" i="13"/>
  <c r="O80" i="13"/>
  <c r="O79" i="13"/>
  <c r="O78" i="13"/>
  <c r="O77" i="13"/>
  <c r="O76" i="13"/>
  <c r="O75" i="13"/>
  <c r="O74" i="13"/>
  <c r="O73" i="13"/>
  <c r="O72" i="13"/>
  <c r="O71" i="13"/>
  <c r="O70" i="13"/>
  <c r="O69" i="13"/>
  <c r="O68" i="13"/>
  <c r="O67" i="13"/>
  <c r="O66" i="13"/>
  <c r="O65" i="13"/>
  <c r="O64" i="13"/>
  <c r="O63" i="13"/>
  <c r="O62" i="13"/>
  <c r="O61" i="13"/>
  <c r="O60" i="13"/>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2" i="13"/>
  <c r="O31" i="13"/>
  <c r="O30" i="13"/>
  <c r="O29" i="13"/>
  <c r="O28" i="13"/>
  <c r="O27" i="13"/>
  <c r="O26" i="13"/>
  <c r="O25" i="13"/>
  <c r="O24" i="13"/>
  <c r="O23" i="13"/>
  <c r="O22" i="13"/>
  <c r="O21" i="13"/>
  <c r="O20" i="13"/>
  <c r="O19" i="13"/>
  <c r="O18" i="13"/>
  <c r="A21" i="12"/>
  <c r="B21" i="12"/>
  <c r="A24" i="12"/>
  <c r="B24" i="12"/>
  <c r="A27" i="12"/>
  <c r="A28" i="12" s="1"/>
  <c r="A29" i="12" s="1"/>
  <c r="A30" i="12" s="1"/>
  <c r="A31" i="12" s="1"/>
  <c r="A32" i="12" s="1"/>
  <c r="A33" i="12" s="1"/>
  <c r="B27" i="12"/>
  <c r="B28" i="12" s="1"/>
  <c r="B29" i="12" s="1"/>
  <c r="B30" i="12" s="1"/>
  <c r="B31" i="12" s="1"/>
  <c r="B32" i="12" s="1"/>
  <c r="B33" i="12" s="1"/>
  <c r="A36" i="12"/>
  <c r="A37" i="12" s="1"/>
  <c r="A38" i="12" s="1"/>
  <c r="B36" i="12"/>
  <c r="B37" i="12" s="1"/>
  <c r="B38" i="12" s="1"/>
  <c r="A41" i="12"/>
  <c r="A42" i="12" s="1"/>
  <c r="A43" i="12" s="1"/>
  <c r="A44" i="12" s="1"/>
  <c r="B41" i="12"/>
  <c r="B42" i="12"/>
  <c r="B43" i="12" s="1"/>
  <c r="B44" i="12" s="1"/>
  <c r="A47" i="12"/>
  <c r="B47" i="12"/>
  <c r="A50" i="12"/>
  <c r="B50" i="12"/>
  <c r="A53" i="12"/>
  <c r="A54" i="12" s="1"/>
  <c r="A55" i="12" s="1"/>
  <c r="A56" i="12" s="1"/>
  <c r="B53" i="12"/>
  <c r="B54" i="12"/>
  <c r="B55" i="12" s="1"/>
  <c r="B56" i="12" s="1"/>
  <c r="A61" i="12"/>
  <c r="B61" i="12"/>
  <c r="A64" i="12"/>
  <c r="B64" i="12"/>
  <c r="A67" i="12"/>
  <c r="A68" i="12" s="1"/>
  <c r="A69" i="12" s="1"/>
  <c r="A70" i="12" s="1"/>
  <c r="A71" i="12" s="1"/>
  <c r="A72" i="12" s="1"/>
  <c r="B67" i="12"/>
  <c r="B68" i="12" s="1"/>
  <c r="B69" i="12" s="1"/>
  <c r="B70" i="12" s="1"/>
  <c r="B71" i="12" s="1"/>
  <c r="B72" i="12" s="1"/>
  <c r="A79" i="12"/>
  <c r="B79" i="12"/>
  <c r="A84" i="12"/>
  <c r="B84" i="12"/>
  <c r="A87" i="12"/>
  <c r="B87" i="12"/>
  <c r="A94" i="12"/>
  <c r="B94" i="12"/>
  <c r="A99" i="12"/>
  <c r="B99" i="12"/>
  <c r="A104" i="12"/>
  <c r="B104" i="12"/>
  <c r="O108" i="12"/>
  <c r="O107" i="12"/>
  <c r="O106" i="12"/>
  <c r="O105" i="12"/>
  <c r="O104" i="12"/>
  <c r="O103" i="12"/>
  <c r="O102" i="12"/>
  <c r="O101" i="12"/>
  <c r="O100" i="12"/>
  <c r="O99" i="12"/>
  <c r="O98" i="12"/>
  <c r="O97" i="12"/>
  <c r="O96" i="12"/>
  <c r="O95" i="12"/>
  <c r="O94" i="12"/>
  <c r="O93" i="12"/>
  <c r="O92" i="12"/>
  <c r="O91" i="12"/>
  <c r="O90" i="12"/>
  <c r="O89" i="12"/>
  <c r="O88" i="12"/>
  <c r="O87" i="12"/>
  <c r="O86" i="12"/>
  <c r="O85" i="12"/>
  <c r="O84" i="12"/>
  <c r="O83" i="12"/>
  <c r="O82" i="12"/>
  <c r="O81" i="12"/>
  <c r="O80" i="12"/>
  <c r="O79" i="12"/>
  <c r="O78" i="12"/>
  <c r="O77" i="12"/>
  <c r="O76" i="12"/>
  <c r="O75" i="12"/>
  <c r="O74" i="12"/>
  <c r="O73" i="12"/>
  <c r="O72" i="12"/>
  <c r="O71" i="12"/>
  <c r="O70" i="12"/>
  <c r="O69" i="12"/>
  <c r="O68" i="12"/>
  <c r="O67" i="12"/>
  <c r="O66" i="12"/>
  <c r="O65" i="12"/>
  <c r="O64" i="12"/>
  <c r="O63" i="12"/>
  <c r="O62" i="12"/>
  <c r="O61" i="12"/>
  <c r="O60" i="12"/>
  <c r="O59" i="12"/>
  <c r="O58" i="12"/>
  <c r="O57" i="12"/>
  <c r="O56" i="12"/>
  <c r="O55" i="12"/>
  <c r="O54" i="12"/>
  <c r="O53" i="12"/>
  <c r="O52" i="12"/>
  <c r="O51" i="12"/>
  <c r="O50" i="12"/>
  <c r="O49" i="12"/>
  <c r="O48" i="12"/>
  <c r="O47" i="12"/>
  <c r="O46" i="12"/>
  <c r="O45" i="12"/>
  <c r="O44" i="12"/>
  <c r="O43" i="12"/>
  <c r="O42" i="12"/>
  <c r="O41" i="12"/>
  <c r="O40" i="12"/>
  <c r="O39" i="12"/>
  <c r="O37" i="12"/>
  <c r="O36" i="12"/>
  <c r="O35" i="12"/>
  <c r="O34" i="12"/>
  <c r="O33" i="12"/>
  <c r="O32" i="12"/>
  <c r="O31" i="12"/>
  <c r="O30" i="12"/>
  <c r="O29" i="12"/>
  <c r="O28" i="12"/>
  <c r="O27" i="12"/>
  <c r="O26" i="12"/>
  <c r="O25" i="12"/>
  <c r="O24" i="12"/>
  <c r="O23" i="12"/>
  <c r="O22" i="12"/>
  <c r="O21" i="12"/>
  <c r="O20" i="12"/>
  <c r="O19" i="12"/>
  <c r="O18" i="12"/>
  <c r="O24" i="11"/>
  <c r="O23" i="11"/>
  <c r="O22" i="11"/>
  <c r="O21" i="11"/>
  <c r="O20" i="11"/>
  <c r="O19" i="11"/>
  <c r="O18" i="11"/>
  <c r="O37" i="10"/>
  <c r="O36" i="10"/>
  <c r="O35" i="10"/>
  <c r="O34" i="10"/>
  <c r="O33" i="10"/>
  <c r="O32" i="10"/>
  <c r="O31" i="10"/>
  <c r="O30" i="10"/>
  <c r="O29" i="10"/>
  <c r="O28" i="10"/>
  <c r="O27" i="10"/>
  <c r="O26" i="10"/>
  <c r="O25" i="10"/>
  <c r="O24" i="10"/>
  <c r="O23" i="10"/>
  <c r="O22" i="10"/>
  <c r="O21" i="10"/>
  <c r="O20" i="10"/>
  <c r="O19" i="10"/>
  <c r="O18" i="10"/>
  <c r="A19" i="9"/>
  <c r="A20" i="9" s="1"/>
  <c r="A21" i="9" s="1"/>
  <c r="B19" i="9"/>
  <c r="B20" i="9" s="1"/>
  <c r="B21" i="9" s="1"/>
  <c r="A32" i="9"/>
  <c r="A33" i="9" s="1"/>
  <c r="A34" i="9" s="1"/>
  <c r="A35" i="9" s="1"/>
  <c r="A36" i="9" s="1"/>
  <c r="A37" i="9" s="1"/>
  <c r="A38" i="9" s="1"/>
  <c r="A39" i="9" s="1"/>
  <c r="A40" i="9" s="1"/>
  <c r="A41" i="9" s="1"/>
  <c r="B32" i="9"/>
  <c r="B33" i="9" s="1"/>
  <c r="B34" i="9" s="1"/>
  <c r="B35" i="9" s="1"/>
  <c r="B36" i="9" s="1"/>
  <c r="B37" i="9" s="1"/>
  <c r="B38" i="9" s="1"/>
  <c r="B39" i="9" s="1"/>
  <c r="B40" i="9" s="1"/>
  <c r="B41" i="9" s="1"/>
  <c r="A44" i="9"/>
  <c r="A45" i="9" s="1"/>
  <c r="B44" i="9"/>
  <c r="B45" i="9" s="1"/>
  <c r="A48" i="9"/>
  <c r="A49" i="9" s="1"/>
  <c r="B48" i="9"/>
  <c r="B49" i="9" s="1"/>
  <c r="A52" i="9"/>
  <c r="A53" i="9" s="1"/>
  <c r="A54" i="9" s="1"/>
  <c r="A55" i="9" s="1"/>
  <c r="B52" i="9"/>
  <c r="B53" i="9"/>
  <c r="B54" i="9" s="1"/>
  <c r="B55" i="9" s="1"/>
  <c r="A58" i="9"/>
  <c r="B58" i="9"/>
  <c r="A61" i="9"/>
  <c r="A62" i="9"/>
  <c r="B61" i="9"/>
  <c r="B62" i="9" s="1"/>
  <c r="A65" i="9"/>
  <c r="B65" i="9"/>
  <c r="A68" i="9"/>
  <c r="B68" i="9"/>
  <c r="A71" i="9"/>
  <c r="B71" i="9"/>
  <c r="A76" i="9"/>
  <c r="A77" i="9" s="1"/>
  <c r="A78" i="9" s="1"/>
  <c r="A79" i="9" s="1"/>
  <c r="B76" i="9"/>
  <c r="B77" i="9" s="1"/>
  <c r="B78" i="9" s="1"/>
  <c r="B79" i="9" s="1"/>
  <c r="A82" i="9"/>
  <c r="B82" i="9"/>
  <c r="A87" i="9"/>
  <c r="A88" i="9" s="1"/>
  <c r="B87" i="9"/>
  <c r="B88" i="9" s="1"/>
  <c r="A91" i="9"/>
  <c r="A92" i="9" s="1"/>
  <c r="B91" i="9"/>
  <c r="B92" i="9" s="1"/>
  <c r="A95" i="9"/>
  <c r="B95" i="9"/>
  <c r="A98" i="9"/>
  <c r="B98" i="9"/>
  <c r="A105" i="9"/>
  <c r="B105" i="9"/>
  <c r="A116" i="9"/>
  <c r="A117" i="9" s="1"/>
  <c r="A118" i="9" s="1"/>
  <c r="B116" i="9"/>
  <c r="B117" i="9" s="1"/>
  <c r="B118" i="9" s="1"/>
  <c r="O122" i="9"/>
  <c r="O121" i="9"/>
  <c r="O120" i="9"/>
  <c r="O119" i="9"/>
  <c r="O118" i="9"/>
  <c r="O117" i="9"/>
  <c r="O116" i="9"/>
  <c r="O115" i="9"/>
  <c r="O114" i="9"/>
  <c r="O113" i="9"/>
  <c r="O112" i="9"/>
  <c r="O111" i="9"/>
  <c r="O110" i="9"/>
  <c r="O109" i="9"/>
  <c r="O108" i="9"/>
  <c r="O107" i="9"/>
  <c r="O106" i="9"/>
  <c r="O105" i="9"/>
  <c r="O103" i="9"/>
  <c r="O102" i="9"/>
  <c r="O101" i="9"/>
  <c r="O100" i="9"/>
  <c r="O99" i="9"/>
  <c r="O98" i="9"/>
  <c r="O97" i="9"/>
  <c r="O96" i="9"/>
  <c r="O95" i="9"/>
  <c r="O94" i="9"/>
  <c r="O93" i="9"/>
  <c r="O92" i="9"/>
  <c r="O91" i="9"/>
  <c r="O90" i="9"/>
  <c r="O89" i="9"/>
  <c r="O88" i="9"/>
  <c r="O87" i="9"/>
  <c r="O86" i="9"/>
  <c r="O85" i="9"/>
  <c r="O84" i="9"/>
  <c r="O83" i="9"/>
  <c r="O82" i="9"/>
  <c r="O81" i="9"/>
  <c r="O80" i="9"/>
  <c r="O79" i="9"/>
  <c r="O78" i="9"/>
  <c r="O76" i="9"/>
  <c r="O75" i="9"/>
  <c r="O74" i="9"/>
  <c r="O73" i="9"/>
  <c r="O72" i="9"/>
  <c r="O71" i="9"/>
  <c r="O70" i="9"/>
  <c r="O69" i="9"/>
  <c r="O68" i="9"/>
  <c r="O67" i="9"/>
  <c r="O66" i="9"/>
  <c r="O65" i="9"/>
  <c r="O64" i="9"/>
  <c r="O63" i="9"/>
  <c r="O62" i="9"/>
  <c r="O61" i="9"/>
  <c r="O60" i="9"/>
  <c r="O59" i="9"/>
  <c r="O58" i="9"/>
  <c r="O57" i="9"/>
  <c r="O56" i="9"/>
  <c r="O55" i="9"/>
  <c r="O54" i="9"/>
  <c r="O53" i="9"/>
  <c r="O52" i="9"/>
  <c r="O51" i="9"/>
  <c r="O50" i="9"/>
  <c r="O49" i="9"/>
  <c r="O48" i="9"/>
  <c r="O47" i="9"/>
  <c r="O46" i="9"/>
  <c r="O45" i="9"/>
  <c r="O44" i="9"/>
  <c r="O43" i="9"/>
  <c r="O42" i="9"/>
  <c r="O41" i="9"/>
  <c r="O40" i="9"/>
  <c r="O39" i="9"/>
  <c r="O38" i="9"/>
  <c r="O37" i="9"/>
  <c r="O36" i="9"/>
  <c r="O35" i="9"/>
  <c r="O34" i="9"/>
  <c r="O33" i="9"/>
  <c r="O32" i="9"/>
  <c r="O31" i="9"/>
  <c r="O30" i="9"/>
  <c r="O29" i="9"/>
  <c r="O28" i="9"/>
  <c r="O27" i="9"/>
  <c r="O26" i="9"/>
  <c r="O25" i="9"/>
  <c r="O24" i="9"/>
  <c r="O23" i="9"/>
  <c r="O22" i="9"/>
  <c r="O21" i="9"/>
  <c r="O20" i="9"/>
  <c r="O19" i="9"/>
  <c r="O18" i="9"/>
  <c r="A20" i="7"/>
  <c r="A21" i="7"/>
  <c r="A22" i="7" s="1"/>
  <c r="A23" i="7" s="1"/>
  <c r="B20" i="7"/>
  <c r="B21" i="7" s="1"/>
  <c r="B22" i="7" s="1"/>
  <c r="B23" i="7" s="1"/>
  <c r="A26" i="7"/>
  <c r="A27" i="7" s="1"/>
  <c r="A28" i="7" s="1"/>
  <c r="A29" i="7" s="1"/>
  <c r="B26" i="7"/>
  <c r="B27" i="7" s="1"/>
  <c r="B28" i="7" s="1"/>
  <c r="B29" i="7" s="1"/>
  <c r="A32" i="7"/>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B32" i="7"/>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A89" i="7"/>
  <c r="A90" i="7" s="1"/>
  <c r="B89" i="7"/>
  <c r="B90" i="7"/>
  <c r="A93" i="7"/>
  <c r="A94" i="7" s="1"/>
  <c r="A95" i="7" s="1"/>
  <c r="A96" i="7" s="1"/>
  <c r="A97" i="7" s="1"/>
  <c r="A98" i="7" s="1"/>
  <c r="B93" i="7"/>
  <c r="B94" i="7" s="1"/>
  <c r="B95" i="7" s="1"/>
  <c r="B96" i="7" s="1"/>
  <c r="B97" i="7" s="1"/>
  <c r="B98" i="7" s="1"/>
  <c r="A101" i="7"/>
  <c r="A102" i="7" s="1"/>
  <c r="A103" i="7" s="1"/>
  <c r="A104" i="7" s="1"/>
  <c r="A105" i="7" s="1"/>
  <c r="A106" i="7" s="1"/>
  <c r="A107" i="7" s="1"/>
  <c r="A108" i="7" s="1"/>
  <c r="A109" i="7" s="1"/>
  <c r="A110" i="7" s="1"/>
  <c r="A111" i="7" s="1"/>
  <c r="A112" i="7" s="1"/>
  <c r="A113" i="7" s="1"/>
  <c r="A114" i="7" s="1"/>
  <c r="A115" i="7" s="1"/>
  <c r="A116" i="7" s="1"/>
  <c r="A117" i="7" s="1"/>
  <c r="A118" i="7" s="1"/>
  <c r="A119" i="7" s="1"/>
  <c r="A120" i="7" s="1"/>
  <c r="B101" i="7"/>
  <c r="B102" i="7" s="1"/>
  <c r="B103" i="7" s="1"/>
  <c r="B104" i="7" s="1"/>
  <c r="B105" i="7" s="1"/>
  <c r="B106" i="7" s="1"/>
  <c r="B107" i="7" s="1"/>
  <c r="B108" i="7" s="1"/>
  <c r="B109" i="7" s="1"/>
  <c r="B110" i="7" s="1"/>
  <c r="B111" i="7" s="1"/>
  <c r="B112" i="7" s="1"/>
  <c r="B113" i="7" s="1"/>
  <c r="B114" i="7" s="1"/>
  <c r="B115" i="7" s="1"/>
  <c r="B116" i="7" s="1"/>
  <c r="B117" i="7" s="1"/>
  <c r="B118" i="7" s="1"/>
  <c r="B119" i="7" s="1"/>
  <c r="B120" i="7" s="1"/>
  <c r="A125" i="7"/>
  <c r="A126" i="7" s="1"/>
  <c r="A127" i="7" s="1"/>
  <c r="B125" i="7"/>
  <c r="B126" i="7" s="1"/>
  <c r="B127" i="7" s="1"/>
  <c r="A130" i="7"/>
  <c r="A131" i="7" s="1"/>
  <c r="A132" i="7" s="1"/>
  <c r="A133" i="7" s="1"/>
  <c r="B130" i="7"/>
  <c r="B131" i="7" s="1"/>
  <c r="B132" i="7" s="1"/>
  <c r="B133" i="7" s="1"/>
  <c r="A136" i="7"/>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B136" i="7"/>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A166" i="7"/>
  <c r="A167" i="7" s="1"/>
  <c r="A168" i="7" s="1"/>
  <c r="A169" i="7" s="1"/>
  <c r="A170" i="7" s="1"/>
  <c r="B166" i="7"/>
  <c r="B167" i="7" s="1"/>
  <c r="B168" i="7" s="1"/>
  <c r="B169" i="7" s="1"/>
  <c r="B170" i="7" s="1"/>
  <c r="A173" i="7"/>
  <c r="A174" i="7" s="1"/>
  <c r="A175" i="7" s="1"/>
  <c r="A176" i="7" s="1"/>
  <c r="A177" i="7" s="1"/>
  <c r="B173" i="7"/>
  <c r="B174" i="7" s="1"/>
  <c r="B175" i="7" s="1"/>
  <c r="B176" i="7" s="1"/>
  <c r="B177" i="7" s="1"/>
  <c r="A180" i="7"/>
  <c r="A181" i="7" s="1"/>
  <c r="A182" i="7" s="1"/>
  <c r="A183" i="7" s="1"/>
  <c r="B180" i="7"/>
  <c r="B181" i="7" s="1"/>
  <c r="B182" i="7" s="1"/>
  <c r="B183" i="7" s="1"/>
  <c r="A188" i="7"/>
  <c r="A189" i="7" s="1"/>
  <c r="A190" i="7" s="1"/>
  <c r="B188" i="7"/>
  <c r="B189" i="7" s="1"/>
  <c r="B190" i="7" s="1"/>
  <c r="A193" i="7"/>
  <c r="A194" i="7" s="1"/>
  <c r="A195" i="7" s="1"/>
  <c r="A196" i="7" s="1"/>
  <c r="B193" i="7"/>
  <c r="B194" i="7" s="1"/>
  <c r="B195" i="7" s="1"/>
  <c r="B196" i="7" s="1"/>
  <c r="O200" i="7"/>
  <c r="O199" i="7"/>
  <c r="O198" i="7"/>
  <c r="O197" i="7"/>
  <c r="O196" i="7"/>
  <c r="O195" i="7"/>
  <c r="O194" i="7"/>
  <c r="O193" i="7"/>
  <c r="O192" i="7"/>
  <c r="O191" i="7"/>
  <c r="O190" i="7"/>
  <c r="O189" i="7"/>
  <c r="O188" i="7"/>
  <c r="O187" i="7"/>
  <c r="O186" i="7"/>
  <c r="O185" i="7"/>
  <c r="O184" i="7"/>
  <c r="O183" i="7"/>
  <c r="O182" i="7"/>
  <c r="O181" i="7"/>
  <c r="O180" i="7"/>
  <c r="O179" i="7"/>
  <c r="O178" i="7"/>
  <c r="O177" i="7"/>
  <c r="O176" i="7"/>
  <c r="O175" i="7"/>
  <c r="O174" i="7"/>
  <c r="O173" i="7"/>
  <c r="O172" i="7"/>
  <c r="O171" i="7"/>
  <c r="O170" i="7"/>
  <c r="O169" i="7"/>
  <c r="O168" i="7"/>
  <c r="O167" i="7"/>
  <c r="O166" i="7"/>
  <c r="O165" i="7"/>
  <c r="O164" i="7"/>
  <c r="O163" i="7"/>
  <c r="O162" i="7"/>
  <c r="O161" i="7"/>
  <c r="O160" i="7"/>
  <c r="O159" i="7"/>
  <c r="O158" i="7"/>
  <c r="O157" i="7"/>
  <c r="O156" i="7"/>
  <c r="O155" i="7"/>
  <c r="O154" i="7"/>
  <c r="O153" i="7"/>
  <c r="O152" i="7"/>
  <c r="O151" i="7"/>
  <c r="O150" i="7"/>
  <c r="O149" i="7"/>
  <c r="O148" i="7"/>
  <c r="O147" i="7"/>
  <c r="O146" i="7"/>
  <c r="O145" i="7"/>
  <c r="O144" i="7"/>
  <c r="O143" i="7"/>
  <c r="O142" i="7"/>
  <c r="O141" i="7"/>
  <c r="O140" i="7"/>
  <c r="O139" i="7"/>
  <c r="O138" i="7"/>
  <c r="O137" i="7"/>
  <c r="O136" i="7"/>
  <c r="O135" i="7"/>
  <c r="O134" i="7"/>
  <c r="O133" i="7"/>
  <c r="O132" i="7"/>
  <c r="O131" i="7"/>
  <c r="O130" i="7"/>
  <c r="O129" i="7"/>
  <c r="O128" i="7"/>
  <c r="O127" i="7"/>
  <c r="O126" i="7"/>
  <c r="O125" i="7"/>
  <c r="O124" i="7"/>
  <c r="O123" i="7"/>
  <c r="O122" i="7"/>
  <c r="O121" i="7"/>
  <c r="O120" i="7"/>
  <c r="O119" i="7"/>
  <c r="O118" i="7"/>
  <c r="O117" i="7"/>
  <c r="O116" i="7"/>
  <c r="O115" i="7"/>
  <c r="O114" i="7"/>
  <c r="O113" i="7"/>
  <c r="O112" i="7"/>
  <c r="O111" i="7"/>
  <c r="O110" i="7"/>
  <c r="O109" i="7"/>
  <c r="O108" i="7"/>
  <c r="O107" i="7"/>
  <c r="O106" i="7"/>
  <c r="O105" i="7"/>
  <c r="O104" i="7"/>
  <c r="O103" i="7"/>
  <c r="O102" i="7"/>
  <c r="O101" i="7"/>
  <c r="O100" i="7"/>
  <c r="O99" i="7"/>
  <c r="O98" i="7"/>
  <c r="O97" i="7"/>
  <c r="O96" i="7"/>
  <c r="O95" i="7"/>
  <c r="O94" i="7"/>
  <c r="O93" i="7"/>
  <c r="O92" i="7"/>
  <c r="O91" i="7"/>
  <c r="O90" i="7"/>
  <c r="O89" i="7"/>
  <c r="O88" i="7"/>
  <c r="O87" i="7"/>
  <c r="O86" i="7"/>
  <c r="O85" i="7"/>
  <c r="O84" i="7"/>
  <c r="O83" i="7"/>
  <c r="O82" i="7"/>
  <c r="O81" i="7"/>
  <c r="O80" i="7"/>
  <c r="O79" i="7"/>
  <c r="O78" i="7"/>
  <c r="O77" i="7"/>
  <c r="O76" i="7"/>
  <c r="O75" i="7"/>
  <c r="O74" i="7"/>
  <c r="O73" i="7"/>
  <c r="O72" i="7"/>
  <c r="O71" i="7"/>
  <c r="O70" i="7"/>
  <c r="O69" i="7"/>
  <c r="O68" i="7"/>
  <c r="O67" i="7"/>
  <c r="O66" i="7"/>
  <c r="O65" i="7"/>
  <c r="O64" i="7"/>
  <c r="O63" i="7"/>
  <c r="O62" i="7"/>
  <c r="O61" i="7"/>
  <c r="O60" i="7"/>
  <c r="O59" i="7"/>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A19" i="6"/>
  <c r="A20" i="6"/>
  <c r="A21" i="6" s="1"/>
  <c r="A22" i="6" s="1"/>
  <c r="A23" i="6" s="1"/>
  <c r="A24" i="6" s="1"/>
  <c r="A25" i="6" s="1"/>
  <c r="A26" i="6" s="1"/>
  <c r="A27" i="6" s="1"/>
  <c r="A28" i="6" s="1"/>
  <c r="A29" i="6" s="1"/>
  <c r="A30" i="6" s="1"/>
  <c r="A31" i="6" s="1"/>
  <c r="A32" i="6" s="1"/>
  <c r="A33" i="6" s="1"/>
  <c r="B19" i="6"/>
  <c r="B20" i="6" s="1"/>
  <c r="B21" i="6" s="1"/>
  <c r="B22" i="6" s="1"/>
  <c r="B23" i="6" s="1"/>
  <c r="B24" i="6" s="1"/>
  <c r="B25" i="6" s="1"/>
  <c r="B26" i="6" s="1"/>
  <c r="B27" i="6" s="1"/>
  <c r="B28" i="6" s="1"/>
  <c r="B29" i="6" s="1"/>
  <c r="B30" i="6" s="1"/>
  <c r="B31" i="6" s="1"/>
  <c r="B32" i="6" s="1"/>
  <c r="B33" i="6" s="1"/>
  <c r="A36" i="6"/>
  <c r="A37" i="6" s="1"/>
  <c r="B36" i="6"/>
  <c r="B37" i="6" s="1"/>
  <c r="A40" i="6"/>
  <c r="B40" i="6"/>
  <c r="A45" i="6"/>
  <c r="A46" i="6" s="1"/>
  <c r="A47" i="6" s="1"/>
  <c r="A48" i="6" s="1"/>
  <c r="B45" i="6"/>
  <c r="B46" i="6" s="1"/>
  <c r="B47" i="6" s="1"/>
  <c r="B48" i="6" s="1"/>
  <c r="A51" i="6"/>
  <c r="A52" i="6" s="1"/>
  <c r="B51" i="6"/>
  <c r="B52" i="6" s="1"/>
  <c r="A55" i="6"/>
  <c r="A56" i="6" s="1"/>
  <c r="A57" i="6" s="1"/>
  <c r="A58" i="6" s="1"/>
  <c r="A59" i="6" s="1"/>
  <c r="A60" i="6" s="1"/>
  <c r="A61" i="6" s="1"/>
  <c r="A62" i="6" s="1"/>
  <c r="A63" i="6" s="1"/>
  <c r="A64" i="6" s="1"/>
  <c r="B55" i="6"/>
  <c r="B56" i="6" s="1"/>
  <c r="B57" i="6" s="1"/>
  <c r="B58" i="6" s="1"/>
  <c r="B59" i="6" s="1"/>
  <c r="B60" i="6" s="1"/>
  <c r="B61" i="6" s="1"/>
  <c r="B62" i="6" s="1"/>
  <c r="B63" i="6" s="1"/>
  <c r="B64" i="6" s="1"/>
  <c r="A67" i="6"/>
  <c r="A68" i="6" s="1"/>
  <c r="A69" i="6" s="1"/>
  <c r="A70" i="6" s="1"/>
  <c r="A71" i="6" s="1"/>
  <c r="A72" i="6" s="1"/>
  <c r="A73" i="6" s="1"/>
  <c r="A74" i="6" s="1"/>
  <c r="A75" i="6" s="1"/>
  <c r="A76" i="6" s="1"/>
  <c r="A77" i="6" s="1"/>
  <c r="A78" i="6" s="1"/>
  <c r="A79" i="6" s="1"/>
  <c r="A80" i="6" s="1"/>
  <c r="B67" i="6"/>
  <c r="B68" i="6"/>
  <c r="B69" i="6" s="1"/>
  <c r="B70" i="6" s="1"/>
  <c r="B71" i="6" s="1"/>
  <c r="B72" i="6" s="1"/>
  <c r="B73" i="6" s="1"/>
  <c r="B74" i="6" s="1"/>
  <c r="B75" i="6" s="1"/>
  <c r="B76" i="6" s="1"/>
  <c r="B77" i="6" s="1"/>
  <c r="B78" i="6" s="1"/>
  <c r="B79" i="6" s="1"/>
  <c r="B80" i="6" s="1"/>
  <c r="A85" i="6"/>
  <c r="A86" i="6"/>
  <c r="A87" i="6" s="1"/>
  <c r="A88" i="6" s="1"/>
  <c r="A89" i="6" s="1"/>
  <c r="B85" i="6"/>
  <c r="B86" i="6"/>
  <c r="B87" i="6" s="1"/>
  <c r="B88" i="6" s="1"/>
  <c r="B89" i="6" s="1"/>
  <c r="A92" i="6"/>
  <c r="A93" i="6" s="1"/>
  <c r="A94" i="6" s="1"/>
  <c r="A95" i="6" s="1"/>
  <c r="B92" i="6"/>
  <c r="B93" i="6" s="1"/>
  <c r="B94" i="6" s="1"/>
  <c r="B95" i="6" s="1"/>
  <c r="A98" i="6"/>
  <c r="A99" i="6"/>
  <c r="A100" i="6" s="1"/>
  <c r="A101" i="6" s="1"/>
  <c r="A102" i="6" s="1"/>
  <c r="A103" i="6" s="1"/>
  <c r="A104" i="6" s="1"/>
  <c r="A105" i="6" s="1"/>
  <c r="A106" i="6" s="1"/>
  <c r="A107" i="6" s="1"/>
  <c r="A108" i="6" s="1"/>
  <c r="A109" i="6" s="1"/>
  <c r="A110" i="6" s="1"/>
  <c r="A111" i="6" s="1"/>
  <c r="B98" i="6"/>
  <c r="B99" i="6" s="1"/>
  <c r="B100" i="6" s="1"/>
  <c r="B101" i="6" s="1"/>
  <c r="B102" i="6" s="1"/>
  <c r="B103" i="6" s="1"/>
  <c r="B104" i="6" s="1"/>
  <c r="B105" i="6" s="1"/>
  <c r="B106" i="6" s="1"/>
  <c r="B107" i="6" s="1"/>
  <c r="B108" i="6" s="1"/>
  <c r="B109" i="6" s="1"/>
  <c r="B110" i="6" s="1"/>
  <c r="B111" i="6" s="1"/>
  <c r="A114" i="6"/>
  <c r="A115" i="6"/>
  <c r="B114" i="6"/>
  <c r="B115" i="6" s="1"/>
  <c r="A118" i="6"/>
  <c r="A119" i="6" s="1"/>
  <c r="A120" i="6" s="1"/>
  <c r="A121" i="6" s="1"/>
  <c r="A122" i="6" s="1"/>
  <c r="A123" i="6" s="1"/>
  <c r="A124" i="6" s="1"/>
  <c r="A125" i="6" s="1"/>
  <c r="A126" i="6" s="1"/>
  <c r="A127" i="6" s="1"/>
  <c r="A128" i="6" s="1"/>
  <c r="A129" i="6" s="1"/>
  <c r="B118" i="6"/>
  <c r="B119" i="6" s="1"/>
  <c r="B120" i="6" s="1"/>
  <c r="B121" i="6" s="1"/>
  <c r="B122" i="6" s="1"/>
  <c r="B123" i="6" s="1"/>
  <c r="B124" i="6" s="1"/>
  <c r="B125" i="6" s="1"/>
  <c r="B126" i="6" s="1"/>
  <c r="B127" i="6" s="1"/>
  <c r="B128" i="6" s="1"/>
  <c r="B129" i="6" s="1"/>
  <c r="A132" i="6"/>
  <c r="A133" i="6" s="1"/>
  <c r="A134" i="6" s="1"/>
  <c r="A135" i="6" s="1"/>
  <c r="A136" i="6" s="1"/>
  <c r="A137" i="6" s="1"/>
  <c r="A138" i="6" s="1"/>
  <c r="A139" i="6" s="1"/>
  <c r="A140" i="6" s="1"/>
  <c r="A141" i="6" s="1"/>
  <c r="A142" i="6" s="1"/>
  <c r="A143" i="6" s="1"/>
  <c r="A144" i="6" s="1"/>
  <c r="B132" i="6"/>
  <c r="B133" i="6" s="1"/>
  <c r="B134" i="6" s="1"/>
  <c r="B135" i="6" s="1"/>
  <c r="B136" i="6" s="1"/>
  <c r="B137" i="6" s="1"/>
  <c r="B138" i="6" s="1"/>
  <c r="B139" i="6" s="1"/>
  <c r="B140" i="6" s="1"/>
  <c r="B141" i="6" s="1"/>
  <c r="B142" i="6" s="1"/>
  <c r="B143" i="6" s="1"/>
  <c r="B144" i="6" s="1"/>
  <c r="A147" i="6"/>
  <c r="A148" i="6" s="1"/>
  <c r="A149" i="6" s="1"/>
  <c r="A150" i="6" s="1"/>
  <c r="A151" i="6" s="1"/>
  <c r="A152" i="6" s="1"/>
  <c r="B147" i="6"/>
  <c r="B148" i="6" s="1"/>
  <c r="B149" i="6" s="1"/>
  <c r="B150" i="6" s="1"/>
  <c r="B151" i="6" s="1"/>
  <c r="B152" i="6" s="1"/>
  <c r="A155" i="6"/>
  <c r="B155" i="6"/>
  <c r="A158" i="6"/>
  <c r="A159" i="6" s="1"/>
  <c r="A160" i="6" s="1"/>
  <c r="A161" i="6" s="1"/>
  <c r="A162" i="6" s="1"/>
  <c r="A163" i="6" s="1"/>
  <c r="B158" i="6"/>
  <c r="B159" i="6" s="1"/>
  <c r="B160" i="6" s="1"/>
  <c r="B161" i="6" s="1"/>
  <c r="B162" i="6" s="1"/>
  <c r="B163" i="6" s="1"/>
  <c r="A166" i="6"/>
  <c r="A167" i="6" s="1"/>
  <c r="B166" i="6"/>
  <c r="B167" i="6" s="1"/>
  <c r="A172" i="6"/>
  <c r="A173" i="6" s="1"/>
  <c r="A174" i="6" s="1"/>
  <c r="A175" i="6" s="1"/>
  <c r="A176" i="6" s="1"/>
  <c r="A177" i="6" s="1"/>
  <c r="A178" i="6" s="1"/>
  <c r="A179" i="6" s="1"/>
  <c r="A180" i="6" s="1"/>
  <c r="A181" i="6" s="1"/>
  <c r="B172" i="6"/>
  <c r="B173" i="6" s="1"/>
  <c r="B174" i="6" s="1"/>
  <c r="B175" i="6" s="1"/>
  <c r="B176" i="6" s="1"/>
  <c r="B177" i="6" s="1"/>
  <c r="B178" i="6" s="1"/>
  <c r="B179" i="6" s="1"/>
  <c r="B180" i="6" s="1"/>
  <c r="B181" i="6" s="1"/>
  <c r="A184" i="6"/>
  <c r="A185" i="6" s="1"/>
  <c r="B184" i="6"/>
  <c r="B185" i="6" s="1"/>
  <c r="A188" i="6"/>
  <c r="A189" i="6" s="1"/>
  <c r="A190" i="6" s="1"/>
  <c r="A191" i="6" s="1"/>
  <c r="B188" i="6"/>
  <c r="B189" i="6" s="1"/>
  <c r="B190" i="6" s="1"/>
  <c r="B191" i="6" s="1"/>
  <c r="A194" i="6"/>
  <c r="A195" i="6" s="1"/>
  <c r="B194" i="6"/>
  <c r="B195" i="6" s="1"/>
  <c r="A198" i="6"/>
  <c r="B198" i="6"/>
  <c r="A201" i="6"/>
  <c r="A202" i="6" s="1"/>
  <c r="A203" i="6" s="1"/>
  <c r="A204" i="6" s="1"/>
  <c r="A205" i="6" s="1"/>
  <c r="A206" i="6" s="1"/>
  <c r="A207" i="6" s="1"/>
  <c r="B201" i="6"/>
  <c r="B202" i="6"/>
  <c r="B203" i="6" s="1"/>
  <c r="B204" i="6" s="1"/>
  <c r="B205" i="6" s="1"/>
  <c r="B206" i="6" s="1"/>
  <c r="B207" i="6" s="1"/>
  <c r="A210" i="6"/>
  <c r="A211" i="6" s="1"/>
  <c r="A212" i="6" s="1"/>
  <c r="A213" i="6" s="1"/>
  <c r="A214" i="6" s="1"/>
  <c r="A215" i="6" s="1"/>
  <c r="A216" i="6" s="1"/>
  <c r="A217" i="6" s="1"/>
  <c r="B210" i="6"/>
  <c r="B211" i="6" s="1"/>
  <c r="B212" i="6" s="1"/>
  <c r="B213" i="6" s="1"/>
  <c r="B214" i="6" s="1"/>
  <c r="B215" i="6" s="1"/>
  <c r="B216" i="6" s="1"/>
  <c r="B217" i="6" s="1"/>
  <c r="A220" i="6"/>
  <c r="A221" i="6" s="1"/>
  <c r="B220" i="6"/>
  <c r="B221" i="6" s="1"/>
  <c r="A224" i="6"/>
  <c r="A225" i="6" s="1"/>
  <c r="A226" i="6" s="1"/>
  <c r="B224" i="6"/>
  <c r="B225" i="6" s="1"/>
  <c r="B226" i="6" s="1"/>
  <c r="A229" i="6"/>
  <c r="A230" i="6" s="1"/>
  <c r="A231" i="6" s="1"/>
  <c r="A232" i="6" s="1"/>
  <c r="A233" i="6" s="1"/>
  <c r="A234" i="6" s="1"/>
  <c r="B229" i="6"/>
  <c r="B230" i="6" s="1"/>
  <c r="B231" i="6" s="1"/>
  <c r="B232" i="6" s="1"/>
  <c r="B233" i="6" s="1"/>
  <c r="B234" i="6" s="1"/>
  <c r="A237" i="6"/>
  <c r="B237" i="6"/>
  <c r="A240" i="6"/>
  <c r="A241" i="6" s="1"/>
  <c r="A242" i="6" s="1"/>
  <c r="A243" i="6" s="1"/>
  <c r="A244" i="6" s="1"/>
  <c r="B240" i="6"/>
  <c r="B241" i="6" s="1"/>
  <c r="B242" i="6" s="1"/>
  <c r="B243" i="6" s="1"/>
  <c r="B244" i="6" s="1"/>
  <c r="A247" i="6"/>
  <c r="A248" i="6" s="1"/>
  <c r="B247" i="6"/>
  <c r="B248" i="6" s="1"/>
  <c r="O250" i="6"/>
  <c r="O249" i="6"/>
  <c r="O248" i="6"/>
  <c r="O247" i="6"/>
  <c r="O246" i="6"/>
  <c r="O245" i="6"/>
  <c r="O244" i="6"/>
  <c r="O243" i="6"/>
  <c r="O242" i="6"/>
  <c r="O241" i="6"/>
  <c r="O240" i="6"/>
  <c r="O239" i="6"/>
  <c r="O238" i="6"/>
  <c r="O237" i="6"/>
  <c r="O236" i="6"/>
  <c r="O235" i="6"/>
  <c r="O234" i="6"/>
  <c r="O233" i="6"/>
  <c r="O232" i="6"/>
  <c r="O231" i="6"/>
  <c r="O230" i="6"/>
  <c r="O229" i="6"/>
  <c r="O228" i="6"/>
  <c r="O227" i="6"/>
  <c r="O226" i="6"/>
  <c r="O225" i="6"/>
  <c r="O224" i="6"/>
  <c r="O223" i="6"/>
  <c r="O222" i="6"/>
  <c r="O221" i="6"/>
  <c r="O220" i="6"/>
  <c r="O219" i="6"/>
  <c r="O218" i="6"/>
  <c r="O217" i="6"/>
  <c r="O215" i="6"/>
  <c r="O214" i="6"/>
  <c r="O213" i="6"/>
  <c r="O212" i="6"/>
  <c r="O211" i="6"/>
  <c r="O210" i="6"/>
  <c r="O209" i="6"/>
  <c r="O208" i="6"/>
  <c r="O207" i="6"/>
  <c r="O205" i="6"/>
  <c r="O204" i="6"/>
  <c r="O203" i="6"/>
  <c r="O202" i="6"/>
  <c r="O201" i="6"/>
  <c r="O200" i="6"/>
  <c r="O199" i="6"/>
  <c r="O198" i="6"/>
  <c r="O197" i="6"/>
  <c r="O196" i="6"/>
  <c r="O195" i="6"/>
  <c r="O194" i="6"/>
  <c r="O193" i="6"/>
  <c r="O192" i="6"/>
  <c r="O191" i="6"/>
  <c r="O190" i="6"/>
  <c r="O189" i="6"/>
  <c r="O188" i="6"/>
  <c r="O187" i="6"/>
  <c r="O186" i="6"/>
  <c r="O185" i="6"/>
  <c r="O184" i="6"/>
  <c r="O183" i="6"/>
  <c r="O182" i="6"/>
  <c r="O181" i="6"/>
  <c r="O180" i="6"/>
  <c r="O179" i="6"/>
  <c r="O178" i="6"/>
  <c r="O177" i="6"/>
  <c r="O176" i="6"/>
  <c r="O175" i="6"/>
  <c r="O174" i="6"/>
  <c r="O173" i="6"/>
  <c r="O172" i="6"/>
  <c r="O171" i="6"/>
  <c r="O170" i="6"/>
  <c r="O169" i="6"/>
  <c r="O168" i="6"/>
  <c r="O167" i="6"/>
  <c r="O166" i="6"/>
  <c r="O165" i="6"/>
  <c r="O164" i="6"/>
  <c r="O163" i="6"/>
  <c r="O162" i="6"/>
  <c r="O161" i="6"/>
  <c r="O160" i="6"/>
  <c r="O159" i="6"/>
  <c r="O158" i="6"/>
  <c r="O157" i="6"/>
  <c r="O156" i="6"/>
  <c r="O155" i="6"/>
  <c r="O154" i="6"/>
  <c r="O153" i="6"/>
  <c r="O152" i="6"/>
  <c r="O151" i="6"/>
  <c r="O150" i="6"/>
  <c r="O149" i="6"/>
  <c r="O148" i="6"/>
  <c r="O147" i="6"/>
  <c r="O146" i="6"/>
  <c r="O145" i="6"/>
  <c r="O144" i="6"/>
  <c r="O143" i="6"/>
  <c r="O142" i="6"/>
  <c r="O141" i="6"/>
  <c r="O140" i="6"/>
  <c r="O139" i="6"/>
  <c r="O138" i="6"/>
  <c r="O137" i="6"/>
  <c r="O136" i="6"/>
  <c r="O135" i="6"/>
  <c r="O134" i="6"/>
  <c r="O133" i="6"/>
  <c r="O132" i="6"/>
  <c r="O131" i="6"/>
  <c r="O130" i="6"/>
  <c r="O129" i="6"/>
  <c r="O128" i="6"/>
  <c r="O127" i="6"/>
  <c r="O126" i="6"/>
  <c r="O125" i="6"/>
  <c r="O124" i="6"/>
  <c r="O123" i="6"/>
  <c r="O122" i="6"/>
  <c r="O121" i="6"/>
  <c r="O120" i="6"/>
  <c r="O119" i="6"/>
  <c r="O118" i="6"/>
  <c r="O117" i="6"/>
  <c r="O116" i="6"/>
  <c r="O115" i="6"/>
  <c r="O114" i="6"/>
  <c r="O113" i="6"/>
  <c r="O112" i="6"/>
  <c r="O111" i="6"/>
  <c r="O110" i="6"/>
  <c r="O109" i="6"/>
  <c r="O108" i="6"/>
  <c r="O107" i="6"/>
  <c r="O106" i="6"/>
  <c r="O105" i="6"/>
  <c r="O104" i="6"/>
  <c r="O103" i="6"/>
  <c r="O102" i="6"/>
  <c r="O101" i="6"/>
  <c r="O100" i="6"/>
  <c r="O99" i="6"/>
  <c r="O98" i="6"/>
  <c r="O97" i="6"/>
  <c r="O96" i="6"/>
  <c r="O95" i="6"/>
  <c r="O94" i="6"/>
  <c r="O93" i="6"/>
  <c r="O92" i="6"/>
  <c r="O91" i="6"/>
  <c r="O90" i="6"/>
  <c r="O89" i="6"/>
  <c r="O88" i="6"/>
  <c r="O87" i="6"/>
  <c r="O86" i="6"/>
  <c r="O85" i="6"/>
  <c r="O84" i="6"/>
  <c r="O83" i="6"/>
  <c r="O82" i="6"/>
  <c r="O81" i="6"/>
  <c r="O80" i="6"/>
  <c r="O79" i="6"/>
  <c r="O78" i="6"/>
  <c r="O77" i="6"/>
  <c r="O76" i="6"/>
  <c r="O75" i="6"/>
  <c r="O74" i="6"/>
  <c r="O73" i="6"/>
  <c r="O72" i="6"/>
  <c r="O71" i="6"/>
  <c r="O70" i="6"/>
  <c r="O69" i="6"/>
  <c r="O68" i="6"/>
  <c r="O67" i="6"/>
  <c r="O66" i="6"/>
  <c r="O65" i="6"/>
  <c r="O64" i="6"/>
  <c r="O62" i="6"/>
  <c r="O61" i="6"/>
  <c r="O60" i="6"/>
  <c r="O59" i="6"/>
  <c r="O58" i="6"/>
  <c r="O57" i="6"/>
  <c r="O56" i="6"/>
  <c r="O55" i="6"/>
  <c r="O54" i="6"/>
  <c r="O53" i="6"/>
  <c r="O52" i="6"/>
  <c r="O51" i="6"/>
  <c r="O50" i="6"/>
  <c r="O49" i="6"/>
  <c r="O48" i="6"/>
  <c r="O47" i="6"/>
  <c r="O46" i="6"/>
  <c r="O45" i="6"/>
  <c r="O44" i="6"/>
  <c r="O43" i="6"/>
  <c r="O42" i="6"/>
  <c r="O41" i="6"/>
  <c r="O40" i="6"/>
  <c r="O39" i="6"/>
  <c r="O38" i="6"/>
  <c r="O37" i="6"/>
  <c r="O36" i="6"/>
  <c r="O35" i="6"/>
  <c r="O34" i="6"/>
  <c r="O33" i="6"/>
  <c r="O32" i="6"/>
  <c r="O31" i="6"/>
  <c r="O30" i="6"/>
  <c r="O29" i="6"/>
  <c r="O28" i="6"/>
  <c r="O27" i="6"/>
  <c r="O26" i="6"/>
  <c r="O25" i="6"/>
  <c r="O24" i="6"/>
  <c r="O23" i="6"/>
  <c r="O22" i="6"/>
  <c r="O21" i="6"/>
  <c r="O20" i="6"/>
  <c r="O19" i="6"/>
  <c r="O18" i="6"/>
  <c r="M27" i="5"/>
  <c r="M26" i="5"/>
  <c r="M25" i="5"/>
  <c r="M24" i="5"/>
  <c r="M23" i="5"/>
  <c r="M22" i="5"/>
  <c r="M21" i="5"/>
  <c r="M20" i="5"/>
  <c r="M19" i="5"/>
  <c r="M18" i="5"/>
  <c r="A19" i="4"/>
  <c r="A20" i="4" s="1"/>
  <c r="B19" i="4"/>
  <c r="B20" i="4" s="1"/>
  <c r="A23" i="4"/>
  <c r="A24" i="4" s="1"/>
  <c r="A25" i="4" s="1"/>
  <c r="B23" i="4"/>
  <c r="B24" i="4" s="1"/>
  <c r="B25" i="4" s="1"/>
  <c r="A29" i="4"/>
  <c r="B29" i="4"/>
  <c r="M31" i="4"/>
  <c r="M30" i="4"/>
  <c r="M29" i="4"/>
  <c r="M28" i="4"/>
  <c r="M26" i="4"/>
  <c r="M25" i="4"/>
  <c r="M23" i="4"/>
  <c r="M22" i="4"/>
  <c r="M21" i="4"/>
  <c r="M19" i="4"/>
  <c r="M18" i="4"/>
  <c r="M19" i="3"/>
  <c r="M18" i="3"/>
  <c r="O23" i="2"/>
  <c r="O22" i="2"/>
  <c r="O21" i="2"/>
  <c r="O20" i="2"/>
  <c r="O19" i="2"/>
  <c r="A19" i="1" l="1"/>
  <c r="A20" i="1" s="1"/>
  <c r="A21" i="1" s="1"/>
  <c r="A22" i="1" s="1"/>
  <c r="A23" i="1" s="1"/>
  <c r="B19" i="1"/>
  <c r="B20" i="1" s="1"/>
  <c r="B21" i="1" s="1"/>
  <c r="B22" i="1" s="1"/>
  <c r="B23" i="1" s="1"/>
  <c r="A26" i="1"/>
  <c r="A27" i="1" s="1"/>
  <c r="B26" i="1"/>
  <c r="B27" i="1" s="1"/>
  <c r="A30" i="1"/>
  <c r="B30" i="1"/>
  <c r="A35" i="1"/>
  <c r="A36" i="1" s="1"/>
  <c r="A37" i="1" s="1"/>
  <c r="A38" i="1" s="1"/>
  <c r="A39" i="1" s="1"/>
  <c r="A40" i="1" s="1"/>
  <c r="A41" i="1" s="1"/>
  <c r="A42" i="1" s="1"/>
  <c r="A43" i="1" s="1"/>
  <c r="A44" i="1" s="1"/>
  <c r="A45" i="1" s="1"/>
  <c r="A46" i="1" s="1"/>
  <c r="A47" i="1" s="1"/>
  <c r="A48" i="1" s="1"/>
  <c r="A49" i="1" s="1"/>
  <c r="A50" i="1" s="1"/>
  <c r="A51" i="1" s="1"/>
  <c r="B35" i="1"/>
  <c r="B36" i="1" s="1"/>
  <c r="B37" i="1" s="1"/>
  <c r="B38" i="1" s="1"/>
  <c r="B39" i="1" s="1"/>
  <c r="B40" i="1" s="1"/>
  <c r="B41" i="1" s="1"/>
  <c r="B42" i="1" s="1"/>
  <c r="B43" i="1" s="1"/>
  <c r="B44" i="1" s="1"/>
  <c r="B45" i="1" s="1"/>
  <c r="B46" i="1" s="1"/>
  <c r="B47" i="1" s="1"/>
  <c r="B48" i="1" s="1"/>
  <c r="B49" i="1" s="1"/>
  <c r="B50" i="1" s="1"/>
  <c r="B51" i="1" s="1"/>
  <c r="A63" i="1"/>
  <c r="A64" i="1" s="1"/>
  <c r="A65" i="1" s="1"/>
  <c r="A66" i="1" s="1"/>
  <c r="A67" i="1" s="1"/>
  <c r="B63" i="1"/>
  <c r="B64" i="1" s="1"/>
  <c r="B65" i="1" s="1"/>
  <c r="B66" i="1" s="1"/>
  <c r="B67" i="1" s="1"/>
  <c r="A70" i="1"/>
  <c r="A71" i="1" s="1"/>
  <c r="A72" i="1" s="1"/>
  <c r="A73" i="1" s="1"/>
  <c r="B70" i="1"/>
  <c r="B71" i="1" s="1"/>
  <c r="B72" i="1" s="1"/>
  <c r="B73" i="1" s="1"/>
  <c r="A77" i="1"/>
  <c r="A78" i="1"/>
  <c r="A79" i="1" s="1"/>
  <c r="A80" i="1" s="1"/>
  <c r="A81" i="1" s="1"/>
  <c r="A82" i="1" s="1"/>
  <c r="A83" i="1" s="1"/>
  <c r="B77" i="1"/>
  <c r="B78" i="1" s="1"/>
  <c r="B79" i="1" s="1"/>
  <c r="B80" i="1" s="1"/>
  <c r="B81" i="1" s="1"/>
  <c r="B82" i="1" s="1"/>
  <c r="B83" i="1" s="1"/>
  <c r="A86" i="1"/>
  <c r="A87" i="1" s="1"/>
  <c r="B86" i="1"/>
  <c r="A90" i="1"/>
  <c r="A91" i="1" s="1"/>
  <c r="B90" i="1"/>
  <c r="B91" i="1" s="1"/>
  <c r="A94" i="1"/>
  <c r="A95" i="1"/>
  <c r="A96" i="1" s="1"/>
  <c r="A97" i="1" s="1"/>
  <c r="B94" i="1"/>
  <c r="B95" i="1" s="1"/>
  <c r="B96" i="1" s="1"/>
  <c r="B97" i="1" s="1"/>
  <c r="A100" i="1"/>
  <c r="A101" i="1"/>
  <c r="A102" i="1" s="1"/>
  <c r="A103" i="1" s="1"/>
  <c r="A104" i="1" s="1"/>
  <c r="B100" i="1"/>
  <c r="B101" i="1" s="1"/>
  <c r="B102" i="1" s="1"/>
  <c r="B103" i="1" s="1"/>
  <c r="B104" i="1" s="1"/>
  <c r="A107" i="1"/>
  <c r="A108" i="1" s="1"/>
  <c r="A109" i="1" s="1"/>
  <c r="B107" i="1"/>
  <c r="B108" i="1" s="1"/>
  <c r="B109" i="1" s="1"/>
  <c r="A112" i="1"/>
  <c r="A113" i="1" s="1"/>
  <c r="A114" i="1" s="1"/>
  <c r="A115" i="1" s="1"/>
  <c r="A116" i="1" s="1"/>
  <c r="A117" i="1" s="1"/>
  <c r="A118" i="1" s="1"/>
  <c r="A119" i="1" s="1"/>
  <c r="A120" i="1" s="1"/>
  <c r="A121" i="1" s="1"/>
  <c r="A122" i="1" s="1"/>
  <c r="A123" i="1" s="1"/>
  <c r="A124" i="1" s="1"/>
  <c r="A125" i="1" s="1"/>
  <c r="B112" i="1"/>
  <c r="B113" i="1"/>
  <c r="B114" i="1" s="1"/>
  <c r="B115" i="1" s="1"/>
  <c r="B116" i="1" s="1"/>
  <c r="B117" i="1" s="1"/>
  <c r="B118" i="1" s="1"/>
  <c r="B119" i="1" s="1"/>
  <c r="B120" i="1" s="1"/>
  <c r="B121" i="1" s="1"/>
  <c r="B122" i="1" s="1"/>
  <c r="B123" i="1" s="1"/>
  <c r="B124" i="1" s="1"/>
  <c r="B125" i="1" s="1"/>
  <c r="A128" i="1"/>
  <c r="A129" i="1" s="1"/>
  <c r="B128" i="1"/>
  <c r="B129" i="1" s="1"/>
  <c r="A132" i="1"/>
  <c r="A133" i="1" s="1"/>
  <c r="A134" i="1" s="1"/>
  <c r="B132" i="1"/>
  <c r="B133" i="1" s="1"/>
  <c r="B134" i="1" s="1"/>
  <c r="A137" i="1"/>
  <c r="A138" i="1" s="1"/>
  <c r="A139" i="1" s="1"/>
  <c r="B137" i="1"/>
  <c r="B138" i="1" s="1"/>
  <c r="B139" i="1" s="1"/>
  <c r="A142" i="1"/>
  <c r="A143" i="1" s="1"/>
  <c r="B142" i="1"/>
  <c r="B143" i="1" s="1"/>
  <c r="A146" i="1"/>
  <c r="A147" i="1"/>
  <c r="A148" i="1" s="1"/>
  <c r="B146" i="1"/>
  <c r="B147" i="1" s="1"/>
  <c r="B148" i="1" s="1"/>
  <c r="A151" i="1"/>
  <c r="B151" i="1"/>
  <c r="A154" i="1"/>
  <c r="A155" i="1" s="1"/>
  <c r="B154" i="1"/>
  <c r="B155" i="1" s="1"/>
  <c r="A158" i="1"/>
  <c r="A159" i="1" s="1"/>
  <c r="B158" i="1"/>
  <c r="B159" i="1" s="1"/>
  <c r="A162" i="1"/>
  <c r="B162" i="1"/>
  <c r="A165" i="1"/>
  <c r="A166" i="1"/>
  <c r="A167" i="1" s="1"/>
  <c r="B165" i="1"/>
  <c r="B166" i="1" s="1"/>
  <c r="B167" i="1" s="1"/>
  <c r="A170" i="1"/>
  <c r="A171" i="1" s="1"/>
  <c r="B170" i="1"/>
  <c r="B171" i="1" s="1"/>
  <c r="A174" i="1"/>
  <c r="A175" i="1" s="1"/>
  <c r="B174" i="1"/>
  <c r="B175" i="1" s="1"/>
  <c r="B88" i="1" l="1"/>
  <c r="B87" i="1"/>
  <c r="B53" i="1"/>
  <c r="B54" i="1" s="1"/>
  <c r="B55" i="1" s="1"/>
  <c r="B56" i="1" s="1"/>
  <c r="B57" i="1" s="1"/>
  <c r="B58" i="1" s="1"/>
  <c r="B59" i="1" s="1"/>
  <c r="B60" i="1" s="1"/>
  <c r="B52" i="1"/>
  <c r="A53" i="1"/>
  <c r="A54" i="1" s="1"/>
  <c r="A55" i="1" s="1"/>
  <c r="A56" i="1" s="1"/>
  <c r="A57" i="1" s="1"/>
  <c r="A58" i="1" s="1"/>
  <c r="A59" i="1" s="1"/>
  <c r="A60" i="1" s="1"/>
  <c r="A52" i="1"/>
  <c r="B31" i="1"/>
  <c r="B32" i="1" s="1"/>
  <c r="A31" i="1"/>
  <c r="A32" i="1" s="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6" i="1"/>
  <c r="O85" i="1"/>
  <c r="O84" i="1"/>
  <c r="O83" i="1"/>
  <c r="O82" i="1"/>
  <c r="O81" i="1"/>
  <c r="O80" i="1"/>
  <c r="O79" i="1"/>
  <c r="O78" i="1"/>
  <c r="O77" i="1"/>
  <c r="O75" i="1"/>
  <c r="O74" i="1"/>
  <c r="O73" i="1"/>
  <c r="O72" i="1"/>
  <c r="O71" i="1"/>
  <c r="O70" i="1"/>
  <c r="O69" i="1"/>
  <c r="O68" i="1"/>
  <c r="O67" i="1"/>
  <c r="O66" i="1"/>
  <c r="O65" i="1"/>
  <c r="O64" i="1"/>
  <c r="O63" i="1"/>
  <c r="O62" i="1"/>
  <c r="O61" i="1"/>
  <c r="O60" i="1"/>
  <c r="O59" i="1"/>
  <c r="O58" i="1"/>
  <c r="O57" i="1"/>
  <c r="O56" i="1"/>
  <c r="O55" i="1"/>
  <c r="O54" i="1"/>
  <c r="O53" i="1"/>
  <c r="O51" i="1"/>
  <c r="O50" i="1"/>
  <c r="O49" i="1"/>
  <c r="O48" i="1"/>
  <c r="O47" i="1"/>
  <c r="O46" i="1"/>
  <c r="O45" i="1"/>
  <c r="O44" i="1"/>
  <c r="O43" i="1"/>
  <c r="O42" i="1"/>
  <c r="O41" i="1"/>
  <c r="O40" i="1"/>
  <c r="O39" i="1"/>
  <c r="O38" i="1"/>
  <c r="O37" i="1"/>
  <c r="O36" i="1"/>
  <c r="O35" i="1"/>
  <c r="O34" i="1"/>
  <c r="O33" i="1"/>
  <c r="O32" i="1"/>
  <c r="O30" i="1"/>
  <c r="O29" i="1"/>
  <c r="O28" i="1"/>
  <c r="O27" i="1"/>
  <c r="O26" i="1"/>
  <c r="O25" i="1"/>
  <c r="O24" i="1"/>
  <c r="O23" i="1"/>
  <c r="O22" i="1"/>
  <c r="O21" i="1"/>
  <c r="O20" i="1"/>
  <c r="O19" i="1"/>
  <c r="O18" i="1"/>
</calcChain>
</file>

<file path=xl/sharedStrings.xml><?xml version="1.0" encoding="utf-8"?>
<sst xmlns="http://schemas.openxmlformats.org/spreadsheetml/2006/main" count="4468" uniqueCount="3048">
  <si>
    <t>DISTRITO</t>
  </si>
  <si>
    <t>SUBESPECIALIDAD</t>
  </si>
  <si>
    <t>CÓDIGO</t>
  </si>
  <si>
    <t>NOMBRE DEL DESPACHO</t>
  </si>
  <si>
    <t>Antioquia</t>
  </si>
  <si>
    <t>Penal</t>
  </si>
  <si>
    <t>050002204001</t>
  </si>
  <si>
    <t>Despacho 001 de la Sala Penal del Tribunal Superior de Antioquia</t>
  </si>
  <si>
    <t>050002204002</t>
  </si>
  <si>
    <t>Despacho 002 de la Sala Penal del Tribunal Superior de Antioquia</t>
  </si>
  <si>
    <t>050002204003</t>
  </si>
  <si>
    <t>Despacho 003 de la Sala Penal del Tribunal Superior de Antioquia</t>
  </si>
  <si>
    <t>050002204004</t>
  </si>
  <si>
    <t>Despacho 004 de la Sala Penal del Tribunal Superior de Antioquia</t>
  </si>
  <si>
    <t>050002204005</t>
  </si>
  <si>
    <t>Despacho 005 de la Sala Penal del Tribunal Superior de Antioquia</t>
  </si>
  <si>
    <t>050002204006</t>
  </si>
  <si>
    <t>Despacho 006 de la Sala Penal del Tribunal Superior de Antioquia</t>
  </si>
  <si>
    <t>Total Antioquia</t>
  </si>
  <si>
    <t>Armenia</t>
  </si>
  <si>
    <t>630012204002</t>
  </si>
  <si>
    <t>Despacho 002 de la Sala Penal del Tribunal Superior de Armenia</t>
  </si>
  <si>
    <t>630012204003</t>
  </si>
  <si>
    <t>Despacho 003 de la Sala Penal del Tribunal Superior de Armenia</t>
  </si>
  <si>
    <t>630012204004</t>
  </si>
  <si>
    <t>Despacho 004 de la Sala Penal del Tribunal Superior de Armenia</t>
  </si>
  <si>
    <t>Total Armenia</t>
  </si>
  <si>
    <t>Barranquilla</t>
  </si>
  <si>
    <t>080012204001</t>
  </si>
  <si>
    <t>Despacho 001 de la Sala Penal del Tribunal Superior de Barranquilla</t>
  </si>
  <si>
    <t>080012204002</t>
  </si>
  <si>
    <t>Despacho 002 de la Sala Penal del Tribunal Superior de Barranquilla</t>
  </si>
  <si>
    <t>080012204004</t>
  </si>
  <si>
    <t>Despacho 004 de la Sala Penal del Tribunal Superior de Barranquilla</t>
  </si>
  <si>
    <t>Total Barranquilla</t>
  </si>
  <si>
    <t>Bogotá</t>
  </si>
  <si>
    <t>110012204001</t>
  </si>
  <si>
    <t>Despacho 001 de la Sala Penal del Tribunal Superior de Bogotá</t>
  </si>
  <si>
    <t>110012204002</t>
  </si>
  <si>
    <t>Despacho 002 de la Sala Penal del Tribunal Superior de Bogotá</t>
  </si>
  <si>
    <t>110012204003</t>
  </si>
  <si>
    <t>Despacho 003 de la Sala Penal del Tribunal Superior de Bogotá</t>
  </si>
  <si>
    <t>110012204004</t>
  </si>
  <si>
    <t>Despacho 004 de la Sala Penal del Tribunal Superior de Bogotá</t>
  </si>
  <si>
    <t>110012204005</t>
  </si>
  <si>
    <t>Despacho 005 de la Sala Penal del Tribunal Superior de Bogotá</t>
  </si>
  <si>
    <t>110012204006</t>
  </si>
  <si>
    <t>Despacho 006 de la Sala Penal del Tribunal Superior de Bogotá</t>
  </si>
  <si>
    <t>110012204007</t>
  </si>
  <si>
    <t>Despacho 007 de la Sala Penal del Tribunal Superior de Bogotá</t>
  </si>
  <si>
    <t>110012204008</t>
  </si>
  <si>
    <t>Despacho 008 de la Sala Penal del Tribunal Superior de Bogotá</t>
  </si>
  <si>
    <t>110012204009</t>
  </si>
  <si>
    <t>Despacho 009 de la Sala Penal del Tribunal Superior de Bogotá</t>
  </si>
  <si>
    <t>110012204010</t>
  </si>
  <si>
    <t>Despacho 010 de la Sala Penal del Tribunal Superior de Bogotá</t>
  </si>
  <si>
    <t>110012204011</t>
  </si>
  <si>
    <t>Despacho 011 de la Sala Penal del Tribunal Superior de Bogotá</t>
  </si>
  <si>
    <t>110012204012</t>
  </si>
  <si>
    <t>Despacho 012 de la Sala Penal del Tribunal Superior de Bogotá</t>
  </si>
  <si>
    <t>110012204013</t>
  </si>
  <si>
    <t>Despacho 013 de la Sala Penal del Tribunal Superior de Bogotá</t>
  </si>
  <si>
    <t>110012204014</t>
  </si>
  <si>
    <t>Despacho 014 de la Sala Penal del Tribunal Superior de Bogotá</t>
  </si>
  <si>
    <t>110012204015</t>
  </si>
  <si>
    <t>Despacho 015 de la Sala Penal del Tribunal Superior de Bogotá</t>
  </si>
  <si>
    <t>110012204016</t>
  </si>
  <si>
    <t>Despacho 016 de la Sala Penal del Tribunal Superior de Bogotá</t>
  </si>
  <si>
    <t>110012204017</t>
  </si>
  <si>
    <t>Despacho 017 de la Sala Penal del Tribunal Superior de Bogotá</t>
  </si>
  <si>
    <t>110012204018</t>
  </si>
  <si>
    <t>Despacho 018 de la Sala Penal del Tribunal Superior de Bogotá</t>
  </si>
  <si>
    <t>110012204021</t>
  </si>
  <si>
    <t>Despacho 021 de la Sala Penal del Tribunal Superior de Bogotá</t>
  </si>
  <si>
    <t>110012204022</t>
  </si>
  <si>
    <t>Despacho 022 de la Sala Penal del Tribunal Superior de Bogotá</t>
  </si>
  <si>
    <t>110012204023</t>
  </si>
  <si>
    <t>Despacho 023 de la Sala Penal del Tribunal Superior de Bogotá</t>
  </si>
  <si>
    <t>110012204024</t>
  </si>
  <si>
    <t>Despacho 024 de la Sala Penal del Tribunal Superior de Bogotá</t>
  </si>
  <si>
    <t>110012204025</t>
  </si>
  <si>
    <t>Despacho 025 de la Sala Penal del Tribunal Superior de Bogotá</t>
  </si>
  <si>
    <t>110012204026</t>
  </si>
  <si>
    <t>Despacho 026 de la Sala Penal del Tribunal Superior de Bogotá</t>
  </si>
  <si>
    <t>110012204027</t>
  </si>
  <si>
    <t>Despacho 027 de la Sala Penal del Tribunal Superior de Bogotá</t>
  </si>
  <si>
    <t>110012204028</t>
  </si>
  <si>
    <t>Despacho 028 de la Sala Penal del Tribunal Superior de Bogotá</t>
  </si>
  <si>
    <t>Total Bogotá</t>
  </si>
  <si>
    <t>Bucaramanga</t>
  </si>
  <si>
    <t>680012204001</t>
  </si>
  <si>
    <t>Despacho 001 de la Sala Penal del Tribunal Superior de Bucaramanga</t>
  </si>
  <si>
    <t>680012204002</t>
  </si>
  <si>
    <t>Despacho 002 de la Sala Penal del Tribunal Superior de Bucaramanga</t>
  </si>
  <si>
    <t>680012204003</t>
  </si>
  <si>
    <t>Despacho 003 de la Sala Penal del Tribunal Superior de Bucaramanga</t>
  </si>
  <si>
    <t>680012204004</t>
  </si>
  <si>
    <t>Despacho 004 de la Sala Penal del Tribunal Superior de Bucaramanga</t>
  </si>
  <si>
    <t>680012204005</t>
  </si>
  <si>
    <t>Despacho 005 de la Sala Penal del Tribunal Superior de Bucaramanga</t>
  </si>
  <si>
    <t>680012204006</t>
  </si>
  <si>
    <t>Despacho 006 de la Sala Penal del Tribunal Superior de Bucaramanga</t>
  </si>
  <si>
    <t>Total Bucaramanga</t>
  </si>
  <si>
    <t>Buga</t>
  </si>
  <si>
    <t>761112204001</t>
  </si>
  <si>
    <t>Despacho 001 de la Sala Penal del Tribunal Superior de Buga</t>
  </si>
  <si>
    <t>761112204002</t>
  </si>
  <si>
    <t>Despacho 002 de la Sala Penal del Tribunal Superior de Buga</t>
  </si>
  <si>
    <t>761112204003</t>
  </si>
  <si>
    <t>Despacho 003 de la Sala Penal del Tribunal Superior de Buga</t>
  </si>
  <si>
    <t>761112204004</t>
  </si>
  <si>
    <t>Despacho 004 de la Sala Penal del Tribunal Superior de Buga</t>
  </si>
  <si>
    <t>761112204005</t>
  </si>
  <si>
    <t>Despacho 005 de la Sala Penal del Tribunal Superior de Buga</t>
  </si>
  <si>
    <t>Total Buga</t>
  </si>
  <si>
    <t>Cali</t>
  </si>
  <si>
    <t>760012204001</t>
  </si>
  <si>
    <t>Despacho 001 de la Sala Penal del Tribunal Superior de Cali</t>
  </si>
  <si>
    <t>760012204003</t>
  </si>
  <si>
    <t>Despacho 003 de la Sala Penal del Tribunal Superior de Cali</t>
  </si>
  <si>
    <t>760012204004</t>
  </si>
  <si>
    <t>Despacho 004 de la Sala Penal del Tribunal Superior de Cali</t>
  </si>
  <si>
    <t>760012204005</t>
  </si>
  <si>
    <t>Despacho 005 de la Sala Penal del Tribunal Superior de Cali</t>
  </si>
  <si>
    <t>760012204006</t>
  </si>
  <si>
    <t>Despacho 006 de la Sala Penal del Tribunal Superior de Cali</t>
  </si>
  <si>
    <t>760012204007</t>
  </si>
  <si>
    <t>Despacho 007 de la Sala Penal del Tribunal Superior de Cali</t>
  </si>
  <si>
    <t>760012204008</t>
  </si>
  <si>
    <t>Despacho 008 de la Sala Penal del Tribunal Superior de Cali</t>
  </si>
  <si>
    <t>760012204009</t>
  </si>
  <si>
    <t>Despacho 009 de la Sala Penal del Tribunal Superior de Cali</t>
  </si>
  <si>
    <t>Total Cali</t>
  </si>
  <si>
    <t>Cartagena</t>
  </si>
  <si>
    <t>130012204001</t>
  </si>
  <si>
    <t>Despacho 001 de la Sala Penal del Tribunal Superior de Cartagena</t>
  </si>
  <si>
    <t>130012204002</t>
  </si>
  <si>
    <t>Despacho 002 de la Sala Penal del Tribunal Superior de Cartagena</t>
  </si>
  <si>
    <t>Total Cartagena</t>
  </si>
  <si>
    <t>Cúcuta</t>
  </si>
  <si>
    <t>540012204001</t>
  </si>
  <si>
    <t>Despacho 001 de la Sala Penal del Tribunal Superior de Cúcuta</t>
  </si>
  <si>
    <t>540012204002</t>
  </si>
  <si>
    <t>Despacho 002 de la Sala Penal del Tribunal Superior de Cúcuta</t>
  </si>
  <si>
    <t>540012204003</t>
  </si>
  <si>
    <t>Despacho 003 de la Sala Penal del Tribunal Superior de Cúcuta</t>
  </si>
  <si>
    <t>Total Cúcuta</t>
  </si>
  <si>
    <t>Cundinamarca</t>
  </si>
  <si>
    <t>250002204001</t>
  </si>
  <si>
    <t>Despacho 001 de la Sala Penal del Tribunal Superior de Cundinamarca</t>
  </si>
  <si>
    <t>250002204002</t>
  </si>
  <si>
    <t>Despacho 002 de la Sala Penal del Tribunal Superior de Cundinamarca</t>
  </si>
  <si>
    <t>250002204003</t>
  </si>
  <si>
    <t>Despacho 003 de la Sala Penal del Tribunal Superior de Cundinamarca</t>
  </si>
  <si>
    <t>250002204004</t>
  </si>
  <si>
    <t>Despacho 004 de la Sala Penal del Tribunal Superior de Cundinamarca</t>
  </si>
  <si>
    <t>250002204005</t>
  </si>
  <si>
    <t>Despacho 005 de la Sala Penal del Tribunal Superior de Cundinamarca</t>
  </si>
  <si>
    <t>Total Cundinamarca</t>
  </si>
  <si>
    <t>Ibagué</t>
  </si>
  <si>
    <t>730012204001</t>
  </si>
  <si>
    <t>Despacho 001 de la Sala Penal del Tribunal Superior de Ibagué</t>
  </si>
  <si>
    <t>730012204002</t>
  </si>
  <si>
    <t>Despacho 002 de la Sala Penal del Tribunal Superior de Ibagué</t>
  </si>
  <si>
    <t>730012204003</t>
  </si>
  <si>
    <t>Despacho 003 de la Sala Penal del Tribunal Superior de Ibagué</t>
  </si>
  <si>
    <t>730012204004</t>
  </si>
  <si>
    <t>Despacho 004 de la Sala Penal del Tribunal Superior de Ibagué</t>
  </si>
  <si>
    <t>730012204005</t>
  </si>
  <si>
    <t>Despacho 005 de la Sala Penal del Tribunal Superior de Ibagué</t>
  </si>
  <si>
    <t>730012204006</t>
  </si>
  <si>
    <t>Despacho 006 de la Sala Penal del Tribunal Superior de Ibagué</t>
  </si>
  <si>
    <t>Total Ibagué</t>
  </si>
  <si>
    <t>Manizales</t>
  </si>
  <si>
    <t>170012204001</t>
  </si>
  <si>
    <t>Despacho 001 de la Sala Penal del Tribunal Superior de Manizales</t>
  </si>
  <si>
    <t>170012204002</t>
  </si>
  <si>
    <t>Despacho 002 de la Sala Penal del Tribunal Superior de Manizales</t>
  </si>
  <si>
    <t>170012204003</t>
  </si>
  <si>
    <t>Despacho 003 de la Sala Penal del Tribunal Superior de Manizales</t>
  </si>
  <si>
    <t>170012204005</t>
  </si>
  <si>
    <t>Despacho 005 de la Sala Penal del Tribunal Superior de Manizales</t>
  </si>
  <si>
    <t>Total Manizales</t>
  </si>
  <si>
    <t>Medellín</t>
  </si>
  <si>
    <t>050012204001</t>
  </si>
  <si>
    <t>Despacho 001 de la Sala Penal del Tribunal Superior de Medellín</t>
  </si>
  <si>
    <t>050012204002</t>
  </si>
  <si>
    <t>Despacho 002 de la Sala Penal del Tribunal Superior de Medellín</t>
  </si>
  <si>
    <t>050012204003</t>
  </si>
  <si>
    <t>Despacho 003 de la Sala Penal del Tribunal Superior de Medellín</t>
  </si>
  <si>
    <t>050012204004</t>
  </si>
  <si>
    <t>Despacho 004 de la Sala Penal del Tribunal Superior de Medellín</t>
  </si>
  <si>
    <t>050012204005</t>
  </si>
  <si>
    <t>Despacho 005 de la Sala Penal del Tribunal Superior de Medellín</t>
  </si>
  <si>
    <t>050012204006</t>
  </si>
  <si>
    <t>Despacho 006 de la Sala Penal del Tribunal Superior de Medellín</t>
  </si>
  <si>
    <t>050012204007</t>
  </si>
  <si>
    <t>Despacho 007 de la Sala Penal del Tribunal Superior de Medellín</t>
  </si>
  <si>
    <t>050012204008</t>
  </si>
  <si>
    <t>Despacho 008 de la Sala Penal del Tribunal Superior de Medellín</t>
  </si>
  <si>
    <t>050012204009</t>
  </si>
  <si>
    <t>Despacho 009 de la Sala Penal del Tribunal Superior de Medellín</t>
  </si>
  <si>
    <t>050012204010</t>
  </si>
  <si>
    <t>Despacho 010 de la Sala Penal del Tribunal Superior de Medellín</t>
  </si>
  <si>
    <t>050012204011</t>
  </si>
  <si>
    <t>Despacho 011 de la Sala Penal del Tribunal Superior de Medellín</t>
  </si>
  <si>
    <t>050012204012</t>
  </si>
  <si>
    <t>Despacho 012 de la Sala Penal del Tribunal Superior de Medellín</t>
  </si>
  <si>
    <t>050012204013</t>
  </si>
  <si>
    <t>Despacho 013 de la Sala Penal del Tribunal Superior de Medellín</t>
  </si>
  <si>
    <t>050012204014</t>
  </si>
  <si>
    <t>Despacho 014 de la Sala Penal del Tribunal Superior de Medellín</t>
  </si>
  <si>
    <t>050012204015</t>
  </si>
  <si>
    <t>Despacho 015 de la Sala Penal del Tribunal Superior de Medellín</t>
  </si>
  <si>
    <t>Total Medellín</t>
  </si>
  <si>
    <t>Montería</t>
  </si>
  <si>
    <t>230012204001</t>
  </si>
  <si>
    <t>Despacho 001 de la Sala Penal del Tribunal Superior de Montería</t>
  </si>
  <si>
    <t>230012204002</t>
  </si>
  <si>
    <t>Despacho 002 de la Sala Penal del Tribunal Superior de Montería</t>
  </si>
  <si>
    <t>230012204003</t>
  </si>
  <si>
    <t>Despacho 003 de la Sala Penal del Tribunal Superior de Montería</t>
  </si>
  <si>
    <t>Total Montería</t>
  </si>
  <si>
    <t>Neiva</t>
  </si>
  <si>
    <t>410012204001</t>
  </si>
  <si>
    <t>Despacho 001 de la Sala Penal del Tribunal Superior de Neiva</t>
  </si>
  <si>
    <t>410012204002</t>
  </si>
  <si>
    <t>Despacho 002 de la Sala Penal del Tribunal Superior de Neiva</t>
  </si>
  <si>
    <t>410012204003</t>
  </si>
  <si>
    <t>Despacho 003 de la Sala Penal del Tribunal Superior de Neiva</t>
  </si>
  <si>
    <t>410012204004</t>
  </si>
  <si>
    <t>Despacho 004 de la Sala Penal del Tribunal Superior de Neiva</t>
  </si>
  <si>
    <t>Total Neiva</t>
  </si>
  <si>
    <t>Pasto</t>
  </si>
  <si>
    <t>520012204001</t>
  </si>
  <si>
    <t>Despacho 001 de la Sala Penal del Tribunal Superior de Pasto</t>
  </si>
  <si>
    <t>520012204002</t>
  </si>
  <si>
    <t>Despacho 002 de la Sala Penal del Tribunal Superior de Pasto</t>
  </si>
  <si>
    <t>520012204003</t>
  </si>
  <si>
    <t>Despacho 003 de la Sala Penal del Tribunal Superior de Pasto</t>
  </si>
  <si>
    <t>520012204004</t>
  </si>
  <si>
    <t>Despacho 004 de la Sala Penal del Tribunal Superior de Pasto</t>
  </si>
  <si>
    <t>Total Pasto</t>
  </si>
  <si>
    <t>Pereira</t>
  </si>
  <si>
    <t>660012204001</t>
  </si>
  <si>
    <t>Despacho 001 de la Sala Penal del Tribunal Superior de Pereira</t>
  </si>
  <si>
    <t>660012204002</t>
  </si>
  <si>
    <t>Despacho 002 de la Sala Penal del Tribunal Superior de Pereira</t>
  </si>
  <si>
    <t>660012204003</t>
  </si>
  <si>
    <t>Despacho 003 de la Sala Penal del Tribunal Superior de Pereira</t>
  </si>
  <si>
    <t>Total Pereira</t>
  </si>
  <si>
    <t>Popayán</t>
  </si>
  <si>
    <t>190012204001</t>
  </si>
  <si>
    <t>Despacho 001 de la Sala Penal del Tribunal Superior de Popayán</t>
  </si>
  <si>
    <t>190012204002</t>
  </si>
  <si>
    <t>Despacho 002 de la Sala Penal del Tribunal Superior de Popayán</t>
  </si>
  <si>
    <t>190012204003</t>
  </si>
  <si>
    <t>Despacho 003 de la Sala Penal del Tribunal Superior de Popayán</t>
  </si>
  <si>
    <t>190012204004</t>
  </si>
  <si>
    <t>Despacho 004 de la Sala Penal del Tribunal Superior de Popayán</t>
  </si>
  <si>
    <t>Total Popayán</t>
  </si>
  <si>
    <t>Riohacha</t>
  </si>
  <si>
    <t>440012204001</t>
  </si>
  <si>
    <t>Despacho 001 de la Sala Penal del Tribunal Superior de Riohacha</t>
  </si>
  <si>
    <t>440012204002</t>
  </si>
  <si>
    <t>Despacho 002 de la Sala Penal del Tribunal Superior de Riohacha</t>
  </si>
  <si>
    <t>Total Riohacha</t>
  </si>
  <si>
    <t>San Gil</t>
  </si>
  <si>
    <t>686792204001</t>
  </si>
  <si>
    <t>Despacho 001 de la Sala Penal del Tribunal Superior de San Gil</t>
  </si>
  <si>
    <t>686792204002</t>
  </si>
  <si>
    <t>Despacho 002 de la Sala Penal del Tribunal Superior de San Gil</t>
  </si>
  <si>
    <t>686792204003</t>
  </si>
  <si>
    <t>Despacho 003 de la Sala Penal del Tribunal Superior de San Gil</t>
  </si>
  <si>
    <t>Total San Gil</t>
  </si>
  <si>
    <t>Santa Marta</t>
  </si>
  <si>
    <t>470012204001</t>
  </si>
  <si>
    <t>Despacho 001 de la Sala Penal del Tribunal Superior de Santa Marta</t>
  </si>
  <si>
    <t>470012204002</t>
  </si>
  <si>
    <t>Despacho 002 de la Sala Penal del Tribunal Superior de Santa Marta</t>
  </si>
  <si>
    <t>470012204003</t>
  </si>
  <si>
    <t>Despacho 003 de la Sala Penal del Tribunal Superior de Santa Marta</t>
  </si>
  <si>
    <t>Total Santa Marta</t>
  </si>
  <si>
    <t>Sincelejo</t>
  </si>
  <si>
    <t>700012204001</t>
  </si>
  <si>
    <t>Despacho 001 de la Sala Penal del Tribunal Superior de Sincelejo</t>
  </si>
  <si>
    <t>700012204002</t>
  </si>
  <si>
    <t>Despacho 002 de la Sala Penal del Tribunal Superior de Sincelejo</t>
  </si>
  <si>
    <t>Total Sincelejo</t>
  </si>
  <si>
    <t>Tunja</t>
  </si>
  <si>
    <t>150012204001</t>
  </si>
  <si>
    <t>Despacho 001 de la Sala Penal del Tribunal Superior de Tunja</t>
  </si>
  <si>
    <t>150012204002</t>
  </si>
  <si>
    <t>Despacho 002 de la Sala Penal del Tribunal Superior de Tunja</t>
  </si>
  <si>
    <t>150012204003</t>
  </si>
  <si>
    <t>Despacho 003 de la Sala Penal del Tribunal Superior de Tunja</t>
  </si>
  <si>
    <t>150012204004</t>
  </si>
  <si>
    <t>Despacho 004 de la Sala Penal del Tribunal Superior de Tunja</t>
  </si>
  <si>
    <t>Total Tunja</t>
  </si>
  <si>
    <t>Valledupar</t>
  </si>
  <si>
    <t>200012204001</t>
  </si>
  <si>
    <t>Despacho 001 de la Sala Penal del Tribunal Superior de Valledupar</t>
  </si>
  <si>
    <t>200012204002</t>
  </si>
  <si>
    <t>Despacho 002 de la Sala Penal del Tribunal Superior de Valledupar</t>
  </si>
  <si>
    <t>200012204003</t>
  </si>
  <si>
    <t>Despacho 003 de la Sala Penal del Tribunal Superior de Valledupar</t>
  </si>
  <si>
    <t>Total Valledupar</t>
  </si>
  <si>
    <t>Villavicencio</t>
  </si>
  <si>
    <t>500012204001</t>
  </si>
  <si>
    <t>Despacho 001 de la Sala Penal del Tribunal Superior de Villavicencio</t>
  </si>
  <si>
    <t>500012204002</t>
  </si>
  <si>
    <t>Despacho 002 de la Sala Penal del Tribunal Superior de Villavicencio</t>
  </si>
  <si>
    <t>500012204003</t>
  </si>
  <si>
    <t>Despacho 003 de la Sala Penal del Tribunal Superior de Villavicencio</t>
  </si>
  <si>
    <t>Total Villavicencio</t>
  </si>
  <si>
    <t>Total general</t>
  </si>
  <si>
    <t>Procesos</t>
  </si>
  <si>
    <t>Tutelas e Impugnaciones</t>
  </si>
  <si>
    <t>ÍNDICE DE EVACUACIÓN PARCIAL EFECTIVO</t>
  </si>
  <si>
    <t xml:space="preserve"> Meses reportados</t>
  </si>
  <si>
    <t xml:space="preserve"> INGRESOS EFECTIVOS</t>
  </si>
  <si>
    <t xml:space="preserve">PROMEDIO MENSUAL DE INGRESOS EFECTIVOS </t>
  </si>
  <si>
    <t>EGRESOS EFECTIVOS</t>
  </si>
  <si>
    <t xml:space="preserve"> PROMEDIO MENSUAL DE EGRESOS EFECTIVOS </t>
  </si>
  <si>
    <t xml:space="preserve"> TOTAL INVENTARIO FINAL</t>
  </si>
  <si>
    <t>PROMEDIO MENSUAL DE INGRESOS EFECTIVOS</t>
  </si>
  <si>
    <t xml:space="preserve"> PROMEDIO MENSUAL DE EGRESOS EFECTIVOS</t>
  </si>
  <si>
    <t>Despacho 003 de la Sala Penal del Tribunal Superior de Barranquilla</t>
  </si>
  <si>
    <t>N.R.</t>
  </si>
  <si>
    <t>Consejo Superior de la Judicatura</t>
  </si>
  <si>
    <t>Unidad de Desarrollo y Análisis Estadístico</t>
  </si>
  <si>
    <t>JURISDICCIÓN: ORDINARIA</t>
  </si>
  <si>
    <r>
      <t xml:space="preserve">ESPECIALIDAD: </t>
    </r>
    <r>
      <rPr>
        <b/>
        <sz val="12"/>
        <color indexed="8"/>
        <rFont val="Arial"/>
        <family val="2"/>
      </rPr>
      <t>PENAL</t>
    </r>
  </si>
  <si>
    <r>
      <t xml:space="preserve">COMPETENCIA: </t>
    </r>
    <r>
      <rPr>
        <b/>
        <sz val="12"/>
        <color indexed="8"/>
        <rFont val="Arial"/>
        <family val="2"/>
      </rPr>
      <t>TRIBUNAL SUPERIOR</t>
    </r>
  </si>
  <si>
    <t>DESAGREGADO DESPACHO A DESPACHO</t>
  </si>
  <si>
    <t>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t>
  </si>
  <si>
    <t>ESTADÍSTICAS DE MOVIMIENTO DE PROCESOS AÑO 2016 - ENERO A SEPTIEMBRE</t>
  </si>
  <si>
    <t xml:space="preserve"> PROMEDIO MENSUAL DE INGRESOS EFECTIVOS</t>
  </si>
  <si>
    <t>PROMEDIO MENSUAL DE EGRESOS EFECTIVOS</t>
  </si>
  <si>
    <t xml:space="preserve"> PROMEDIO MENSUAL DE INGRESOS EFECTIVOS </t>
  </si>
  <si>
    <t xml:space="preserve"> EGRESOS EFECTIVOS</t>
  </si>
  <si>
    <t xml:space="preserve">PROMEDIO MENSUAL DE EGRESOS EFECTIVOS </t>
  </si>
  <si>
    <t>Penal Especializado de Extinción de Dominio</t>
  </si>
  <si>
    <t>110012204020</t>
  </si>
  <si>
    <t>Despacho 020 de la Sala Penal del Tribunal Superior de Bogotá</t>
  </si>
  <si>
    <t>110012204029</t>
  </si>
  <si>
    <t>Despacho 029 de la Sala Penal del Tribunal Superior de Bogotá</t>
  </si>
  <si>
    <t>110012204031</t>
  </si>
  <si>
    <t>Despacho 031 de la Sala Penal del Tribunal Superior de Bogotá</t>
  </si>
  <si>
    <r>
      <t xml:space="preserve">ESPECIALIDAD: </t>
    </r>
    <r>
      <rPr>
        <b/>
        <sz val="12"/>
        <color indexed="8"/>
        <rFont val="Arial"/>
        <family val="2"/>
      </rPr>
      <t>PENAL EXTINCIÓN DE DOMINIO</t>
    </r>
  </si>
  <si>
    <t>Penal Foncolpuertos</t>
  </si>
  <si>
    <t>110012204030</t>
  </si>
  <si>
    <t>Despacho 030 de la Sala Penal del Tribunal Superior de Bogotá</t>
  </si>
  <si>
    <t>TOTAL INVENTARIO FINAL</t>
  </si>
  <si>
    <r>
      <t xml:space="preserve">ESPECIALIDAD: </t>
    </r>
    <r>
      <rPr>
        <b/>
        <sz val="12"/>
        <color indexed="8"/>
        <rFont val="Arial"/>
        <family val="2"/>
      </rPr>
      <t>PENAL FONCOLPUERTOS Y CAJANAL</t>
    </r>
  </si>
  <si>
    <t>Penal Justicia y Paz - Conocimiento</t>
  </si>
  <si>
    <t>080012219002</t>
  </si>
  <si>
    <t>Despacho 002 de la Sala Penal de Justicia y Paz del Tribunal Superior de Barranquilla</t>
  </si>
  <si>
    <t>080012219003</t>
  </si>
  <si>
    <t>Despacho 003 de la Sala Penal de Justicia y Paz del Tribunal Superior de Barranquilla</t>
  </si>
  <si>
    <t>080012219004</t>
  </si>
  <si>
    <t>Despacho 004 de la Sala Penal de Justicia y Paz del Tribunal Superior de Barranquilla</t>
  </si>
  <si>
    <t>110012219001</t>
  </si>
  <si>
    <t>Despacho 001 de la Sala Penal de Justicia y Paz del Tribunal Superior de Bogotá</t>
  </si>
  <si>
    <t>110012219003</t>
  </si>
  <si>
    <t>Despacho 003 de la Sala Penal de Justicia y Paz del Tribunal Superior de Bogotá</t>
  </si>
  <si>
    <t>110012219004</t>
  </si>
  <si>
    <t>Despacho 004 de la Sala Penal de Justicia y Paz del Tribunal Superior de Bogotá</t>
  </si>
  <si>
    <t>110012219005</t>
  </si>
  <si>
    <t>Despacho 005 de la Sala Penal de Justicia y Paz del Tribunal Superior de Bogotá</t>
  </si>
  <si>
    <t>050012219002</t>
  </si>
  <si>
    <t>Despacho 002 de la Sala Penal de Justicia y Paz del Tribunal Superior de Medellín</t>
  </si>
  <si>
    <t>050012219003</t>
  </si>
  <si>
    <t>Despacho 003 de la Sala Penal de Justicia y Paz del Tribunal Superior de Medellín</t>
  </si>
  <si>
    <t>Meses reportados</t>
  </si>
  <si>
    <t>INGRESOS EFECTIVOS -</t>
  </si>
  <si>
    <t xml:space="preserve">EGRESOS EFECTIVOS </t>
  </si>
  <si>
    <t>Despacho 001 de la Sala Penal de Justicia y Paz del Tribunal Superior de Medellín</t>
  </si>
  <si>
    <r>
      <t xml:space="preserve">ESPECIALIDAD: </t>
    </r>
    <r>
      <rPr>
        <b/>
        <sz val="12"/>
        <color indexed="8"/>
        <rFont val="Arial"/>
        <family val="2"/>
      </rPr>
      <t>PENAL JUSTICIA Y PAZ- CONOCIMIENTO</t>
    </r>
  </si>
  <si>
    <t>Penal Justicia y Paz - Control de Garantías</t>
  </si>
  <si>
    <t>080012219001</t>
  </si>
  <si>
    <t>Despacho 001 de la Sala Penal de Justicia y Paz del Tribunal Superior de Barranquilla</t>
  </si>
  <si>
    <t>110012219002</t>
  </si>
  <si>
    <t>Despacho 002 de la Sala Penal de Justicia y Paz del Tribunal Superior de Bogotá</t>
  </si>
  <si>
    <t>110012219006</t>
  </si>
  <si>
    <t>Despacho 006 de la Sala Penal de Justicia y Paz del Tribunal Superior de Bogotá</t>
  </si>
  <si>
    <t>680012219001</t>
  </si>
  <si>
    <t>Despacho 001 de la Sala Penal de Justicia y Paz del Tribunal Superior de Bucaramanga</t>
  </si>
  <si>
    <t>050012219001</t>
  </si>
  <si>
    <t>INGRESOS EFECTIVOS</t>
  </si>
  <si>
    <r>
      <t xml:space="preserve">ESPECIALIDAD: </t>
    </r>
    <r>
      <rPr>
        <b/>
        <sz val="12"/>
        <color indexed="8"/>
        <rFont val="Arial"/>
        <family val="2"/>
      </rPr>
      <t>PENAL JUSTICIA Y PAZ- CONTROL DE GARANTÍAS</t>
    </r>
  </si>
  <si>
    <t>050343104001</t>
  </si>
  <si>
    <t>Juzgado 001 Penal del Circuito de Andes</t>
  </si>
  <si>
    <t>050453104001</t>
  </si>
  <si>
    <t>Juzgado 001 Penal del Circuito de Apartadó</t>
  </si>
  <si>
    <t>050453104002</t>
  </si>
  <si>
    <t>Juzgado 002 Penal del Circuito de Apartadó</t>
  </si>
  <si>
    <t>051013104001</t>
  </si>
  <si>
    <t>Juzgado 001 Penal del Circuito de Bolívar</t>
  </si>
  <si>
    <t>051543104001</t>
  </si>
  <si>
    <t>Juzgado 001 Penal del Circuito de Caucasia</t>
  </si>
  <si>
    <t>052823104001</t>
  </si>
  <si>
    <t>Juzgado 001 Penal del Circuito de Fredonia</t>
  </si>
  <si>
    <t>053763104001</t>
  </si>
  <si>
    <t>Juzgado 001 Penal del Circuito de La Ceja</t>
  </si>
  <si>
    <t>054403104001</t>
  </si>
  <si>
    <t>Juzgado 001 Penal del Circuito de Marinilla</t>
  </si>
  <si>
    <t>055793104001</t>
  </si>
  <si>
    <t>Juzgado 001 Penal del Circuito de Puerto Berrío</t>
  </si>
  <si>
    <t>056153104002</t>
  </si>
  <si>
    <t>Juzgado 002 Penal del Circuito de Rionegro</t>
  </si>
  <si>
    <t>056153104003</t>
  </si>
  <si>
    <t>Juzgado 003 Penal del Circuito de Rionegro</t>
  </si>
  <si>
    <t>056973104001</t>
  </si>
  <si>
    <t>Juzgado 001 Penal del Circuito de El Santuario</t>
  </si>
  <si>
    <t>057563104001</t>
  </si>
  <si>
    <t>Juzgado 001 Penal del Circuito de Sonsón</t>
  </si>
  <si>
    <t>058373104001</t>
  </si>
  <si>
    <t>Juzgado 001 Penal del Circuito de Turbo</t>
  </si>
  <si>
    <t>058373104002</t>
  </si>
  <si>
    <t>Juzgado 002 Penal del Circuito de Turbo</t>
  </si>
  <si>
    <t>058873104001</t>
  </si>
  <si>
    <t>Juzgado 001 Penal del Circuito de Yarumal</t>
  </si>
  <si>
    <t>Arauca</t>
  </si>
  <si>
    <t>810013104001</t>
  </si>
  <si>
    <t>Juzgado 001 Penal del Circuito de Arauca</t>
  </si>
  <si>
    <t>810013104002</t>
  </si>
  <si>
    <t>Juzgado 002 Penal del Circuito de Arauca</t>
  </si>
  <si>
    <t>817363104001</t>
  </si>
  <si>
    <t>Juzgado 001 Penal del Circuito de Saravena</t>
  </si>
  <si>
    <t>Total Arauca</t>
  </si>
  <si>
    <t>Arch. de San Andrés</t>
  </si>
  <si>
    <t>880013104001</t>
  </si>
  <si>
    <t>880013104002</t>
  </si>
  <si>
    <t>Total Arch. de San Andrés</t>
  </si>
  <si>
    <t>631303104001</t>
  </si>
  <si>
    <t>Juzgado 001 Penal del Circuito de Calarcá</t>
  </si>
  <si>
    <t>080013104001</t>
  </si>
  <si>
    <t>Juzgado 001 Penal del Circuito de Barranquilla</t>
  </si>
  <si>
    <t>080013104003</t>
  </si>
  <si>
    <t>Juzgado 003 Penal del Circuito de Barranquilla</t>
  </si>
  <si>
    <t>080013104004</t>
  </si>
  <si>
    <t>Juzgado 004 Penal del Circuito de Barranquilla</t>
  </si>
  <si>
    <t>080013104007</t>
  </si>
  <si>
    <t>Juzgado 007 Penal del Circuito de Barranquilla</t>
  </si>
  <si>
    <t>080013104008</t>
  </si>
  <si>
    <t>Juzgado 008 Penal del Circuito de Barranquilla</t>
  </si>
  <si>
    <t>110013104049</t>
  </si>
  <si>
    <t>Juzgado 049 Penal del Circuito de Bogotá</t>
  </si>
  <si>
    <t>110013104050</t>
  </si>
  <si>
    <t>Juzgado 050 Penal del Circuito de Bogotá</t>
  </si>
  <si>
    <t>110013104056</t>
  </si>
  <si>
    <t>Juzgado 056 Penal del Circuito de Bogotá</t>
  </si>
  <si>
    <t>680013104002</t>
  </si>
  <si>
    <t>Juzgado 002 Penal del Circuito de Bucaramanga</t>
  </si>
  <si>
    <t>680013104003</t>
  </si>
  <si>
    <t>Juzgado 003 Penal del Circuito de Bucaramanga</t>
  </si>
  <si>
    <t>680013104004</t>
  </si>
  <si>
    <t>Juzgado 004 Penal del Circuito de Bucaramanga</t>
  </si>
  <si>
    <t>680013104005</t>
  </si>
  <si>
    <t>Juzgado 005 Penal del Circuito de Bucaramanga</t>
  </si>
  <si>
    <t>680013104006</t>
  </si>
  <si>
    <t>Juzgado 006 Penal del Circuito de Bucaramanga</t>
  </si>
  <si>
    <t>680013104007</t>
  </si>
  <si>
    <t>Juzgado 007 Penal del Circuito de Bucaramanga</t>
  </si>
  <si>
    <t>680013104008</t>
  </si>
  <si>
    <t>Juzgado 008 Penal del Circuito de Bucaramanga</t>
  </si>
  <si>
    <t>680013104009</t>
  </si>
  <si>
    <t>Juzgado 009 Penal del Circuito de Bucaramanga</t>
  </si>
  <si>
    <t>680013104010</t>
  </si>
  <si>
    <t>Juzgado 010 Penal del Circuito de Bucaramanga</t>
  </si>
  <si>
    <t>680813104002</t>
  </si>
  <si>
    <t>Juzgado 002 Penal del Circuito de Barrancabermeja</t>
  </si>
  <si>
    <t>761093104001</t>
  </si>
  <si>
    <t>Juzgado 001 Penal del Circuito de Buenaventura</t>
  </si>
  <si>
    <t>761093104002</t>
  </si>
  <si>
    <t>Juzgado 002 Penal del Circuito de Buenaventura</t>
  </si>
  <si>
    <t>761093104003</t>
  </si>
  <si>
    <t>Juzgado 003 Penal del Circuito de Buenaventura</t>
  </si>
  <si>
    <t>761113104001</t>
  </si>
  <si>
    <t>Juzgado 001 Penal del Circuito de Buga</t>
  </si>
  <si>
    <t>761113104002</t>
  </si>
  <si>
    <t>Juzgado 002 Penal del Circuito de Buga</t>
  </si>
  <si>
    <t>761113104003</t>
  </si>
  <si>
    <t>Juzgado 003 Penal del Circuito de Buga</t>
  </si>
  <si>
    <t>761473104001</t>
  </si>
  <si>
    <t>Juzgado 001 Penal del Circuito de Cartago</t>
  </si>
  <si>
    <t>761473104002</t>
  </si>
  <si>
    <t>Juzgado 002 Penal del Circuito de Cartago</t>
  </si>
  <si>
    <t>761473104003</t>
  </si>
  <si>
    <t>Juzgado 003 Penal del Circuito de Cartago</t>
  </si>
  <si>
    <t>765203104004</t>
  </si>
  <si>
    <t>Juzgado 004 Penal del Circuito de Palmira</t>
  </si>
  <si>
    <t>766223104001</t>
  </si>
  <si>
    <t>Juzgado 001 Penal del Circuito de Roldanillo</t>
  </si>
  <si>
    <t>767363104001</t>
  </si>
  <si>
    <t>Juzgado 001 Penal del Circuito de Sevilla</t>
  </si>
  <si>
    <t>768343104001</t>
  </si>
  <si>
    <t>Juzgado 001 Penal del Circuito de Tuluá</t>
  </si>
  <si>
    <t>768343104002</t>
  </si>
  <si>
    <t>Juzgado 002 Penal del Circuito de Tuluá</t>
  </si>
  <si>
    <t>768343104003</t>
  </si>
  <si>
    <t>Juzgado 003 Penal del Circuito de Tuluá</t>
  </si>
  <si>
    <t>760013104012</t>
  </si>
  <si>
    <t>Juzgado 012 Penal del Circuito de Cali</t>
  </si>
  <si>
    <t>130013104001</t>
  </si>
  <si>
    <t>Juzgado 001 Penal del Circuito de Cartagena</t>
  </si>
  <si>
    <t>130013104002</t>
  </si>
  <si>
    <t>Juzgado 002 Penal del Circuito de Cartagena</t>
  </si>
  <si>
    <t>130013104003</t>
  </si>
  <si>
    <t>Juzgado 003 Penal del Circuito de Cartagena</t>
  </si>
  <si>
    <t>130013104005</t>
  </si>
  <si>
    <t>Juzgado 005 Penal del Circuito de Cartagena</t>
  </si>
  <si>
    <t>130013104006</t>
  </si>
  <si>
    <t>Juzgado 006 Penal del Circuito de Cartagena</t>
  </si>
  <si>
    <t>134303104001</t>
  </si>
  <si>
    <t>Juzgado 001 Penal del Circuito de Magangué</t>
  </si>
  <si>
    <t>540013104001</t>
  </si>
  <si>
    <t>Juzgado 001 Penal del Circuito de Cúcuta</t>
  </si>
  <si>
    <t>540013104002</t>
  </si>
  <si>
    <t>Juzgado 002 Penal del Circuito de Cúcuta</t>
  </si>
  <si>
    <t>540013104004</t>
  </si>
  <si>
    <t>Juzgado 004 Penal del Circuito de Cúcuta</t>
  </si>
  <si>
    <t>544983104001</t>
  </si>
  <si>
    <t>Juzgado 001 Penal del Circuito de Ocaña</t>
  </si>
  <si>
    <t>544983104002</t>
  </si>
  <si>
    <t>Juzgado 002 Penal del Circuito de Ocaña</t>
  </si>
  <si>
    <t>251513104001</t>
  </si>
  <si>
    <t>Juzgado 001 Penal del Circuito de Cáqueza</t>
  </si>
  <si>
    <t>251833104001</t>
  </si>
  <si>
    <t>Juzgado 001 Penal del Circuito de Chocontá</t>
  </si>
  <si>
    <t>252693104001</t>
  </si>
  <si>
    <t>Juzgado 001 Penal del Circuito de Facatativá</t>
  </si>
  <si>
    <t>252693104002</t>
  </si>
  <si>
    <t>Juzgado 002 Penal del Circuito de Facatativá</t>
  </si>
  <si>
    <t>252863104001</t>
  </si>
  <si>
    <t>Juzgado 001 Penal del Circuito de Funza</t>
  </si>
  <si>
    <t>252903104001</t>
  </si>
  <si>
    <t>Juzgado 001 Penal del Circuito de Fusagasugá</t>
  </si>
  <si>
    <t>252973104001</t>
  </si>
  <si>
    <t>Juzgado 001 Penal del Circuito de Gachetá</t>
  </si>
  <si>
    <t>253073104001</t>
  </si>
  <si>
    <t>Juzgado 001 Penal del Circuito de Girardot</t>
  </si>
  <si>
    <t>253073104002</t>
  </si>
  <si>
    <t>Juzgado 002 Penal del Circuito de Girardot</t>
  </si>
  <si>
    <t>253863104001</t>
  </si>
  <si>
    <t>Juzgado 001 Penal del Circuito de La Mesa</t>
  </si>
  <si>
    <t>257543104001</t>
  </si>
  <si>
    <t>Juzgado 001 Penal del Circuito de Soacha</t>
  </si>
  <si>
    <t>257543104002</t>
  </si>
  <si>
    <t>Juzgado 002 Penal del Circuito de Soacha</t>
  </si>
  <si>
    <t>258433104001</t>
  </si>
  <si>
    <t>Juzgado 001 Penal del Circuito de Ubaté</t>
  </si>
  <si>
    <t>258753104001</t>
  </si>
  <si>
    <t>Juzgado 001 Penal del Circuito de Villeta</t>
  </si>
  <si>
    <t>258993104001</t>
  </si>
  <si>
    <t>Juzgado 001 Penal del Circuito de Zipaquirá</t>
  </si>
  <si>
    <t>Florencia</t>
  </si>
  <si>
    <t>180013104001</t>
  </si>
  <si>
    <t>Juzgado 001 Penal del Circuito de Florencia</t>
  </si>
  <si>
    <t>180013104002</t>
  </si>
  <si>
    <t>Juzgado 002 Penal del Circuito de Florencia</t>
  </si>
  <si>
    <t>180013104003</t>
  </si>
  <si>
    <t>Juzgado 003 Penal del Circuito de Florencia</t>
  </si>
  <si>
    <t>Total Florencia</t>
  </si>
  <si>
    <t>730013104004</t>
  </si>
  <si>
    <t>Juzgado 004 Penal del Circuito de Ibagué</t>
  </si>
  <si>
    <t>730013104007</t>
  </si>
  <si>
    <t>Juzgado 007 Penal del Circuito de Ibagué</t>
  </si>
  <si>
    <t>730013104008</t>
  </si>
  <si>
    <t>Juzgado 008 Penal del Circuito de Ibagué</t>
  </si>
  <si>
    <t>731683104001</t>
  </si>
  <si>
    <t>Juzgado 001 Penal del Circuito de Chaparral</t>
  </si>
  <si>
    <t>732683104001</t>
  </si>
  <si>
    <t>Juzgado 001 Penal del Circuito de Espinal</t>
  </si>
  <si>
    <t>732683104002</t>
  </si>
  <si>
    <t>Juzgado 002 Penal del Circuito de Espinal</t>
  </si>
  <si>
    <t>732833104001</t>
  </si>
  <si>
    <t>Juzgado 001 Penal del Circuito de Fresno</t>
  </si>
  <si>
    <t>733193104001</t>
  </si>
  <si>
    <t>Juzgado 001 Penal del Circuito de Guamo</t>
  </si>
  <si>
    <t>733493104001</t>
  </si>
  <si>
    <t>Juzgado 001 Penal del Circuito de Honda</t>
  </si>
  <si>
    <t>734083104001</t>
  </si>
  <si>
    <t>Juzgado 001 Penal del Circuito de Lérida</t>
  </si>
  <si>
    <t>734113104001</t>
  </si>
  <si>
    <t>Juzgado 001 Penal del Circuito de Líbano</t>
  </si>
  <si>
    <t>734493104001</t>
  </si>
  <si>
    <t>Juzgado 001 Penal del Circuito de Melgar</t>
  </si>
  <si>
    <t>735853104001</t>
  </si>
  <si>
    <t>Juzgado 001 Penal del Circuito de Purificación</t>
  </si>
  <si>
    <t>170013104001</t>
  </si>
  <si>
    <t>Juzgado 001 Penal del Circuito de Manizales</t>
  </si>
  <si>
    <t>170013104002</t>
  </si>
  <si>
    <t>Juzgado 002 Penal del Circuito de Manizales</t>
  </si>
  <si>
    <t>170013104003</t>
  </si>
  <si>
    <t>Juzgado 003 Penal del Circuito de Manizales</t>
  </si>
  <si>
    <t>170013104004</t>
  </si>
  <si>
    <t>Juzgado 004 Penal del Circuito de Manizales</t>
  </si>
  <si>
    <t>170013104005</t>
  </si>
  <si>
    <t>Juzgado 005 Penal del Circuito de Manizales</t>
  </si>
  <si>
    <t>170013104006</t>
  </si>
  <si>
    <t>Juzgado 006 Penal del Circuito de Manizales</t>
  </si>
  <si>
    <t>170013104007</t>
  </si>
  <si>
    <t>Juzgado 007 Penal del Circuito de Manizales</t>
  </si>
  <si>
    <t>170133104001</t>
  </si>
  <si>
    <t>Juzgado 001 Penal del Circuito de Aguadas</t>
  </si>
  <si>
    <t>170423104001</t>
  </si>
  <si>
    <t>Juzgado 001 Penal del Circuito de Anserma</t>
  </si>
  <si>
    <t>171743104001</t>
  </si>
  <si>
    <t>Juzgado 001 Penal del Circuito de Chinchiná</t>
  </si>
  <si>
    <t>171743104002</t>
  </si>
  <si>
    <t>Juzgado 002 Penal del Circuito de Chinchiná</t>
  </si>
  <si>
    <t>173803104001</t>
  </si>
  <si>
    <t>Juzgado 001 Penal del Circuito de La Dorada</t>
  </si>
  <si>
    <t>176143104001</t>
  </si>
  <si>
    <t>Juzgado 001 Penal del Circuito de Riosucio</t>
  </si>
  <si>
    <t>176533104001</t>
  </si>
  <si>
    <t>Juzgado 001 Penal del Circuito de Salamina</t>
  </si>
  <si>
    <t>050013104009</t>
  </si>
  <si>
    <t>Juzgado 009 Penal del Circuito de Medellín</t>
  </si>
  <si>
    <t>050013104026</t>
  </si>
  <si>
    <t>Juzgado 026 Penal del Circuito de Medellín</t>
  </si>
  <si>
    <t>050883104002</t>
  </si>
  <si>
    <t>Juzgado 002 Penal del Circuito de Bello</t>
  </si>
  <si>
    <t>050883104003</t>
  </si>
  <si>
    <t>Juzgado 003 Penal del Circuito de Bello</t>
  </si>
  <si>
    <t>051293104001</t>
  </si>
  <si>
    <t>Juzgado 001 Penal del Circuito de Caldas</t>
  </si>
  <si>
    <t>053603104001</t>
  </si>
  <si>
    <t>Juzgado 001 Penal del Circuito de Itagüí</t>
  </si>
  <si>
    <t>053603104002</t>
  </si>
  <si>
    <t>Juzgado 002 Penal del Circuito de Itagüí</t>
  </si>
  <si>
    <t>Mocoa</t>
  </si>
  <si>
    <t>860013104001</t>
  </si>
  <si>
    <t>Juzgado 001 Penal del Circuito de Mocoa</t>
  </si>
  <si>
    <t>860013104002</t>
  </si>
  <si>
    <t>Juzgado 002 Penal del Circuito de Mocoa</t>
  </si>
  <si>
    <t>Total Mocoa</t>
  </si>
  <si>
    <t>230013104001</t>
  </si>
  <si>
    <t>Juzgado 001 Penal del Circuito de Montería</t>
  </si>
  <si>
    <t>230013104002</t>
  </si>
  <si>
    <t>Juzgado 002 Penal del Circuito de Montería</t>
  </si>
  <si>
    <t>230013104003</t>
  </si>
  <si>
    <t>Juzgado 003 Penal del Circuito de Montería</t>
  </si>
  <si>
    <t>230013104004</t>
  </si>
  <si>
    <t>Juzgado 004 Penal del Circuito de Montería</t>
  </si>
  <si>
    <t>231623104001</t>
  </si>
  <si>
    <t>Juzgado 001 Penal del Circuito de Cereté</t>
  </si>
  <si>
    <t>234173104001</t>
  </si>
  <si>
    <t>Juzgado 001 Penal del Circuito de Lorica</t>
  </si>
  <si>
    <t>236603104001</t>
  </si>
  <si>
    <t>Juzgado 001 Penal del Circuito de Sahagún</t>
  </si>
  <si>
    <t>410013104005</t>
  </si>
  <si>
    <t>Juzgado 005 Penal del Circuito de Neiva</t>
  </si>
  <si>
    <t>415513104001</t>
  </si>
  <si>
    <t>Juzgado 001 Penal del Circuito de Pitalito</t>
  </si>
  <si>
    <t>415513104002</t>
  </si>
  <si>
    <t>Juzgado 002 Penal del Circuito de Pitalito</t>
  </si>
  <si>
    <t>Pamplona</t>
  </si>
  <si>
    <t>545183104001</t>
  </si>
  <si>
    <t>Juzgado 001 Penal del Circuito de Pamplona</t>
  </si>
  <si>
    <t>Total Pamplona</t>
  </si>
  <si>
    <t>520013104001</t>
  </si>
  <si>
    <t>Juzgado 001 Penal del Circuito de Pasto</t>
  </si>
  <si>
    <t>520013104002</t>
  </si>
  <si>
    <t>Juzgado 002 Penal del Circuito de Pasto</t>
  </si>
  <si>
    <t>520013104003</t>
  </si>
  <si>
    <t>Juzgado 003 Penal del Circuito de Pasto</t>
  </si>
  <si>
    <t>520013104004</t>
  </si>
  <si>
    <t>Juzgado 004 Penal del Circuito de Pasto</t>
  </si>
  <si>
    <t>520013104005</t>
  </si>
  <si>
    <t>Juzgado 005 Penal del Circuito de Pasto</t>
  </si>
  <si>
    <t>523563104001</t>
  </si>
  <si>
    <t>Juzgado 001 Penal del Circuito de Ipiales</t>
  </si>
  <si>
    <t>523563104002</t>
  </si>
  <si>
    <t>Juzgado 002 Penal del Circuito de Ipiales</t>
  </si>
  <si>
    <t>523993104001</t>
  </si>
  <si>
    <t>Juzgado 001 Penal del Circuito de La Unión</t>
  </si>
  <si>
    <t>528353104001</t>
  </si>
  <si>
    <t>Juzgado 001 Penal del Circuito de Tumaco</t>
  </si>
  <si>
    <t>528353104002</t>
  </si>
  <si>
    <t>Juzgado 002 Penal del Circuito de Tumaco</t>
  </si>
  <si>
    <t>528383104001</t>
  </si>
  <si>
    <t>Juzgado 001 Penal del Circuito de Túquerres</t>
  </si>
  <si>
    <t>660013104005</t>
  </si>
  <si>
    <t>Juzgado 005 Penal del Circuito de Pereira</t>
  </si>
  <si>
    <t>661703104001</t>
  </si>
  <si>
    <t>Juzgado 001 Penal del Circuito de Dosquebradas</t>
  </si>
  <si>
    <t>666823104001</t>
  </si>
  <si>
    <t>Juzgado 001 Penal del Circuito de Santa Rosa de Cabal</t>
  </si>
  <si>
    <t>190013104004</t>
  </si>
  <si>
    <t>Juzgado 004 Penal del Circuito de Popayán</t>
  </si>
  <si>
    <t>195323104001</t>
  </si>
  <si>
    <t>Juzgado 001 Penal del Circuito de Patía</t>
  </si>
  <si>
    <t>195733104001</t>
  </si>
  <si>
    <t>Juzgado 001 Penal del Circuito de Puerto Tejada</t>
  </si>
  <si>
    <t>196983104001</t>
  </si>
  <si>
    <t>Juzgado 001 Penal del Circuito de Santander de Quilichao</t>
  </si>
  <si>
    <t>196983104002</t>
  </si>
  <si>
    <t>Juzgado 002 Penal del Circuito de Santander de Quilichao</t>
  </si>
  <si>
    <t>Quibdó</t>
  </si>
  <si>
    <t>270013104001</t>
  </si>
  <si>
    <t>Juzgado 001 Penal del Circuito de Quibdó</t>
  </si>
  <si>
    <t>270013104002</t>
  </si>
  <si>
    <t>Juzgado 002 Penal del Circuito de Quibdó</t>
  </si>
  <si>
    <t>273613104001</t>
  </si>
  <si>
    <t>Juzgado 001 Penal del Circuito de Istmina</t>
  </si>
  <si>
    <t>Total Quibdó</t>
  </si>
  <si>
    <t>440013104001</t>
  </si>
  <si>
    <t>Juzgado 001 Penal del Circuito de Riohacha</t>
  </si>
  <si>
    <t>440013104002</t>
  </si>
  <si>
    <t>Juzgado 002 Penal del Circuito de Riohacha</t>
  </si>
  <si>
    <t>685723104001</t>
  </si>
  <si>
    <t>Juzgado 001 Penal del Circuito de Puente Nacional</t>
  </si>
  <si>
    <t>686793104001</t>
  </si>
  <si>
    <t>Juzgado 001 Penal del Circuito de San Gil</t>
  </si>
  <si>
    <t>686793104002</t>
  </si>
  <si>
    <t>Juzgado 002 Penal del Circuito de San Gil</t>
  </si>
  <si>
    <t>687553104001</t>
  </si>
  <si>
    <t>Juzgado 001 Penal del Circuito de Socorro</t>
  </si>
  <si>
    <t>687553104002</t>
  </si>
  <si>
    <t>Juzgado 002 Penal del Circuito de Socorro</t>
  </si>
  <si>
    <t>687553104003</t>
  </si>
  <si>
    <t>Juzgado 003 Penal del Circuito de Socorro</t>
  </si>
  <si>
    <t>688613104002</t>
  </si>
  <si>
    <t>Juzgado 002 Penal del Circuito de Vélez</t>
  </si>
  <si>
    <t>470013104001</t>
  </si>
  <si>
    <t>Juzgado 001 Penal del Circuito de Santa Marta</t>
  </si>
  <si>
    <t>470013104002</t>
  </si>
  <si>
    <t>Juzgado 002 Penal del Circuito de Santa Marta</t>
  </si>
  <si>
    <t>470013104003</t>
  </si>
  <si>
    <t>Juzgado 003 Penal del Circuito de Santa Marta</t>
  </si>
  <si>
    <t>470013104004</t>
  </si>
  <si>
    <t>Juzgado 004 Penal del Circuito de Santa Marta</t>
  </si>
  <si>
    <t>470013104005</t>
  </si>
  <si>
    <t>Juzgado 005 Penal del Circuito de Santa Marta</t>
  </si>
  <si>
    <t>471893104001</t>
  </si>
  <si>
    <t>Juzgado 001 Penal del Circuito de Ciénaga</t>
  </si>
  <si>
    <t>471893104002</t>
  </si>
  <si>
    <t>Juzgado 002 Penal del Circuito de Ciénaga</t>
  </si>
  <si>
    <t>472883104001</t>
  </si>
  <si>
    <t>Juzgado 001 Penal del Circuito de Fundación</t>
  </si>
  <si>
    <t>Santa Rosa de Viterbo</t>
  </si>
  <si>
    <t>152383104002</t>
  </si>
  <si>
    <t>Juzgado 002 Penal del Circuito de Duitama</t>
  </si>
  <si>
    <t>157593104001</t>
  </si>
  <si>
    <t>Juzgado 001 Penal del Circuito de Sogamoso</t>
  </si>
  <si>
    <t>157593104002</t>
  </si>
  <si>
    <t>Juzgado 002 Penal del Circuito de Sogamoso</t>
  </si>
  <si>
    <t>Total Santa Rosa de Viterbo</t>
  </si>
  <si>
    <t>700013104001</t>
  </si>
  <si>
    <t>Juzgado 001 Penal del Circuito de Sincelejo</t>
  </si>
  <si>
    <t>700013104002</t>
  </si>
  <si>
    <t>Juzgado 002 Penal del Circuito de Sincelejo</t>
  </si>
  <si>
    <t>700013104003</t>
  </si>
  <si>
    <t>Juzgado 003 Penal del Circuito de Sincelejo</t>
  </si>
  <si>
    <t>700013104004</t>
  </si>
  <si>
    <t>Juzgado 004 Penal del Circuito de Sincelejo</t>
  </si>
  <si>
    <t>150013104001</t>
  </si>
  <si>
    <t>Juzgado 001 Penal del Circuito de Tunja</t>
  </si>
  <si>
    <t>151763104001</t>
  </si>
  <si>
    <t>Juzgado 001 Penal del Circuito de Chiquinquirá</t>
  </si>
  <si>
    <t>151763104002</t>
  </si>
  <si>
    <t>Juzgado 002 Penal del Circuito de Chiquinquirá</t>
  </si>
  <si>
    <t>152993104001</t>
  </si>
  <si>
    <t>Juzgado 001 Penal del Circuito de Garagoa</t>
  </si>
  <si>
    <t>153223104001</t>
  </si>
  <si>
    <t>Juzgado 001 Penal del Circuito de Guateque</t>
  </si>
  <si>
    <t>154693104001</t>
  </si>
  <si>
    <t>Juzgado 001 Penal del Circuito de Moniquirá</t>
  </si>
  <si>
    <t>155993104001</t>
  </si>
  <si>
    <t>Juzgado 001 Penal del Circuito de Ramiriquí</t>
  </si>
  <si>
    <t>200013104003</t>
  </si>
  <si>
    <t>Juzgado 003 Penal del Circuito de Valledupar</t>
  </si>
  <si>
    <t>201783104001</t>
  </si>
  <si>
    <t>Juzgado 001 Penal del Circuito de Chiriguaná</t>
  </si>
  <si>
    <t>500013104001</t>
  </si>
  <si>
    <t>Juzgado 001 Penal del Circuito de Villavicencio</t>
  </si>
  <si>
    <t>500013104002</t>
  </si>
  <si>
    <t>Juzgado 002 Penal del Circuito de Villavicencio</t>
  </si>
  <si>
    <t>500013104003</t>
  </si>
  <si>
    <t>Juzgado 003 Penal del Circuito de Villavicencio</t>
  </si>
  <si>
    <t>500013104004</t>
  </si>
  <si>
    <t>Juzgado 004 Penal del Circuito de Villavicencio</t>
  </si>
  <si>
    <t>500063104001</t>
  </si>
  <si>
    <t>Juzgado 001 Penal del Circuito de Acacías</t>
  </si>
  <si>
    <t>503133104001</t>
  </si>
  <si>
    <t>Juzgado 001 Penal del Circuito de Granada</t>
  </si>
  <si>
    <t>Yopal</t>
  </si>
  <si>
    <t>850013104001</t>
  </si>
  <si>
    <t>Juzgado 001 Penal del Circuito de Yopal</t>
  </si>
  <si>
    <t>850013104002</t>
  </si>
  <si>
    <t>Juzgado 002 Penal del Circuito de Yopal</t>
  </si>
  <si>
    <t>850013104003</t>
  </si>
  <si>
    <t>Juzgado 003 Penal del Circuito de Yopal</t>
  </si>
  <si>
    <t>Total Yopal</t>
  </si>
  <si>
    <t xml:space="preserve">INGRESOS EFECTIVOS </t>
  </si>
  <si>
    <r>
      <t>ESPECIALIDAD:</t>
    </r>
    <r>
      <rPr>
        <b/>
        <sz val="14"/>
        <color indexed="8"/>
        <rFont val="Arial"/>
        <family val="2"/>
      </rPr>
      <t xml:space="preserve"> PENAL</t>
    </r>
  </si>
  <si>
    <r>
      <t xml:space="preserve">COMPETENCIA: </t>
    </r>
    <r>
      <rPr>
        <b/>
        <sz val="14"/>
        <color indexed="8"/>
        <rFont val="Arial"/>
        <family val="2"/>
      </rPr>
      <t>JUZGADOS DEL CIRCUITO</t>
    </r>
  </si>
  <si>
    <t xml:space="preserve">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
</t>
  </si>
  <si>
    <t>680813104001</t>
  </si>
  <si>
    <t>Juzgado 001 Penal del Circuito de Barrancabermeja</t>
  </si>
  <si>
    <t>688613104001</t>
  </si>
  <si>
    <t>Juzgado 001 Penal del Circuito de Vélez</t>
  </si>
  <si>
    <t>472453104001</t>
  </si>
  <si>
    <t>Juzgado 001 Penal del Circuito de El Banco</t>
  </si>
  <si>
    <t>Penal con Función de Conocimiento</t>
  </si>
  <si>
    <t>056153109001</t>
  </si>
  <si>
    <t>Juzgado 001 Penal del Circuito con Función de Conocimiento de Rionegro</t>
  </si>
  <si>
    <t>630013109001</t>
  </si>
  <si>
    <t>Juzgado 001 Penal del Circuito con Función de Conocimiento de Armenia</t>
  </si>
  <si>
    <t>630013109002</t>
  </si>
  <si>
    <t>Juzgado 002 Penal del Circuito con Función de Conocimiento de Armenia</t>
  </si>
  <si>
    <t>630013109003</t>
  </si>
  <si>
    <t>Juzgado 003 Penal del Circuito con Función de Conocimiento de Armenia</t>
  </si>
  <si>
    <t>630013109004</t>
  </si>
  <si>
    <t>Juzgado 004 Penal del Circuito con Función de Conocimiento de Armenia</t>
  </si>
  <si>
    <t>630013109005</t>
  </si>
  <si>
    <t>Juzgado 005 Penal del Circuito con Función de Conocimiento de Armenia</t>
  </si>
  <si>
    <t>080013109005</t>
  </si>
  <si>
    <t>Juzgado 005 Penal del Circuito con Función de Conocimiento de Barranquilla</t>
  </si>
  <si>
    <t>080013109006</t>
  </si>
  <si>
    <t>Juzgado 006 Penal del Circuito con Función de Conocimiento de Barranquilla</t>
  </si>
  <si>
    <t>080013109007</t>
  </si>
  <si>
    <t>Juzgado 007 Penal del Circuito con Función de Conocimiento de Barranquilla</t>
  </si>
  <si>
    <t>080013109009</t>
  </si>
  <si>
    <t>Juzgado 009 Penal del Circuito con Función de Conocimiento de Barranquilla</t>
  </si>
  <si>
    <t>080013109010</t>
  </si>
  <si>
    <t>Juzgado 010 Penal del Circuito con Función de Conocimiento de Barranquilla</t>
  </si>
  <si>
    <t>110013109001</t>
  </si>
  <si>
    <t>Juzgado 001 Penal del Circuito con Función de Conocimiento de Bogotá</t>
  </si>
  <si>
    <t>110013109002</t>
  </si>
  <si>
    <t>Juzgado 002 Penal del Circuito con Función de Conocimiento de Bogotá</t>
  </si>
  <si>
    <t>110013109003</t>
  </si>
  <si>
    <t>Juzgado 003 Penal del Circuito con Función de Conocimiento de Bogotá</t>
  </si>
  <si>
    <t>110013109004</t>
  </si>
  <si>
    <t>Juzgado 004 Penal del Circuito con Función de Conocimiento de Bogotá</t>
  </si>
  <si>
    <t>110013109005</t>
  </si>
  <si>
    <t>Juzgado 005 Penal del Circuito con Función de Conocimiento de Bogotá</t>
  </si>
  <si>
    <t>110013109006</t>
  </si>
  <si>
    <t>Juzgado 006 Penal del Circuito con Función de Conocimiento de Bogotá</t>
  </si>
  <si>
    <t>110013109007</t>
  </si>
  <si>
    <t>Juzgado 007 Penal del Circuito con Función de Conocimiento de Bogotá</t>
  </si>
  <si>
    <t>110013109008</t>
  </si>
  <si>
    <t>Juzgado 008 Penal del Circuito con Función de Conocimiento de Bogotá</t>
  </si>
  <si>
    <t>110013109009</t>
  </si>
  <si>
    <t>Juzgado 009 Penal del Circuito con Función de Conocimiento de Bogotá</t>
  </si>
  <si>
    <t>110013109010</t>
  </si>
  <si>
    <t>Juzgado 010 Penal del Circuito con Función de Conocimiento de Bogotá</t>
  </si>
  <si>
    <t>110013109011</t>
  </si>
  <si>
    <t>Juzgado 011 Penal del Circuito con Función de Conocimiento de Bogotá</t>
  </si>
  <si>
    <t>110013109012</t>
  </si>
  <si>
    <t>Juzgado 012 Penal del Circuito con Función de Conocimiento de Bogotá</t>
  </si>
  <si>
    <t>110013109013</t>
  </si>
  <si>
    <t>Juzgado 013 Penal del Circuito con Función de Conocimiento de Bogotá</t>
  </si>
  <si>
    <t>110013109014</t>
  </si>
  <si>
    <t>Juzgado 014 Penal del Circuito con Función de Conocimiento de Bogotá</t>
  </si>
  <si>
    <t>110013109015</t>
  </si>
  <si>
    <t>Juzgado 015 Penal del Circuito con Función de Conocimiento de Bogotá</t>
  </si>
  <si>
    <t>110013109016</t>
  </si>
  <si>
    <t>Juzgado 016 Penal del Circuito con Función de Conocimiento de Bogotá</t>
  </si>
  <si>
    <t>110013109017</t>
  </si>
  <si>
    <t>Juzgado 017 Penal del Circuito con Función de Conocimiento de Bogotá</t>
  </si>
  <si>
    <t>110013109018</t>
  </si>
  <si>
    <t>Juzgado 018 Penal del Circuito con Función de Conocimiento de Bogotá</t>
  </si>
  <si>
    <t>110013109019</t>
  </si>
  <si>
    <t>Juzgado 019 Penal del Circuito con Función de Conocimiento de Bogotá</t>
  </si>
  <si>
    <t>110013109020</t>
  </si>
  <si>
    <t>Juzgado 020 Penal del Circuito con Función de Conocimiento de Bogotá</t>
  </si>
  <si>
    <t>110013109021</t>
  </si>
  <si>
    <t>Juzgado 021 Penal del Circuito con Función de Conocimiento de Bogotá</t>
  </si>
  <si>
    <t>110013109022</t>
  </si>
  <si>
    <t>Juzgado 022 Penal del Circuito con Función de Conocimiento de Bogotá</t>
  </si>
  <si>
    <t>110013109023</t>
  </si>
  <si>
    <t>Juzgado 023 Penal del Circuito con Función de Conocimiento de Bogotá</t>
  </si>
  <si>
    <t>110013109024</t>
  </si>
  <si>
    <t>Juzgado 024 Penal del Circuito con Función de Conocimiento de Bogotá</t>
  </si>
  <si>
    <t>110013109025</t>
  </si>
  <si>
    <t>Juzgado 025 Penal del Circuito con Función de Conocimiento de Bogotá</t>
  </si>
  <si>
    <t>110013109026</t>
  </si>
  <si>
    <t>Juzgado 026 Penal del Circuito con Función de Conocimiento de Bogotá</t>
  </si>
  <si>
    <t>110013109027</t>
  </si>
  <si>
    <t>Juzgado 027 Penal del Circuito con Función de Conocimiento de Bogotá</t>
  </si>
  <si>
    <t>110013109028</t>
  </si>
  <si>
    <t>Juzgado 028 Penal del Circuito con Función de Conocimiento de Bogotá</t>
  </si>
  <si>
    <t>110013109029</t>
  </si>
  <si>
    <t>Juzgado 029 Penal del Circuito con Función de Conocimiento de Bogotá</t>
  </si>
  <si>
    <t>110013109030</t>
  </si>
  <si>
    <t>Juzgado 030 Penal del Circuito con Función de Conocimiento de Bogotá</t>
  </si>
  <si>
    <t>110013109031</t>
  </si>
  <si>
    <t>Juzgado 031 Penal del Circuito con Función de Conocimiento de Bogotá</t>
  </si>
  <si>
    <t>110013109032</t>
  </si>
  <si>
    <t>Juzgado 032 Penal del Circuito con Función de Conocimiento de Bogotá</t>
  </si>
  <si>
    <t>110013109033</t>
  </si>
  <si>
    <t>Juzgado 033 Penal del Circuito con Función de Conocimiento de Bogotá</t>
  </si>
  <si>
    <t>110013109034</t>
  </si>
  <si>
    <t>Juzgado 034 Penal del Circuito con Función de Conocimiento de Bogotá</t>
  </si>
  <si>
    <t>110013109035</t>
  </si>
  <si>
    <t>Juzgado 035 Penal del Circuito con Función de Conocimiento de Bogotá</t>
  </si>
  <si>
    <t>110013109036</t>
  </si>
  <si>
    <t>Juzgado 036 Penal del Circuito con Función de Conocimiento de Bogotá</t>
  </si>
  <si>
    <t>110013109037</t>
  </si>
  <si>
    <t>Juzgado 037 Penal del Circuito con Función de Conocimiento de Bogotá</t>
  </si>
  <si>
    <t>110013109038</t>
  </si>
  <si>
    <t>Juzgado 038 Penal del Circuito con Función de Conocimiento de Bogotá</t>
  </si>
  <si>
    <t>110013109039</t>
  </si>
  <si>
    <t>Juzgado 039 Penal del Circuito con Función de Conocimiento de Bogotá</t>
  </si>
  <si>
    <t>110013109040</t>
  </si>
  <si>
    <t>Juzgado 040 Penal del Circuito con Función de Conocimiento de Bogotá</t>
  </si>
  <si>
    <t>110013109041</t>
  </si>
  <si>
    <t>Juzgado 041 Penal del Circuito con Función de Conocimiento de Bogotá</t>
  </si>
  <si>
    <t>110013109042</t>
  </si>
  <si>
    <t>Juzgado 042 Penal del Circuito con Función de Conocimiento de Bogotá</t>
  </si>
  <si>
    <t>110013109043</t>
  </si>
  <si>
    <t>Juzgado 043 Penal del Circuito con Función de Conocimiento de Bogotá</t>
  </si>
  <si>
    <t>110013109044</t>
  </si>
  <si>
    <t>Juzgado 044 Penal del Circuito con Función de Conocimiento de Bogotá</t>
  </si>
  <si>
    <t>110013109045</t>
  </si>
  <si>
    <t>Juzgado 045 Penal del Circuito con Función de Conocimiento de Bogotá</t>
  </si>
  <si>
    <t>110013109046</t>
  </si>
  <si>
    <t>Juzgado 046 Penal del Circuito con Función de Conocimiento de Bogotá</t>
  </si>
  <si>
    <t>110013109047</t>
  </si>
  <si>
    <t>Juzgado 047 Penal del Circuito con Función de Conocimiento de Bogotá</t>
  </si>
  <si>
    <t>110013109048</t>
  </si>
  <si>
    <t>Juzgado 048 Penal del Circuito con Función de Conocimiento de Bogotá</t>
  </si>
  <si>
    <t>110013109049</t>
  </si>
  <si>
    <t>Juzgado 049 Penal del Circuito con Función de Conocimiento de Bogotá</t>
  </si>
  <si>
    <t>110013109050</t>
  </si>
  <si>
    <t>Juzgado 050 Penal del Circuito con Función de Conocimiento de Bogotá</t>
  </si>
  <si>
    <t>110013109051</t>
  </si>
  <si>
    <t>Juzgado 051 Penal del Circuito con Función de Conocimiento de Bogotá</t>
  </si>
  <si>
    <t>110013109052</t>
  </si>
  <si>
    <t>Juzgado 052 Penal del Circuito con Función de Conocimiento de Bogotá</t>
  </si>
  <si>
    <t>110013109053</t>
  </si>
  <si>
    <t>Juzgado 053 Penal del Circuito con Función de Conocimiento de Bogotá</t>
  </si>
  <si>
    <t>110013109054</t>
  </si>
  <si>
    <t>Juzgado 054 Penal del Circuito con Función de Conocimiento de Bogotá</t>
  </si>
  <si>
    <t>110013109055</t>
  </si>
  <si>
    <t>Juzgado 055 Penal del Circuito con Función de Conocimiento de Bogotá</t>
  </si>
  <si>
    <t>110013109056</t>
  </si>
  <si>
    <t>Juzgado 056 Penal del Circuito con Función de Conocimiento de Bogotá</t>
  </si>
  <si>
    <t>680013109001</t>
  </si>
  <si>
    <t>Juzgado 001 Penal del Circuito con Función de Conocimiento de Bucaramanga</t>
  </si>
  <si>
    <t>680013109011</t>
  </si>
  <si>
    <t>Juzgado 011 Penal del Circuito con Función de Conocimiento de Bucaramanga</t>
  </si>
  <si>
    <t>680013109012</t>
  </si>
  <si>
    <t>Juzgado 012 Penal del Circuito con Función de Conocimiento de Bucaramanga</t>
  </si>
  <si>
    <t>761093109004</t>
  </si>
  <si>
    <t>Juzgado 004 Penal del Circuito con Función de Conocimiento de Buenaventura</t>
  </si>
  <si>
    <t>765203109001</t>
  </si>
  <si>
    <t>Juzgado 001 Penal del Circuito con Función de Conocimiento de Palmira</t>
  </si>
  <si>
    <t>765203109002</t>
  </si>
  <si>
    <t>Juzgado 002 Penal del Circuito con Función de Conocimiento de Palmira</t>
  </si>
  <si>
    <t>765203109003</t>
  </si>
  <si>
    <t>Juzgado 003 Penal del Circuito con Función de Conocimiento de Palmira</t>
  </si>
  <si>
    <t>765203109005</t>
  </si>
  <si>
    <t>Juzgado 005 Penal del Circuito con Función de Conocimiento de Palmira</t>
  </si>
  <si>
    <t>765203109006</t>
  </si>
  <si>
    <t>Juzgado 006 Penal del Circuito con Función de Conocimiento de Palmira</t>
  </si>
  <si>
    <t>768343109004</t>
  </si>
  <si>
    <t>Juzgado 004 Penal del Circuito con Función de Conocimiento de Tulúa</t>
  </si>
  <si>
    <t>760013109001</t>
  </si>
  <si>
    <t>Juzgado 001 Penal del Circuito con Función de Conocimiento de Cali</t>
  </si>
  <si>
    <t>760013109002</t>
  </si>
  <si>
    <t>Juzgado 002 Penal del Circuito con Función de Conocimiento de Cali</t>
  </si>
  <si>
    <t>760013109003</t>
  </si>
  <si>
    <t>Juzgado 003 Penal del Circuito con Función de Conocimiento de Cali</t>
  </si>
  <si>
    <t>760013109004</t>
  </si>
  <si>
    <t>Juzgado 004 Penal del Circuito con Función de Conocimiento de Cali</t>
  </si>
  <si>
    <t>760013109005</t>
  </si>
  <si>
    <t>Juzgado 005 Penal del Circuito con Función de Conocimiento de Cali</t>
  </si>
  <si>
    <t>760013109006</t>
  </si>
  <si>
    <t>Juzgado 006 Penal del Circuito con Función de Conocimiento de Cali</t>
  </si>
  <si>
    <t>760013109007</t>
  </si>
  <si>
    <t>Juzgado 007 Penal del Circuito con Función de Conocimiento de Cali</t>
  </si>
  <si>
    <t>760013109008</t>
  </si>
  <si>
    <t>Juzgado 008 Penal del Circuito con Función de Conocimiento de Cali</t>
  </si>
  <si>
    <t>760013109009</t>
  </si>
  <si>
    <t>Juzgado 009 Penal del Circuito con Función de Conocimiento de Cali</t>
  </si>
  <si>
    <t>760013109010</t>
  </si>
  <si>
    <t>Juzgado 010 Penal del Circuito con Función de Conocimiento de Cali</t>
  </si>
  <si>
    <t>760013109011</t>
  </si>
  <si>
    <t>Juzgado 011 Penal del Circuito con Función de Conocimiento de Cali</t>
  </si>
  <si>
    <t>760013109013</t>
  </si>
  <si>
    <t>Juzgado 013 Penal del Circuito con Función de Conocimiento de Cali</t>
  </si>
  <si>
    <t>760013109014</t>
  </si>
  <si>
    <t>Juzgado 014 Penal del Circuito con Función de Conocimiento de Cali</t>
  </si>
  <si>
    <t>760013109015</t>
  </si>
  <si>
    <t>Juzgado 015 Penal del Circuito con Función de Conocimiento de Cali</t>
  </si>
  <si>
    <t>760013109017</t>
  </si>
  <si>
    <t>Juzgado 017 Penal del Circuito con Función de Conocimiento de Cali</t>
  </si>
  <si>
    <t>760013109018</t>
  </si>
  <si>
    <t>Juzgado 018 Penal del Circuito con Función de Conocimiento de Cali</t>
  </si>
  <si>
    <t>760013109019</t>
  </si>
  <si>
    <t>Juzgado 019 Penal del Circuito con Función de Conocimiento de Cali</t>
  </si>
  <si>
    <t>760013109020</t>
  </si>
  <si>
    <t>Juzgado 020 Penal del Circuito con Función de Conocimiento de Cali</t>
  </si>
  <si>
    <t>760013109021</t>
  </si>
  <si>
    <t>Juzgado 021 Penal del Circuito con Función de Conocimiento de Cali</t>
  </si>
  <si>
    <t>760013109022</t>
  </si>
  <si>
    <t>Juzgado 022 Penal del Circuito con Función de Conocimiento de Cali</t>
  </si>
  <si>
    <t>760013109023</t>
  </si>
  <si>
    <t>Juzgado 023 Penal del Circuito con Función de Conocimiento de Cali</t>
  </si>
  <si>
    <t>130013109007</t>
  </si>
  <si>
    <t>Juzgado 007 Penal del Circuito con Función de Conocimiento de Cartagena</t>
  </si>
  <si>
    <t>540013109003</t>
  </si>
  <si>
    <t>Juzgado 003 Penal del Circuito con Función de Conocimiento de Cúcuta</t>
  </si>
  <si>
    <t>540013109004</t>
  </si>
  <si>
    <t>Juzgado 004 Penal del Circuito con Función de Conocimiento de Cúcuta</t>
  </si>
  <si>
    <t>540013109005</t>
  </si>
  <si>
    <t>Juzgado 005 Penal del Circuito con Función de Conocimiento de Cúcuta</t>
  </si>
  <si>
    <t>540013109006</t>
  </si>
  <si>
    <t>Juzgado 006 Penal del Circuito con Función de Conocimiento de Cúcuta</t>
  </si>
  <si>
    <t>730013109001</t>
  </si>
  <si>
    <t>Juzgado 001 Penal del Circuito con Función de Conocimiento de Ibagué</t>
  </si>
  <si>
    <t>730013109002</t>
  </si>
  <si>
    <t>Juzgado 002 Penal del Circuito con Función de Conocimiento de Ibagué</t>
  </si>
  <si>
    <t>730013109003</t>
  </si>
  <si>
    <t>Juzgado 003 Penal del Circuito con Función de Conocimiento de Ibagué</t>
  </si>
  <si>
    <t>730013109005</t>
  </si>
  <si>
    <t>Juzgado 005 Penal del Circuito con Función de Conocimiento de Ibagué</t>
  </si>
  <si>
    <t>730013109006</t>
  </si>
  <si>
    <t>Juzgado 006 Penal del Circuito con Función de Conocimiento de Ibagué</t>
  </si>
  <si>
    <t>050013109001</t>
  </si>
  <si>
    <t>Juzgado 001 Penal del Circuito con Función de Conocimiento de Medellín</t>
  </si>
  <si>
    <t>050013109002</t>
  </si>
  <si>
    <t>Juzgado 002 Penal del Circuito con Función de Conocimiento de Medellín</t>
  </si>
  <si>
    <t>050013109003</t>
  </si>
  <si>
    <t>Juzgado 003 Penal del Circuito con Función de Conocimiento de Medellín</t>
  </si>
  <si>
    <t>050013109004</t>
  </si>
  <si>
    <t>Juzgado 004 Penal del Circuito con Función de Conocimiento de Medellín</t>
  </si>
  <si>
    <t>050013109005</t>
  </si>
  <si>
    <t>Juzgado 005 Penal del Circuito con Función de Conocimiento de Medellín</t>
  </si>
  <si>
    <t>050013109006</t>
  </si>
  <si>
    <t>Juzgado 006 Penal del Circuito con Función de Conocimiento de Medellín</t>
  </si>
  <si>
    <t>050013109007</t>
  </si>
  <si>
    <t>Juzgado 007 Penal del Circuito con Función de Conocimiento de Medellín</t>
  </si>
  <si>
    <t>050013109008</t>
  </si>
  <si>
    <t>Juzgado 008 Penal del Circuito con Función de Conocimiento de Medellín</t>
  </si>
  <si>
    <t>050013109010</t>
  </si>
  <si>
    <t>Juzgado 010 Penal del Circuito con Función de Conocimiento de Medellín</t>
  </si>
  <si>
    <t>050013109011</t>
  </si>
  <si>
    <t>Juzgado 011 Penal del Circuito con Función de Conocimiento de Medellín</t>
  </si>
  <si>
    <t>050013109012</t>
  </si>
  <si>
    <t>Juzgado 012 Penal del Circuito con Función de Conocimiento de Medellín</t>
  </si>
  <si>
    <t>050013109013</t>
  </si>
  <si>
    <t>Juzgado 013 Penal del Circuito con Función de Conocimiento de Medellín</t>
  </si>
  <si>
    <t>050013109014</t>
  </si>
  <si>
    <t>Juzgado 014 Penal del Circuito con Función de Conocimiento de Medellín</t>
  </si>
  <si>
    <t>050013109015</t>
  </si>
  <si>
    <t>Juzgado 015 Penal del Circuito con Función de Conocimiento de Medellín</t>
  </si>
  <si>
    <t>050013109016</t>
  </si>
  <si>
    <t>Juzgado 016 Penal del Circuito con Función de Conocimiento de Medellín</t>
  </si>
  <si>
    <t>050013109017</t>
  </si>
  <si>
    <t>Juzgado 017 Penal del Circuito con Función de Conocimiento de Medellín</t>
  </si>
  <si>
    <t>050013109018</t>
  </si>
  <si>
    <t>Juzgado 018 Penal del Circuito con Función de Conocimiento de Medellín</t>
  </si>
  <si>
    <t>050013109019</t>
  </si>
  <si>
    <t>Juzgado 019 Penal del Circuito con Función de Conocimiento de Medellín</t>
  </si>
  <si>
    <t>050013109021</t>
  </si>
  <si>
    <t>Juzgado 021 Penal del Circuito con Función de Conocimiento de Medellín</t>
  </si>
  <si>
    <t>050013109022</t>
  </si>
  <si>
    <t>Juzgado 022 Penal del Circuito con Función de Conocimiento de Medellín</t>
  </si>
  <si>
    <t>050013109023</t>
  </si>
  <si>
    <t>Juzgado 023 Penal del Circuito con Función de Conocimiento de Medellín</t>
  </si>
  <si>
    <t>050013109024</t>
  </si>
  <si>
    <t>Juzgado 024 Penal del Circuito con Función de Conocimiento de Medellín</t>
  </si>
  <si>
    <t>050013109025</t>
  </si>
  <si>
    <t>Juzgado 025 Penal del Circuito con Función de Conocimiento de Medellín</t>
  </si>
  <si>
    <t>050013109027</t>
  </si>
  <si>
    <t>Juzgado 027 Penal del Circuito con Función de Conocimiento de Medellín</t>
  </si>
  <si>
    <t>050013109028</t>
  </si>
  <si>
    <t>Juzgado 028 Penal del Circuito con Función de Conocimiento de Medellín</t>
  </si>
  <si>
    <t>050013109029</t>
  </si>
  <si>
    <t>Juzgado 029 Penal del Circuito con Función de Conocimiento de Medellín</t>
  </si>
  <si>
    <t>050883109001</t>
  </si>
  <si>
    <t>Juzgado 001 Penal del Circuito con Función de Conocimiento de Bello</t>
  </si>
  <si>
    <t>052663109001</t>
  </si>
  <si>
    <t>Juzgado 001 Penal del Circuito con Función de Conocimiento de Envigado</t>
  </si>
  <si>
    <t>053083109001</t>
  </si>
  <si>
    <t>Juzgado 001 Penal del Circuito con Función de Conocimiento de Girardota</t>
  </si>
  <si>
    <t>410013109001</t>
  </si>
  <si>
    <t>Juzgado 001 Penal del Circuito con Función de Conocimiento de Neiva</t>
  </si>
  <si>
    <t>410013109002</t>
  </si>
  <si>
    <t>Juzgado 002 Penal del Circuito con Función de Conocimiento de Neiva</t>
  </si>
  <si>
    <t>410013109003</t>
  </si>
  <si>
    <t>Juzgado 003 Penal del Circuito con Función de Conocimiento de Neiva</t>
  </si>
  <si>
    <t>410013109004</t>
  </si>
  <si>
    <t>Juzgado 004 Penal del Circuito con Función de Conocimiento de Neiva</t>
  </si>
  <si>
    <t>412983109001</t>
  </si>
  <si>
    <t>Juzgado 001 Penal del Circuito con Función de Conocimiento de Garzón</t>
  </si>
  <si>
    <t>412983109002</t>
  </si>
  <si>
    <t>Juzgado 002 Penal del Circuito con Función de Conocimiento de Garzón</t>
  </si>
  <si>
    <t>660013109001</t>
  </si>
  <si>
    <t>Juzgado 001 Penal del Circuito con Función de Conocimiento de Pereira</t>
  </si>
  <si>
    <t>660013109002</t>
  </si>
  <si>
    <t>Juzgado 002 Penal del Circuito con Función de Conocimiento de Pereira</t>
  </si>
  <si>
    <t>660013109003</t>
  </si>
  <si>
    <t>Juzgado 003 Penal del Circuito con Función de Conocimiento de Pereira</t>
  </si>
  <si>
    <t>660013109004</t>
  </si>
  <si>
    <t>Juzgado 004 Penal del Circuito con Función de Conocimiento de Pereira</t>
  </si>
  <si>
    <t>660013109006</t>
  </si>
  <si>
    <t>Juzgado 006 Penal del Circuito con Función de Conocimiento de Pereira</t>
  </si>
  <si>
    <t>660013109007</t>
  </si>
  <si>
    <t>Juzgado 007 Penal del Circuito con Función de Conocimiento de Pereira</t>
  </si>
  <si>
    <t>190013109001</t>
  </si>
  <si>
    <t>Juzgado 001 Penal del Circuito con Función de Conocimiento de Popayán</t>
  </si>
  <si>
    <t>190013109002</t>
  </si>
  <si>
    <t>Juzgado 002 Penal del Circuito con Función de Conocimiento de Popayán</t>
  </si>
  <si>
    <t>190013109003</t>
  </si>
  <si>
    <t>Juzgado 003 Penal del Circuito con Función de Conocimiento de Popayán</t>
  </si>
  <si>
    <t>190013109005</t>
  </si>
  <si>
    <t>Juzgado 005 Penal del Circuito con Función de Conocimiento de Popayán</t>
  </si>
  <si>
    <t>190013109006</t>
  </si>
  <si>
    <t>Juzgado 006 Penal del Circuito con Función de Conocimiento de Popayán</t>
  </si>
  <si>
    <t>152383109001</t>
  </si>
  <si>
    <t>Juzgado 001 Penal del Circuito con Función de Conocimiento de Duitama</t>
  </si>
  <si>
    <t>150013109002</t>
  </si>
  <si>
    <t>Juzgado 002 Penal del Circuito con Función de Conocimiento de Tunja</t>
  </si>
  <si>
    <t>150013109003</t>
  </si>
  <si>
    <t>Juzgado 003 Penal del Circuito con Función de Conocimiento de Tunja</t>
  </si>
  <si>
    <t>150013109004</t>
  </si>
  <si>
    <t>Juzgado 004 Penal del Circuito con Función de Conocimiento de Tunja</t>
  </si>
  <si>
    <t>150013109005</t>
  </si>
  <si>
    <t>Juzgado 005 Penal del Circuito con Función de Conocimiento de Tunja</t>
  </si>
  <si>
    <t>200013109001</t>
  </si>
  <si>
    <t>Juzgado 001 Penal del Circuito con Función de Conocimiento de Valledupar</t>
  </si>
  <si>
    <t>200013109002</t>
  </si>
  <si>
    <t>Juzgado 002 Penal del Circuito con Función de Conocimiento de Valledupar</t>
  </si>
  <si>
    <t>200013109003</t>
  </si>
  <si>
    <t>Juzgado 003 Penal del Circuito con Función de Conocimiento de Valledupar</t>
  </si>
  <si>
    <t>200013109004</t>
  </si>
  <si>
    <t>Juzgado 004 Penal del Circuito con Función de Conocimiento de Valledupar</t>
  </si>
  <si>
    <t>200013109005</t>
  </si>
  <si>
    <t>Juzgado 005 Penal del Circuito con Función de Conocimiento de Valledupar</t>
  </si>
  <si>
    <t>500013109005</t>
  </si>
  <si>
    <t>Juzgado 005 Penal del Circuito con Función de Conocimiento de Villavicencio</t>
  </si>
  <si>
    <r>
      <t>ESPECIALIDAD:</t>
    </r>
    <r>
      <rPr>
        <b/>
        <sz val="14"/>
        <color indexed="8"/>
        <rFont val="Arial"/>
        <family val="2"/>
      </rPr>
      <t xml:space="preserve"> PENAL FUNCIÓN DE CONOCIMIENTO</t>
    </r>
  </si>
  <si>
    <t>110013104016</t>
  </si>
  <si>
    <t>Juzgado 016 Penal del Circuito de Bogotá</t>
  </si>
  <si>
    <r>
      <t>ESPECIALIDAD:</t>
    </r>
    <r>
      <rPr>
        <b/>
        <sz val="14"/>
        <color indexed="8"/>
        <rFont val="Arial"/>
        <family val="2"/>
      </rPr>
      <t xml:space="preserve"> PENAL FONCOLPUERTOS</t>
    </r>
  </si>
  <si>
    <t>Penal Especializado</t>
  </si>
  <si>
    <t>050003107001</t>
  </si>
  <si>
    <t>Juzgado 001 Penal Especializado de Antioquia</t>
  </si>
  <si>
    <t>050003107002</t>
  </si>
  <si>
    <t>Juzgado 002 Penal Especializado de Antioquia</t>
  </si>
  <si>
    <t>050003107003</t>
  </si>
  <si>
    <t>Juzgado 003 Penal Especializado de Antioquia</t>
  </si>
  <si>
    <t>050003107004</t>
  </si>
  <si>
    <t>Juzgado 004 Penal Especializado de Antioquia</t>
  </si>
  <si>
    <t>810013107001</t>
  </si>
  <si>
    <t>Juzgado 001 Penal Especializado de Arauca</t>
  </si>
  <si>
    <t>880013107001</t>
  </si>
  <si>
    <t>630013107001</t>
  </si>
  <si>
    <t>Juzgado 001 Penal Especializado de Armenia</t>
  </si>
  <si>
    <t>080013107001</t>
  </si>
  <si>
    <t>Juzgado 001 Penal Especializado de Barranquilla</t>
  </si>
  <si>
    <t>110013107001</t>
  </si>
  <si>
    <t>Juzgado 001 Penal Especializado de Bogotá</t>
  </si>
  <si>
    <t>110013107002</t>
  </si>
  <si>
    <t>Juzgado 002 Penal Especializado de Bogotá</t>
  </si>
  <si>
    <t>110013107003</t>
  </si>
  <si>
    <t>Juzgado 003 Penal Especializado de Bogotá</t>
  </si>
  <si>
    <t>110013107004</t>
  </si>
  <si>
    <t>Juzgado 004 Penal Especializado de Bogotá</t>
  </si>
  <si>
    <t>110013107005</t>
  </si>
  <si>
    <t>Juzgado 005 Penal Especializado de Bogotá</t>
  </si>
  <si>
    <t>110013107006</t>
  </si>
  <si>
    <t>Juzgado 006 Penal Especializado de Bogotá</t>
  </si>
  <si>
    <t>110013107007</t>
  </si>
  <si>
    <t>Juzgado 007 Penal Especializado de Bogotá</t>
  </si>
  <si>
    <t>110013107008</t>
  </si>
  <si>
    <t>Juzgado 008 Penal Especializado de Bogotá</t>
  </si>
  <si>
    <t>110013107009</t>
  </si>
  <si>
    <t>Juzgado 009 Penal Especializado de Bogotá</t>
  </si>
  <si>
    <t>110013107010</t>
  </si>
  <si>
    <t>Juzgado 010 Penal Especializado de Bogotá</t>
  </si>
  <si>
    <t>110013107011</t>
  </si>
  <si>
    <t>Juzgado 011 Penal Especializado de Bogotá</t>
  </si>
  <si>
    <t>680013107001</t>
  </si>
  <si>
    <t>Juzgado 001 Penal Especializado de Bucaramanga</t>
  </si>
  <si>
    <t>680013107002</t>
  </si>
  <si>
    <t>Juzgado 002 Penal Especializado de Bucaramanga</t>
  </si>
  <si>
    <t>680013107003</t>
  </si>
  <si>
    <t>Juzgado 003 Penal Especializado de Bucaramanga</t>
  </si>
  <si>
    <t>761113107001</t>
  </si>
  <si>
    <t>Juzgado 001 Penal Especializado de Buga</t>
  </si>
  <si>
    <t>761113107002</t>
  </si>
  <si>
    <t>Juzgado 002 Penal Especializado de Buga</t>
  </si>
  <si>
    <t>761113107003</t>
  </si>
  <si>
    <t>Juzgado 003 Penal Especializado de Buga</t>
  </si>
  <si>
    <t>760013107001</t>
  </si>
  <si>
    <t>Juzgado 001 Penal Especializado de Cali</t>
  </si>
  <si>
    <t>760013107002</t>
  </si>
  <si>
    <t>Juzgado 002 Penal Especializado de Cali</t>
  </si>
  <si>
    <t>760013107003</t>
  </si>
  <si>
    <t>Juzgado 003 Penal Especializado de Cali</t>
  </si>
  <si>
    <t>760013107004</t>
  </si>
  <si>
    <t>Juzgado 004 Penal Especializado de Cali</t>
  </si>
  <si>
    <t>760013107005</t>
  </si>
  <si>
    <t>Juzgado 005 Penal Especializado de Cali</t>
  </si>
  <si>
    <t>130013107001</t>
  </si>
  <si>
    <t>Juzgado 001 Penal Especializado de Cartagena</t>
  </si>
  <si>
    <t>130013107002</t>
  </si>
  <si>
    <t>Juzgado 002 Penal Especializado de Cartagena</t>
  </si>
  <si>
    <t>540013107001</t>
  </si>
  <si>
    <t>Juzgado 001 Penal Especializado de Cúcuta</t>
  </si>
  <si>
    <t>540013107002</t>
  </si>
  <si>
    <t>Juzgado 002 Penal Especializado de Cúcuta</t>
  </si>
  <si>
    <t>540013107003</t>
  </si>
  <si>
    <t>Juzgado 003 Penal Especializado de Cúcuta</t>
  </si>
  <si>
    <t>250003107001</t>
  </si>
  <si>
    <t>Juzgado 001 Penal Especializado de Cundinamarca</t>
  </si>
  <si>
    <t>250003107002</t>
  </si>
  <si>
    <t>Juzgado 002 Penal Especializado de Cundinamarca</t>
  </si>
  <si>
    <t>180013107001</t>
  </si>
  <si>
    <t>Juzgado 001 Penal Especializado de Florencia</t>
  </si>
  <si>
    <t>180013107002</t>
  </si>
  <si>
    <t>Juzgado 002 Penal Especializado de Florencia</t>
  </si>
  <si>
    <t>730013107001</t>
  </si>
  <si>
    <t>Juzgado 001 Penal Especializado de Ibagué</t>
  </si>
  <si>
    <t>730013107002</t>
  </si>
  <si>
    <t>Juzgado 002 Penal Especializado de Ibagué</t>
  </si>
  <si>
    <t>170013107001</t>
  </si>
  <si>
    <t>Juzgado 001 Penal Especializado de Manizales</t>
  </si>
  <si>
    <t>050013107001</t>
  </si>
  <si>
    <t>Juzgado 001 Penal Especializado de Medellín</t>
  </si>
  <si>
    <t>050013107002</t>
  </si>
  <si>
    <t>Juzgado 002 Penal Especializado de Medellín</t>
  </si>
  <si>
    <t>050013107004</t>
  </si>
  <si>
    <t>Juzgado 004 Penal Especializado de Medellín</t>
  </si>
  <si>
    <t>050013107005</t>
  </si>
  <si>
    <t>Juzgado 005 Penal Especializado de Medellín</t>
  </si>
  <si>
    <t>860013107001</t>
  </si>
  <si>
    <t>Juzgado 001 Penal Especializado de Mocoa</t>
  </si>
  <si>
    <t>865683107001</t>
  </si>
  <si>
    <t>Juzgado 001 Penal Especializado de Puerto Asís</t>
  </si>
  <si>
    <t>230013107001</t>
  </si>
  <si>
    <t>Juzgado 001 Penal Especializado de Montería</t>
  </si>
  <si>
    <t>410013107001</t>
  </si>
  <si>
    <t>Juzgado 001 Penal Especializado de Neiva</t>
  </si>
  <si>
    <t>410013107002</t>
  </si>
  <si>
    <t>Juzgado 002 Penal Especializado de Neiva</t>
  </si>
  <si>
    <t>410013107003</t>
  </si>
  <si>
    <t>Juzgado 003 Penal Especializado de Neiva</t>
  </si>
  <si>
    <t>520013107001</t>
  </si>
  <si>
    <t>Juzgado 001 Penal Especializado de Pasto</t>
  </si>
  <si>
    <t>520013107002</t>
  </si>
  <si>
    <t>Juzgado 002 Penal Especializado de Pasto</t>
  </si>
  <si>
    <t>528353107001</t>
  </si>
  <si>
    <t>Juzgado 001 Penal Especializado de Tumaco</t>
  </si>
  <si>
    <t>660013107001</t>
  </si>
  <si>
    <t>Juzgado 001 Penal Especializado de Pereira</t>
  </si>
  <si>
    <t>660013107002</t>
  </si>
  <si>
    <t>Juzgado 002 Penal Especializado de Pereira</t>
  </si>
  <si>
    <t>190013107001</t>
  </si>
  <si>
    <t>Juzgado 001 Penal Especializado de Popayán</t>
  </si>
  <si>
    <t>190013107002</t>
  </si>
  <si>
    <t>Juzgado 002 Penal Especializado de Popayán</t>
  </si>
  <si>
    <t>270013107001</t>
  </si>
  <si>
    <t>Juzgado 001 Penal Especializado de Quibdó</t>
  </si>
  <si>
    <t>440013107001</t>
  </si>
  <si>
    <t>Juzgado 001 Penal Especializado de Riohacha</t>
  </si>
  <si>
    <t>470013107001</t>
  </si>
  <si>
    <t>Juzgado 001 Penal Especializado de Santa Marta</t>
  </si>
  <si>
    <t>470013107002</t>
  </si>
  <si>
    <t>Juzgado 002 Penal Especializado de Santa Marta</t>
  </si>
  <si>
    <t>156933107001</t>
  </si>
  <si>
    <t>Juzgado 001 Penal Especializado de Santa Rosa de Viterbo</t>
  </si>
  <si>
    <t>700013107001</t>
  </si>
  <si>
    <t>Juzgado 001 Penal Especializado de Sincelejo</t>
  </si>
  <si>
    <t>150013107001</t>
  </si>
  <si>
    <t>Juzgado 001 Penal Especializado de Tunja</t>
  </si>
  <si>
    <t>200013107001</t>
  </si>
  <si>
    <t>Juzgado 001 Penal Especializado de Valledupar</t>
  </si>
  <si>
    <t>500013107001</t>
  </si>
  <si>
    <t>Juzgado 001 Penal Especializado de Villavicencio</t>
  </si>
  <si>
    <t>500013107002</t>
  </si>
  <si>
    <t>Juzgado 002 Penal Especializado de Villavicencio</t>
  </si>
  <si>
    <t>500013107003</t>
  </si>
  <si>
    <t>Juzgado 003 Penal Especializado de Villavicencio</t>
  </si>
  <si>
    <t>500013107004</t>
  </si>
  <si>
    <t>Juzgado 004 Penal Especializado de Villavicencio</t>
  </si>
  <si>
    <t>850013107001</t>
  </si>
  <si>
    <t>Juzgado 001 Penal Especializado de Yopal</t>
  </si>
  <si>
    <t xml:space="preserve"> INGRESOS EFECTIVOS </t>
  </si>
  <si>
    <r>
      <t>ESPECIALIDAD:</t>
    </r>
    <r>
      <rPr>
        <b/>
        <sz val="14"/>
        <color indexed="8"/>
        <rFont val="Arial"/>
        <family val="2"/>
      </rPr>
      <t xml:space="preserve"> PENAL ESPECIALIZADO</t>
    </r>
  </si>
  <si>
    <t>Juzgado 003 Penal Especializado de Medellín</t>
  </si>
  <si>
    <t>050003120001</t>
  </si>
  <si>
    <t>Juzgado 001 Penal de Extinción de Dominio del Circuito de Antioquia</t>
  </si>
  <si>
    <t>050003120002</t>
  </si>
  <si>
    <t>Juzgado 002 Penal de Extinción de Dominio del Circuito de Antioquia</t>
  </si>
  <si>
    <t>080013120001</t>
  </si>
  <si>
    <t>Juzgado 001 Penal de Extinción de Dominio del Circuito de Barranquilla</t>
  </si>
  <si>
    <t>110013120001</t>
  </si>
  <si>
    <t>Juzgado 001 Penal de Extinción de Dominio del Circuito de Bogotá</t>
  </si>
  <si>
    <t>110013120002</t>
  </si>
  <si>
    <t>Juzgado 002 Penal de Extinción de Dominio del Circuito de Bogotá</t>
  </si>
  <si>
    <t>110013120003</t>
  </si>
  <si>
    <t>Juzgado 003 Penal de Extinción de Dominio del Circuito de Bogotá</t>
  </si>
  <si>
    <t>760013120001</t>
  </si>
  <si>
    <t>Juzgado 001 Penal de Extinción de Dominio del Circuito de Cali</t>
  </si>
  <si>
    <t>540013120001</t>
  </si>
  <si>
    <t>Juzgado 001 Penal de Extinción de Dominio del Circuito de Cúcuta</t>
  </si>
  <si>
    <t>410013120001</t>
  </si>
  <si>
    <t>Juzgado 001 Penal de Extinción de Dominio del Circuito de Neiva</t>
  </si>
  <si>
    <t>660013120001</t>
  </si>
  <si>
    <t>Juzgado 001 Penal de Extinción de Dominio del Circuito de Pereira</t>
  </si>
  <si>
    <t>500013120001</t>
  </si>
  <si>
    <t>Juzgado 001 Penal de Extinción de Dominio del Circuito de Villavicencio</t>
  </si>
  <si>
    <r>
      <t>ESPECIALIDAD:</t>
    </r>
    <r>
      <rPr>
        <b/>
        <sz val="14"/>
        <color indexed="8"/>
        <rFont val="Arial"/>
        <family val="2"/>
      </rPr>
      <t xml:space="preserve"> PENAL ESPECIALIZADO EXTINCIÓN DE DOMINIO</t>
    </r>
  </si>
  <si>
    <t>Penal Mixto(Leyes 600, 906 y 1098)</t>
  </si>
  <si>
    <t>087583146002</t>
  </si>
  <si>
    <t>Juzgado 002 Penal del Circuito de Soledad</t>
  </si>
  <si>
    <t>544983146003</t>
  </si>
  <si>
    <t>Juzgado 003 Penal del Circuito de Ocaña</t>
  </si>
  <si>
    <t>661703146002</t>
  </si>
  <si>
    <t>Juzgado 002 Penal del Circuito de Dosquebradas</t>
  </si>
  <si>
    <r>
      <t>ESPECIALIDAD:</t>
    </r>
    <r>
      <rPr>
        <b/>
        <sz val="14"/>
        <color indexed="8"/>
        <rFont val="Arial"/>
        <family val="2"/>
      </rPr>
      <t xml:space="preserve"> PENAL MIXTO</t>
    </r>
  </si>
  <si>
    <t>Penal para Adolescentes con Función de Conocimiento</t>
  </si>
  <si>
    <t>810013118001</t>
  </si>
  <si>
    <t>Juzgado 001 Penal del Circuito para Adolescentes con Función de Conocimiento de Arauca</t>
  </si>
  <si>
    <t>630013118001</t>
  </si>
  <si>
    <t>Juzgado 001 Penal del Circuito para Adolescentes con Función de Conocimiento de Armenia</t>
  </si>
  <si>
    <t>630013118002</t>
  </si>
  <si>
    <t>Juzgado 002 Penal del Circuito para Adolescentes con Función de Conocimiento de Armenia</t>
  </si>
  <si>
    <t>080013118001</t>
  </si>
  <si>
    <t>Juzgado 001 Penal del Circuito para Adolescentes con Función de Conocimiento de Barranquilla</t>
  </si>
  <si>
    <t>080013118002</t>
  </si>
  <si>
    <t>Juzgado 002 Penal del Circuito para Adolescentes con Función de Conocimiento de Barranquilla</t>
  </si>
  <si>
    <t>110013118001</t>
  </si>
  <si>
    <t>Juzgado 001 Penal del Circuito para Adolescentes con Función de Conocimiento de Bogotá</t>
  </si>
  <si>
    <t>110013118002</t>
  </si>
  <si>
    <t>Juzgado 002 Penal del Circuito para Adolescentes con Función de Conocimiento de Bogotá</t>
  </si>
  <si>
    <t>110013118003</t>
  </si>
  <si>
    <t>Juzgado 003 Penal del Circuito para Adolescentes con Función de Conocimiento de Bogotá</t>
  </si>
  <si>
    <t>110013118004</t>
  </si>
  <si>
    <t>Juzgado 004 Penal del Circuito para Adolescentes con Función de Conocimiento de Bogotá</t>
  </si>
  <si>
    <t>110013118005</t>
  </si>
  <si>
    <t>Juzgado 005 Penal del Circuito para Adolescentes con Función de Conocimiento de Bogotá</t>
  </si>
  <si>
    <t>110013118006</t>
  </si>
  <si>
    <t>Juzgado 006 Penal del Circuito para Adolescentes con Función de Conocimiento de Bogotá</t>
  </si>
  <si>
    <t>110013118007</t>
  </si>
  <si>
    <t>Juzgado 007 Penal del Circuito para Adolescentes con Función de Conocimiento de Bogotá</t>
  </si>
  <si>
    <t>110013118008</t>
  </si>
  <si>
    <t>Juzgado 008 Penal del Circuito para Adolescentes con Función de Conocimiento de Bogotá</t>
  </si>
  <si>
    <t>680013118001</t>
  </si>
  <si>
    <t>Juzgado 001 Penal del Circuito para Adolescentes con Función de Conocimiento de Bucaramanga</t>
  </si>
  <si>
    <t>680013118002</t>
  </si>
  <si>
    <t>Juzgado 002 Penal del Circuito para Adolescentes con Función de Conocimiento de Bucaramanga</t>
  </si>
  <si>
    <t>680013118003</t>
  </si>
  <si>
    <t>Juzgado 003 Penal del Circuito para Adolescentes con Función de Conocimiento de Bucaramanga</t>
  </si>
  <si>
    <t>760013118001</t>
  </si>
  <si>
    <t>Juzgado 001 Penal del Circuito para Adolescentes con Función de Conocimiento de Cali</t>
  </si>
  <si>
    <t>760013118002</t>
  </si>
  <si>
    <t>Juzgado 002 Penal del Circuito para Adolescentes con Función de Conocimiento de Cali</t>
  </si>
  <si>
    <t>760013118003</t>
  </si>
  <si>
    <t>Juzgado 003 Penal del Circuito para Adolescentes con Función de Conocimiento de Cali</t>
  </si>
  <si>
    <t>760013118004</t>
  </si>
  <si>
    <t>Juzgado 004 Penal del Circuito para Adolescentes con Función de Conocimiento de Cali</t>
  </si>
  <si>
    <t>760013118005</t>
  </si>
  <si>
    <t>Juzgado 005 Penal del Circuito para Adolescentes con Función de Conocimiento de Cali</t>
  </si>
  <si>
    <t>130013118001</t>
  </si>
  <si>
    <t>Juzgado 001 Penal del Circuito para Adolescentes con Función de Conocimiento de Cartagena</t>
  </si>
  <si>
    <t>130013118002</t>
  </si>
  <si>
    <t>Juzgado 002 Penal del Circuito para Adolescentes con Función de Conocimiento de Cartagena</t>
  </si>
  <si>
    <t>540013118001</t>
  </si>
  <si>
    <t>Juzgado 001 Penal del Circuito para Adolescentes con Función de Conocimiento de Cúcuta</t>
  </si>
  <si>
    <t>540013118002</t>
  </si>
  <si>
    <t>Juzgado 002 Penal del Circuito para Adolescentes con Función de Conocimiento de Cúcuta</t>
  </si>
  <si>
    <t>252863118001</t>
  </si>
  <si>
    <t>Juzgado 001 Penal del Circuito para Adolescentes con Función de Conocimiento de Funza</t>
  </si>
  <si>
    <t>252903118001</t>
  </si>
  <si>
    <t>Juzgado 001 Penal del Circuito para Adolescentes con Función de Conocimiento de Fusagasugá</t>
  </si>
  <si>
    <t>257543118001</t>
  </si>
  <si>
    <t>Juzgado 001 Penal del Circuito para Adolescentes con Función de Conocimiento de Soacha</t>
  </si>
  <si>
    <t>257543118002</t>
  </si>
  <si>
    <t>Juzgado 002 Penal del Circuito para Adolescentes con Función de Conocimiento de Soacha</t>
  </si>
  <si>
    <t>258993118001</t>
  </si>
  <si>
    <t>Juzgado 001 Penal del Circuito para Adolescentes con Función de Conocimiento de Zipaquirá</t>
  </si>
  <si>
    <t>180013118001</t>
  </si>
  <si>
    <t>Juzgado 001 Penal del Circuito para Adolescentes con Función de Conocimiento de Florencia</t>
  </si>
  <si>
    <t>730013118001</t>
  </si>
  <si>
    <t>Juzgado 001 Penal del Circuito para Adolescentes con Función de Conocimiento de Ibagué</t>
  </si>
  <si>
    <t>730013118002</t>
  </si>
  <si>
    <t>Juzgado 002 Penal del Circuito para Adolescentes con Función de Conocimiento de Ibagué</t>
  </si>
  <si>
    <t>170013118001</t>
  </si>
  <si>
    <t>Juzgado 001 Penal del Circuito para Adolescentes con Función de Conocimiento de Manizales</t>
  </si>
  <si>
    <t>170013118002</t>
  </si>
  <si>
    <t>Juzgado 002 Penal del Circuito para Adolescentes con Función de Conocimiento de Manizales</t>
  </si>
  <si>
    <t>050013118001</t>
  </si>
  <si>
    <t>Juzgado 001 Penal del Circuito para Adolescentes con Función de Conocimiento de Medellín</t>
  </si>
  <si>
    <t>050013118002</t>
  </si>
  <si>
    <t>Juzgado 002 Penal del Circuito para Adolescentes con Función de Conocimiento de Medellín</t>
  </si>
  <si>
    <t>050013118003</t>
  </si>
  <si>
    <t>Juzgado 003 Penal del Circuito para Adolescentes con Función de Conocimiento de Medellín</t>
  </si>
  <si>
    <t>050013118004</t>
  </si>
  <si>
    <t>Juzgado 004 Penal del Circuito para Adolescentes con Función de Conocimiento de Medellín</t>
  </si>
  <si>
    <t>050013118005</t>
  </si>
  <si>
    <t>Juzgado 005 Penal del Circuito para Adolescentes con Función de Conocimiento de Medellín</t>
  </si>
  <si>
    <t>050013118006</t>
  </si>
  <si>
    <t>Juzgado 006 Penal del Circuito para Adolescentes con Función de Conocimiento de Medellín</t>
  </si>
  <si>
    <t>050013118007</t>
  </si>
  <si>
    <t>Juzgado 007 Penal del Circuito para Adolescentes con Función de Conocimiento de Medellín</t>
  </si>
  <si>
    <t>860013118001</t>
  </si>
  <si>
    <t>Juzgado 001 Penal del Circuito para Adolescentes con Función de Conocimiento de Mocoa</t>
  </si>
  <si>
    <t>230013118001</t>
  </si>
  <si>
    <t>Juzgado 001 Penal del Circuito para Adolescentes con Función de Conocimiento de Montería</t>
  </si>
  <si>
    <t>410013118001</t>
  </si>
  <si>
    <t>Juzgado 001 Penal del Circuito para Adolescentes con Función de Conocimiento de Neiva</t>
  </si>
  <si>
    <t>410013118002</t>
  </si>
  <si>
    <t>Juzgado 002 Penal del Circuito para Adolescentes con Función de Conocimiento de Neiva</t>
  </si>
  <si>
    <t>520013118001</t>
  </si>
  <si>
    <t>Juzgado 001 Penal del Circuito para Adolescentes con Función de Conocimiento de Pasto</t>
  </si>
  <si>
    <t>660013118001</t>
  </si>
  <si>
    <t>Juzgado 001 Penal del Circuito para Adolescentes con Función de Conocimiento de Pereira</t>
  </si>
  <si>
    <t>660013118002</t>
  </si>
  <si>
    <t>Juzgado 002 Penal del Circuito para Adolescentes con Función de Conocimiento de Pereira</t>
  </si>
  <si>
    <t>190013118001</t>
  </si>
  <si>
    <t>Juzgado 001 Penal del Circuito para Adolescentes con Función de Conocimiento de Popayán</t>
  </si>
  <si>
    <t>190013118002</t>
  </si>
  <si>
    <t>Juzgado 002 Penal del Circuito para Adolescentes con Función de Conocimiento de Popayán</t>
  </si>
  <si>
    <t>270013118001</t>
  </si>
  <si>
    <t>Juzgado 001 Penal del Circuito para Adolescentes con Función de Conocimiento de Quibdó</t>
  </si>
  <si>
    <t>440013118001</t>
  </si>
  <si>
    <t>Juzgado 001 Penal del Circuito para Adolescentes con Función de Conocimiento de Riohacha</t>
  </si>
  <si>
    <t>470013118001</t>
  </si>
  <si>
    <t>Juzgado 001 Penal del Circuito para Adolescentes con Función de Conocimiento de Santa Marta</t>
  </si>
  <si>
    <t>470013118002</t>
  </si>
  <si>
    <t>Juzgado 002 Penal del Circuito para Adolescentes con Función de Conocimiento de Santa Marta</t>
  </si>
  <si>
    <t>700013118001</t>
  </si>
  <si>
    <t>Juzgado 001 Penal del Circuito para Adolescentes con Función de Conocimiento de Sincelejo</t>
  </si>
  <si>
    <t>150013118001</t>
  </si>
  <si>
    <t>Juzgado 001 Penal del Circuito para Adolescentes con Función de Conocimiento de Tunja</t>
  </si>
  <si>
    <t>151763118001</t>
  </si>
  <si>
    <t>Juzgado 001 Penal del Circuito para Adolescentes con Función de Conocimiento de Chiquinquirá</t>
  </si>
  <si>
    <t>200013118001</t>
  </si>
  <si>
    <t>Juzgado 001 Penal del Circuito para Adolescentes con Función de Conocimiento de Valledupar</t>
  </si>
  <si>
    <t>500013118001</t>
  </si>
  <si>
    <t>Juzgado 001 Penal del Circuito para Adolescentes con Función de Conocimiento de Villavicencio</t>
  </si>
  <si>
    <t>500013118002</t>
  </si>
  <si>
    <t>Juzgado 002 Penal del Circuito para Adolescentes con Función de Conocimiento de Villavicencio</t>
  </si>
  <si>
    <t>850013118001</t>
  </si>
  <si>
    <t>Juzgado 001 Penal del Circuito para Adolescentes con Función de Conocimiento de Yopal</t>
  </si>
  <si>
    <t>ÍNDICE DE EVACUACIÓN PARCIAL EFCTIVO</t>
  </si>
  <si>
    <r>
      <t>ESPECIALIDAD:</t>
    </r>
    <r>
      <rPr>
        <b/>
        <sz val="14"/>
        <color indexed="8"/>
        <rFont val="Arial"/>
        <family val="2"/>
      </rPr>
      <t xml:space="preserve"> PENAL ADOLESCENTES CON FUNCIÓN DE CONOCIMIENTO</t>
    </r>
  </si>
  <si>
    <t>Juzgado 004 Penal del Circuito para Adolescentes con Función de Conocimiento de Bucaramanga</t>
  </si>
  <si>
    <t>Ejecución de Penas y Medidas de Seguridad</t>
  </si>
  <si>
    <t>050003187001</t>
  </si>
  <si>
    <t>Juzgado 001 de Ejecución de Penas y Medidas de Seguridad de Antioquia</t>
  </si>
  <si>
    <t>050003187002</t>
  </si>
  <si>
    <t>Juzgado 002 de Ejecución de Penas y Medidas de Seguridad de Antioquia</t>
  </si>
  <si>
    <t>050003187003</t>
  </si>
  <si>
    <t>Juzgado 003 de Ejecución de Penas y Medidas de Seguridad de Antioquia</t>
  </si>
  <si>
    <t>050003187004</t>
  </si>
  <si>
    <t>Juzgado 004 de Ejecución de Penas y Medidas de Seguridad de Antioquia</t>
  </si>
  <si>
    <t>056973187001</t>
  </si>
  <si>
    <t>Juzgado 001 de Ejecución de Penas y Medidas de Seguridad de El Santuario</t>
  </si>
  <si>
    <t>810013187001</t>
  </si>
  <si>
    <t>Juzgado 001 de Ejecución de Penas y Medidas de Seguridad de Arauca</t>
  </si>
  <si>
    <t>880013187001</t>
  </si>
  <si>
    <t>630013187001</t>
  </si>
  <si>
    <t>Juzgado 001 de Ejecución de Penas y Medidas de Seguridad de Armenia</t>
  </si>
  <si>
    <t>630013187002</t>
  </si>
  <si>
    <t>Juzgado 002 de Ejecución de Penas y Medidas de Seguridad de Armenia</t>
  </si>
  <si>
    <t>630013187003</t>
  </si>
  <si>
    <t>Juzgado 003 de Ejecución de Penas y Medidas de Seguridad de Armenia</t>
  </si>
  <si>
    <t>080013187001</t>
  </si>
  <si>
    <t>Juzgado 001 de Ejecución de Penas y Medidas de Seguridad de Barranquilla</t>
  </si>
  <si>
    <t>080013187002</t>
  </si>
  <si>
    <t>Juzgado 002 de Ejecución de Penas y Medidas de Seguridad de Barranquilla</t>
  </si>
  <si>
    <t>080013187003</t>
  </si>
  <si>
    <t>Juzgado 003 de Ejecución de Penas y Medidas de Seguridad de Barranquilla</t>
  </si>
  <si>
    <t>080013187004</t>
  </si>
  <si>
    <t>Juzgado 004 de Ejecución de Penas y Medidas de Seguridad de Barranquilla</t>
  </si>
  <si>
    <t>080013187005</t>
  </si>
  <si>
    <t>Juzgado 005 de Ejecución de Penas y Medidas de Seguridad de Barranquilla</t>
  </si>
  <si>
    <t>080013187006</t>
  </si>
  <si>
    <t>Juzgado 006 de Ejecución de Penas y Medidas de Seguridad de Barranquilla</t>
  </si>
  <si>
    <t>110013187001</t>
  </si>
  <si>
    <t>Juzgado 001 de Ejecución de Penas y Medidas de Seguridad de Bogotá</t>
  </si>
  <si>
    <t>110013187002</t>
  </si>
  <si>
    <t>Juzgado 002 de Ejecución de Penas y Medidas de Seguridad de Bogotá</t>
  </si>
  <si>
    <t>110013187003</t>
  </si>
  <si>
    <t>Juzgado 003 de Ejecución de Penas y Medidas de Seguridad de Bogotá</t>
  </si>
  <si>
    <t>110013187004</t>
  </si>
  <si>
    <t>Juzgado 004 de Ejecución de Penas y Medidas de Seguridad de Bogotá</t>
  </si>
  <si>
    <t>110013187005</t>
  </si>
  <si>
    <t>Juzgado 005 de Ejecución de Penas y Medidas de Seguridad de Bogotá</t>
  </si>
  <si>
    <t>110013187006</t>
  </si>
  <si>
    <t>Juzgado 006 de Ejecución de Penas y Medidas de Seguridad de Bogotá</t>
  </si>
  <si>
    <t>110013187007</t>
  </si>
  <si>
    <t>Juzgado 007 de Ejecución de Penas y Medidas de Seguridad de Bogotá</t>
  </si>
  <si>
    <t>110013187008</t>
  </si>
  <si>
    <t>Juzgado 008 de Ejecución de Penas y Medidas de Seguridad de Bogotá</t>
  </si>
  <si>
    <t>110013187009</t>
  </si>
  <si>
    <t>Juzgado 009 de Ejecución de Penas y Medidas de Seguridad de Bogotá</t>
  </si>
  <si>
    <t>110013187010</t>
  </si>
  <si>
    <t>Juzgado 010 de Ejecución de Penas y Medidas de Seguridad de Bogotá</t>
  </si>
  <si>
    <t>110013187011</t>
  </si>
  <si>
    <t>Juzgado 011 de Ejecución de Penas y Medidas de Seguridad de Bogotá</t>
  </si>
  <si>
    <t>110013187012</t>
  </si>
  <si>
    <t>Juzgado 012 de Ejecución de Penas y Medidas de Seguridad de Bogotá</t>
  </si>
  <si>
    <t>110013187013</t>
  </si>
  <si>
    <t>Juzgado 013 de Ejecución de Penas y Medidas de Seguridad de Bogotá</t>
  </si>
  <si>
    <t>110013187014</t>
  </si>
  <si>
    <t>Juzgado 014 de Ejecución de Penas y Medidas de Seguridad de Bogotá</t>
  </si>
  <si>
    <t>110013187015</t>
  </si>
  <si>
    <t>Juzgado 015 de Ejecución de Penas y Medidas de Seguridad de Bogotá</t>
  </si>
  <si>
    <t>110013187016</t>
  </si>
  <si>
    <t>Juzgado 016 de Ejecución de Penas y Medidas de Seguridad de Bogotá</t>
  </si>
  <si>
    <t>110013187017</t>
  </si>
  <si>
    <t>Juzgado 017 de Ejecución de Penas y Medidas de Seguridad de Bogotá</t>
  </si>
  <si>
    <t>110013187018</t>
  </si>
  <si>
    <t>Juzgado 018 de Ejecución de Penas y Medidas de Seguridad de Bogotá</t>
  </si>
  <si>
    <t>110013187019</t>
  </si>
  <si>
    <t>Juzgado 019 de Ejecución de Penas y Medidas de Seguridad de Bogotá</t>
  </si>
  <si>
    <t>110013187020</t>
  </si>
  <si>
    <t>Juzgado 020 de Ejecución de Penas y Medidas de Seguridad de Bogotá</t>
  </si>
  <si>
    <t>110013187021</t>
  </si>
  <si>
    <t>Juzgado 021 de Ejecución de Penas y Medidas de Seguridad de Bogotá</t>
  </si>
  <si>
    <t>110013187022</t>
  </si>
  <si>
    <t>Juzgado 022 de Ejecución de Penas y Medidas de Seguridad de Bogotá</t>
  </si>
  <si>
    <t>110013187023</t>
  </si>
  <si>
    <t>Juzgado 023 de Ejecución de Penas y Medidas de Seguridad de Bogotá</t>
  </si>
  <si>
    <t>110013187024</t>
  </si>
  <si>
    <t>Juzgado 024 de Ejecución de Penas y Medidas de Seguridad de Bogotá</t>
  </si>
  <si>
    <t>110013187025</t>
  </si>
  <si>
    <t>Juzgado 025 de Ejecución de Penas y Medidas de Seguridad de Bogotá</t>
  </si>
  <si>
    <t>110013187026</t>
  </si>
  <si>
    <t>Juzgado 026 de Ejecución de Penas y Medidas de Seguridad de Bogotá</t>
  </si>
  <si>
    <t>110013187027</t>
  </si>
  <si>
    <t>Juzgado 027 de Ejecución de Penas y Medidas de Seguridad de Bogotá</t>
  </si>
  <si>
    <t>110013187028</t>
  </si>
  <si>
    <t>Juzgado 028 de Ejecución de Penas y Medidas de Seguridad de Bogotá</t>
  </si>
  <si>
    <t>110013187029</t>
  </si>
  <si>
    <t>Juzgado 029 de Ejecución de Penas y Medidas de Seguridad de Bogotá</t>
  </si>
  <si>
    <t>680013187001</t>
  </si>
  <si>
    <t>Juzgado 001 de Ejecución de Penas y Medidas de Seguridad de Bucaramanga</t>
  </si>
  <si>
    <t>680013187002</t>
  </si>
  <si>
    <t>Juzgado 002 de Ejecución de Penas y Medidas de Seguridad de Bucaramanga</t>
  </si>
  <si>
    <t>680013187003</t>
  </si>
  <si>
    <t>Juzgado 003 de Ejecución de Penas y Medidas de Seguridad de Bucaramanga</t>
  </si>
  <si>
    <t>680013187004</t>
  </si>
  <si>
    <t>Juzgado 004 de Ejecución de Penas y Medidas de Seguridad de Bucaramanga</t>
  </si>
  <si>
    <t>680013187005</t>
  </si>
  <si>
    <t>Juzgado 005 de Ejecución de Penas y Medidas de Seguridad de Bucaramanga</t>
  </si>
  <si>
    <t>680013187006</t>
  </si>
  <si>
    <t>Juzgado 006 de Ejecución de Penas y Medidas de Seguridad de Bucaramanga</t>
  </si>
  <si>
    <t>761093187001</t>
  </si>
  <si>
    <t>Juzgado 001 de Ejecución de Penas y Medidas de Seguridad de Buenaventura</t>
  </si>
  <si>
    <t>761113187001</t>
  </si>
  <si>
    <t>Juzgado 001 de Ejecución de Penas y Medidas de Seguridad de Buga</t>
  </si>
  <si>
    <t>761113187002</t>
  </si>
  <si>
    <t>Juzgado 002 de Ejecución de Penas y Medidas de Seguridad de Buga</t>
  </si>
  <si>
    <t>761113187003</t>
  </si>
  <si>
    <t>Juzgado 003 de Ejecución de Penas y Medidas de Seguridad de Buga</t>
  </si>
  <si>
    <t>765203187001</t>
  </si>
  <si>
    <t>Juzgado 001 de Ejecución de Penas y Medidas de Seguridad de Palmira</t>
  </si>
  <si>
    <t>765203187002</t>
  </si>
  <si>
    <t>Juzgado 002 de Ejecución de Penas y Medidas de Seguridad de Palmira</t>
  </si>
  <si>
    <t>760013187001</t>
  </si>
  <si>
    <t>Juzgado 001 de Ejecución de Penas y Medidas de Seguridad de Cali</t>
  </si>
  <si>
    <t>760013187002</t>
  </si>
  <si>
    <t>Juzgado 002 de Ejecución de Penas y Medidas de Seguridad de Cali</t>
  </si>
  <si>
    <t>760013187003</t>
  </si>
  <si>
    <t>Juzgado 003 de Ejecución de Penas y Medidas de Seguridad de Cali</t>
  </si>
  <si>
    <t>760013187004</t>
  </si>
  <si>
    <t>Juzgado 004 de Ejecución de Penas y Medidas de Seguridad de Cali</t>
  </si>
  <si>
    <t>760013187005</t>
  </si>
  <si>
    <t>Juzgado 005 de Ejecución de Penas y Medidas de Seguridad de Cali</t>
  </si>
  <si>
    <t>760013187006</t>
  </si>
  <si>
    <t>Juzgado 006 de Ejecución de Penas y Medidas de Seguridad de Cali</t>
  </si>
  <si>
    <t>760013187007</t>
  </si>
  <si>
    <t>Juzgado 007 de Ejecución de Penas y Medidas de Seguridad de Cali</t>
  </si>
  <si>
    <t>130013187001</t>
  </si>
  <si>
    <t>Juzgado 001 de Ejecución de Penas y Medidas de Seguridad de Cartagena</t>
  </si>
  <si>
    <t>130013187002</t>
  </si>
  <si>
    <t>Juzgado 002 de Ejecución de Penas y Medidas de Seguridad de Cartagena</t>
  </si>
  <si>
    <t>130013187003</t>
  </si>
  <si>
    <t>Juzgado 003 de Ejecución de Penas y Medidas de Seguridad de Cartagena</t>
  </si>
  <si>
    <t>540013187001</t>
  </si>
  <si>
    <t>Juzgado 001 de Ejecución de Penas y Medidas de Seguridad de Cúcuta</t>
  </si>
  <si>
    <t>540013187002</t>
  </si>
  <si>
    <t>Juzgado 002 de Ejecución de Penas y Medidas de Seguridad de Cúcuta</t>
  </si>
  <si>
    <t>540013187003</t>
  </si>
  <si>
    <t>Juzgado 003 de Ejecución de Penas y Medidas de Seguridad de Cúcuta</t>
  </si>
  <si>
    <t>540013187004</t>
  </si>
  <si>
    <t>Juzgado 004 de Ejecución de Penas y Medidas de Seguridad de Cúcuta</t>
  </si>
  <si>
    <t>540013187005</t>
  </si>
  <si>
    <t>Juzgado 005 de Ejecución de Penas y Medidas de Seguridad de Cúcuta</t>
  </si>
  <si>
    <t>251513187001</t>
  </si>
  <si>
    <t>Juzgado 001 de Ejecución de Penas y Medidas de Seguridad de Cáqueza</t>
  </si>
  <si>
    <t>252693187001</t>
  </si>
  <si>
    <t>Juzgado 001 de Ejecución de Penas y Medidas de Seguridad de Facatativá</t>
  </si>
  <si>
    <t>252903187001</t>
  </si>
  <si>
    <t>Juzgado 001 de Ejecución de Penas y Medidas de Seguridad de Fusagasugá</t>
  </si>
  <si>
    <t>253073187001</t>
  </si>
  <si>
    <t>Juzgado 001 de Ejecución de Penas y Medidas de Seguridad de Girardot</t>
  </si>
  <si>
    <t>253203187001</t>
  </si>
  <si>
    <t>Juzgado 001 de Ejecución de Penas y Medidas de Seguridad de Guaduas</t>
  </si>
  <si>
    <t>253203187002</t>
  </si>
  <si>
    <t>Juzgado 002 de Ejecución de Penas y Medidas de Seguridad de Guaduas</t>
  </si>
  <si>
    <t>258993187001</t>
  </si>
  <si>
    <t>Juzgado 001 de Ejecución de Penas y Medidas de Seguridad de Zipaquirá</t>
  </si>
  <si>
    <t>258993187002</t>
  </si>
  <si>
    <t>Juzgado 002 de Ejecución de Penas y Medidas de Seguridad de Zipaquirá</t>
  </si>
  <si>
    <t>910013187001</t>
  </si>
  <si>
    <t>Juzgado 001 de Ejecución de Penas y Medidas de Seguridad de Leticia</t>
  </si>
  <si>
    <t>180013187001</t>
  </si>
  <si>
    <t>Juzgado 001 de Ejecución de Penas y Medidas de Seguridad de Florencia</t>
  </si>
  <si>
    <t>180013187002</t>
  </si>
  <si>
    <t>Juzgado 002 de Ejecución de Penas y Medidas de Seguridad de Florencia</t>
  </si>
  <si>
    <t>180013187003</t>
  </si>
  <si>
    <t>Juzgado 003 de Ejecución de Penas y Medidas de Seguridad de Florencia</t>
  </si>
  <si>
    <t>730013187001</t>
  </si>
  <si>
    <t>Juzgado 001 de Ejecución de Penas y Medidas de Seguridad de Ibagué</t>
  </si>
  <si>
    <t>730013187002</t>
  </si>
  <si>
    <t>Juzgado 002 de Ejecución de Penas y Medidas de Seguridad de Ibagué</t>
  </si>
  <si>
    <t>730013187003</t>
  </si>
  <si>
    <t>Juzgado 003 de Ejecución de Penas y Medidas de Seguridad de Ibagué</t>
  </si>
  <si>
    <t>730013187004</t>
  </si>
  <si>
    <t>Juzgado 004 de Ejecución de Penas y Medidas de Seguridad de Ibagué</t>
  </si>
  <si>
    <t>730013187005</t>
  </si>
  <si>
    <t>Juzgado 005 de Ejecución de Penas y Medidas de Seguridad de Ibagué</t>
  </si>
  <si>
    <t>730013187006</t>
  </si>
  <si>
    <t>Juzgado 006 de Ejecución de Penas y Medidas de Seguridad de Ibagué</t>
  </si>
  <si>
    <t>170013187001</t>
  </si>
  <si>
    <t>Juzgado 001 de Ejecución de Penas y Medidas de Seguridad de Manizales</t>
  </si>
  <si>
    <t>170013187002</t>
  </si>
  <si>
    <t>Juzgado 002 de Ejecución de Penas y Medidas de Seguridad de Manizales</t>
  </si>
  <si>
    <t>170013187003</t>
  </si>
  <si>
    <t>Juzgado 003 de Ejecución de Penas y Medidas de Seguridad de Manizales</t>
  </si>
  <si>
    <t>173803187001</t>
  </si>
  <si>
    <t>Juzgado 001 de Ejecución de Penas y Medidas de Seguridad de La Dorada</t>
  </si>
  <si>
    <t>173803187002</t>
  </si>
  <si>
    <t>Juzgado 002 de Ejecución de Penas y Medidas de Seguridad de La Dorada</t>
  </si>
  <si>
    <t>050013187001</t>
  </si>
  <si>
    <t>Juzgado 001 de Ejecución de Penas y Medidas de Seguridad de Medellín</t>
  </si>
  <si>
    <t>050013187002</t>
  </si>
  <si>
    <t>Juzgado 002 de Ejecución de Penas y Medidas de Seguridad de Medellín</t>
  </si>
  <si>
    <t>050013187003</t>
  </si>
  <si>
    <t>Juzgado 003 de Ejecución de Penas y Medidas de Seguridad de Medellín</t>
  </si>
  <si>
    <t>050013187004</t>
  </si>
  <si>
    <t>Juzgado 004 de Ejecución de Penas y Medidas de Seguridad de Medellín</t>
  </si>
  <si>
    <t>050013187005</t>
  </si>
  <si>
    <t>Juzgado 005 de Ejecución de Penas y Medidas de Seguridad de Medellín</t>
  </si>
  <si>
    <t>050013187006</t>
  </si>
  <si>
    <t>Juzgado 006 de Ejecución de Penas y Medidas de Seguridad de Medellín</t>
  </si>
  <si>
    <t>050013187007</t>
  </si>
  <si>
    <t>Juzgado 007 de Ejecución de Penas y Medidas de Seguridad de Medellín</t>
  </si>
  <si>
    <t>050013187008</t>
  </si>
  <si>
    <t>Juzgado 008 de Ejecución de Penas y Medidas de Seguridad de Medellín</t>
  </si>
  <si>
    <t>860013187001</t>
  </si>
  <si>
    <t>Juzgado 001 de Ejecución de Penas y Medidas de Seguridad de Mocoa</t>
  </si>
  <si>
    <t>860013187002</t>
  </si>
  <si>
    <t>Juzgado 002 de Ejecución de Penas y Medidas de Seguridad de Mocoa</t>
  </si>
  <si>
    <t>230013187001</t>
  </si>
  <si>
    <t>Juzgado 001 de Ejecución de Penas y Medidas de Seguridad de Montería</t>
  </si>
  <si>
    <t>230013187002</t>
  </si>
  <si>
    <t>Juzgado 002 de Ejecución de Penas y Medidas de Seguridad de Montería</t>
  </si>
  <si>
    <t>410013187001</t>
  </si>
  <si>
    <t>Juzgado 001 de Ejecución de Penas y Medidas de Seguridad de Neiva</t>
  </si>
  <si>
    <t>410013187002</t>
  </si>
  <si>
    <t>Juzgado 002 de Ejecución de Penas y Medidas de Seguridad de Neiva</t>
  </si>
  <si>
    <t>410013187003</t>
  </si>
  <si>
    <t>Juzgado 003 de Ejecución de Penas y Medidas de Seguridad de Neiva</t>
  </si>
  <si>
    <t>410013187004</t>
  </si>
  <si>
    <t>Juzgado 004 de Ejecución de Penas y Medidas de Seguridad de Neiva</t>
  </si>
  <si>
    <t>545183187001</t>
  </si>
  <si>
    <t>Juzgado 001 de Ejecución de Penas y Medidas de Seguridad de Pamplona</t>
  </si>
  <si>
    <t>520013187001</t>
  </si>
  <si>
    <t>Juzgado 001 de Ejecución de Penas y Medidas de Seguridad de Pasto</t>
  </si>
  <si>
    <t>520013187002</t>
  </si>
  <si>
    <t>Juzgado 002 de Ejecución de Penas y Medidas de Seguridad de Pasto</t>
  </si>
  <si>
    <t>520013187003</t>
  </si>
  <si>
    <t>Juzgado 003 de Ejecución de Penas y Medidas de Seguridad de Pasto</t>
  </si>
  <si>
    <t>528353187001</t>
  </si>
  <si>
    <t>Juzgado 001 de Ejecución de Penas y Medidas de Seguridad de Tumaco</t>
  </si>
  <si>
    <t>660013187001</t>
  </si>
  <si>
    <t>Juzgado 001 de Ejecución de Penas y Medidas de Seguridad de Pereira</t>
  </si>
  <si>
    <t>660013187002</t>
  </si>
  <si>
    <t>Juzgado 002 de Ejecución de Penas y Medidas de Seguridad de Pereira</t>
  </si>
  <si>
    <t>660013187003</t>
  </si>
  <si>
    <t>Juzgado 003 de Ejecución de Penas y Medidas de Seguridad de Pereira</t>
  </si>
  <si>
    <t>660013187004</t>
  </si>
  <si>
    <t>Juzgado 004 de Ejecución de Penas y Medidas de Seguridad de Pereira</t>
  </si>
  <si>
    <t>190013187001</t>
  </si>
  <si>
    <t>Juzgado 001 de Ejecución de Penas y Medidas de Seguridad de Popayán</t>
  </si>
  <si>
    <t>190013187002</t>
  </si>
  <si>
    <t>Juzgado 002 de Ejecución de Penas y Medidas de Seguridad de Popayán</t>
  </si>
  <si>
    <t>190013187003</t>
  </si>
  <si>
    <t>Juzgado 003 de Ejecución de Penas y Medidas de Seguridad de Popayán</t>
  </si>
  <si>
    <t>190013187004</t>
  </si>
  <si>
    <t>Juzgado 004 de Ejecución de Penas y Medidas de Seguridad de Popayán</t>
  </si>
  <si>
    <t>190013187005</t>
  </si>
  <si>
    <t>Juzgado 005 de Ejecución de Penas y Medidas de Seguridad de Popayán</t>
  </si>
  <si>
    <t>270013187001</t>
  </si>
  <si>
    <t>Juzgado 001 de Ejecución de Penas y Medidas de Seguridad de Quibdó</t>
  </si>
  <si>
    <t>440013187001</t>
  </si>
  <si>
    <t>Juzgado 001 de Ejecución de Penas y Medidas de Seguridad de Riohacha</t>
  </si>
  <si>
    <t>686793187002</t>
  </si>
  <si>
    <t>Juzgado 002 de Ejecución de Penas y Medidas de Seguridad de San Gil</t>
  </si>
  <si>
    <t>470013187001</t>
  </si>
  <si>
    <t>Juzgado 001 de Ejecución de Penas y Medidas de Seguridad de Santa Marta</t>
  </si>
  <si>
    <t>470013187002</t>
  </si>
  <si>
    <t>Juzgado 002 de Ejecución de Penas y Medidas de Seguridad de Santa Marta</t>
  </si>
  <si>
    <t>156933187001</t>
  </si>
  <si>
    <t>Juzgado 001 de Ejecución de Penas y Medidas de Seguridad de Santa Rosa de Viterbo</t>
  </si>
  <si>
    <t>156933187002</t>
  </si>
  <si>
    <t>Juzgado 002 de Ejecución de Penas y Medidas de Seguridad de Santa Rosa de Viterbo</t>
  </si>
  <si>
    <t>700013187001</t>
  </si>
  <si>
    <t>Juzgado 001 de Ejecución de Penas y Medidas de Seguridad de Sincelejo</t>
  </si>
  <si>
    <t>700013187002</t>
  </si>
  <si>
    <t>Juzgado 002 de Ejecución de Penas y Medidas de Seguridad de Sincelejo</t>
  </si>
  <si>
    <t>150013187001</t>
  </si>
  <si>
    <t>Juzgado 001 de Ejecución de Penas y Medidas de Seguridad de Tunja</t>
  </si>
  <si>
    <t>150013187002</t>
  </si>
  <si>
    <t>Juzgado 002 de Ejecución de Penas y Medidas de Seguridad de Tunja</t>
  </si>
  <si>
    <t>150013187003</t>
  </si>
  <si>
    <t>Juzgado 003 de Ejecución de Penas y Medidas de Seguridad de Tunja</t>
  </si>
  <si>
    <t>150013187004</t>
  </si>
  <si>
    <t>Juzgado 004 de Ejecución de Penas y Medidas de Seguridad de Tunja</t>
  </si>
  <si>
    <t>150013187005</t>
  </si>
  <si>
    <t>Juzgado 005 de Ejecución de Penas y Medidas de Seguridad de Tunja</t>
  </si>
  <si>
    <t>150013187006</t>
  </si>
  <si>
    <t>Juzgado 006 de Ejecución de Penas y Medidas de Seguridad de Tunja</t>
  </si>
  <si>
    <t>200013187001</t>
  </si>
  <si>
    <t>Juzgado 001 de Ejecución de Penas y Medidas de Seguridad de Valledupar</t>
  </si>
  <si>
    <t>200013187002</t>
  </si>
  <si>
    <t>Juzgado 002 de Ejecución de Penas y Medidas de Seguridad de Valledupar</t>
  </si>
  <si>
    <t>200013187003</t>
  </si>
  <si>
    <t>Juzgado 003 de Ejecución de Penas y Medidas de Seguridad de Valledupar</t>
  </si>
  <si>
    <t>200013187004</t>
  </si>
  <si>
    <t>Juzgado 004 de Ejecución de Penas y Medidas de Seguridad de Valledupar</t>
  </si>
  <si>
    <t>500013187001</t>
  </si>
  <si>
    <t>Juzgado 001 de Ejecución de Penas y Medidas de Seguridad de Villavicencio</t>
  </si>
  <si>
    <t>500013187002</t>
  </si>
  <si>
    <t>Juzgado 002 de Ejecución de Penas y Medidas de Seguridad de Villavicencio</t>
  </si>
  <si>
    <t>500063187001</t>
  </si>
  <si>
    <t>Juzgado 001 de Ejecución de Penas y Medidas de Seguridad de Acacías</t>
  </si>
  <si>
    <t>500063187002</t>
  </si>
  <si>
    <t>Juzgado 002 de Ejecución de Penas y Medidas de Seguridad de Acacías</t>
  </si>
  <si>
    <t>500063187003</t>
  </si>
  <si>
    <t>Juzgado 003 de Ejecución de Penas y Medidas de Seguridad de Acacías</t>
  </si>
  <si>
    <t>500063187004</t>
  </si>
  <si>
    <t>Juzgado 004 de Ejecución de Penas y Medidas de Seguridad de Acacías</t>
  </si>
  <si>
    <t>500063187005</t>
  </si>
  <si>
    <t>Juzgado 005 de Ejecución de Penas y Medidas de Seguridad de Acacías</t>
  </si>
  <si>
    <t>850013187001</t>
  </si>
  <si>
    <t>Juzgado 001 de Ejecución de Penas y Medidas de Seguridad de Yopal</t>
  </si>
  <si>
    <t>850013187002</t>
  </si>
  <si>
    <t>Juzgado 002 de Ejecución de Penas y Medidas de Seguridad de Yopal</t>
  </si>
  <si>
    <r>
      <t>ESPECIALIDAD:</t>
    </r>
    <r>
      <rPr>
        <b/>
        <sz val="14"/>
        <color indexed="8"/>
        <rFont val="Arial"/>
        <family val="2"/>
      </rPr>
      <t xml:space="preserve"> PENAL EJECUCIÓN DE PENAS Y MEDIDAS DE SEGURIDAD</t>
    </r>
  </si>
  <si>
    <t>056154004002</t>
  </si>
  <si>
    <t>Juzgado 002 Penal Municipal de Rionegro</t>
  </si>
  <si>
    <t>631304004001</t>
  </si>
  <si>
    <t>Juzgado 001 Penal Municipal de Calarcá</t>
  </si>
  <si>
    <t>631304004002</t>
  </si>
  <si>
    <t>Juzgado 002 Penal Municipal de Calarcá</t>
  </si>
  <si>
    <t>080014004001</t>
  </si>
  <si>
    <t>Juzgado 001 Penal Municipal de Barranquilla</t>
  </si>
  <si>
    <t>080014004002</t>
  </si>
  <si>
    <t>Juzgado 002 Penal Municipal de Barranquilla</t>
  </si>
  <si>
    <t>080014004003</t>
  </si>
  <si>
    <t>Juzgado 003 Penal Municipal de Barranquilla</t>
  </si>
  <si>
    <t>080014004004</t>
  </si>
  <si>
    <t>Juzgado 004 Penal Municipal de Barranquilla</t>
  </si>
  <si>
    <t>080014004006</t>
  </si>
  <si>
    <t>Juzgado 006 Penal Municipal de Barranquilla</t>
  </si>
  <si>
    <t>080014004008</t>
  </si>
  <si>
    <t>Juzgado 008 Penal Municipal de Barranquilla</t>
  </si>
  <si>
    <t>080014004010</t>
  </si>
  <si>
    <t>Juzgado 010 Penal Municipal de Barranquilla</t>
  </si>
  <si>
    <t>087584004001</t>
  </si>
  <si>
    <t>Juzgado 001 Penal Municipal de Soledad</t>
  </si>
  <si>
    <t>087584004002</t>
  </si>
  <si>
    <t>Juzgado 002 Penal Municipal de Soledad</t>
  </si>
  <si>
    <t>110014004037</t>
  </si>
  <si>
    <t>Juzgado 037 Penal Municipal de Bogotá</t>
  </si>
  <si>
    <t>680814004001</t>
  </si>
  <si>
    <t>Juzgado 001 Penal Municipal de Barrancabermeja</t>
  </si>
  <si>
    <t>680814004002</t>
  </si>
  <si>
    <t>Juzgado 002 Penal Municipal de Barrancabermeja</t>
  </si>
  <si>
    <t>680814004003</t>
  </si>
  <si>
    <t>Juzgado 003 Penal Municipal de Barrancabermeja</t>
  </si>
  <si>
    <t>761094004001</t>
  </si>
  <si>
    <t>Juzgado 001 Penal Municipal de Buenaventura</t>
  </si>
  <si>
    <t>761114004001</t>
  </si>
  <si>
    <t>Juzgado 001 Penal Municipal de Buga</t>
  </si>
  <si>
    <t>761474004004</t>
  </si>
  <si>
    <t>Juzgado 004 Penal Municipal de Cartago</t>
  </si>
  <si>
    <t>765204004005</t>
  </si>
  <si>
    <t>Juzgado 005 Penal Municipal de Palmira</t>
  </si>
  <si>
    <t>766224004001</t>
  </si>
  <si>
    <t>Juzgado 001 Penal Municipal de Roldanillo</t>
  </si>
  <si>
    <t>767364004001</t>
  </si>
  <si>
    <t>Juzgado 001 Penal Municipal de Sevilla</t>
  </si>
  <si>
    <t>768344004001</t>
  </si>
  <si>
    <t>Juzgado 001 Penal Municipal de Tuluá</t>
  </si>
  <si>
    <t>760014004001</t>
  </si>
  <si>
    <t>Juzgado 001 Penal Municipal de Cali</t>
  </si>
  <si>
    <t>760014004019</t>
  </si>
  <si>
    <t>Juzgado 019 Penal Municipal de Cali</t>
  </si>
  <si>
    <t>760014004022</t>
  </si>
  <si>
    <t>Juzgado 022 Penal Municipal de Cali</t>
  </si>
  <si>
    <t>760014004023</t>
  </si>
  <si>
    <t>Juzgado 023 Penal Municipal de Cali</t>
  </si>
  <si>
    <t>768924004001</t>
  </si>
  <si>
    <t>Juzgado 001 Penal Municipal de Yumbo</t>
  </si>
  <si>
    <t>768924004002</t>
  </si>
  <si>
    <t>Juzgado 002 Penal Municipal de Yumbo</t>
  </si>
  <si>
    <t>130014004001</t>
  </si>
  <si>
    <t>Juzgado 001 Penal Municipal de Cartagena</t>
  </si>
  <si>
    <t>130014004002</t>
  </si>
  <si>
    <t>Juzgado 002 Penal Municipal de Cartagena</t>
  </si>
  <si>
    <t>130014004003</t>
  </si>
  <si>
    <t>Juzgado 003 Penal Municipal de Cartagena</t>
  </si>
  <si>
    <t>130014004004</t>
  </si>
  <si>
    <t>Juzgado 004 Penal Municipal de Cartagena</t>
  </si>
  <si>
    <t>130014004005</t>
  </si>
  <si>
    <t>Juzgado 005 Penal Municipal de Cartagena</t>
  </si>
  <si>
    <t>130014004006</t>
  </si>
  <si>
    <t>Juzgado 006 Penal Municipal de Cartagena</t>
  </si>
  <si>
    <t>130014004007</t>
  </si>
  <si>
    <t>Juzgado 007 Penal Municipal de Cartagena</t>
  </si>
  <si>
    <t>130014004008</t>
  </si>
  <si>
    <t>Juzgado 008 Penal Municipal de Cartagena</t>
  </si>
  <si>
    <t>130014004009</t>
  </si>
  <si>
    <t>Juzgado 009 Penal Municipal de Cartagena</t>
  </si>
  <si>
    <t>540014004001</t>
  </si>
  <si>
    <t>Juzgado 001 Penal Municipal de Cúcuta</t>
  </si>
  <si>
    <t>540014004002</t>
  </si>
  <si>
    <t>Juzgado 002 Penal Municipal de Cúcuta</t>
  </si>
  <si>
    <t>540014004003</t>
  </si>
  <si>
    <t>Juzgado 003 Penal Municipal de Cúcuta</t>
  </si>
  <si>
    <t>540014004004</t>
  </si>
  <si>
    <t>Juzgado 004 Penal Municipal de Cúcuta</t>
  </si>
  <si>
    <t>540014004005</t>
  </si>
  <si>
    <t>Juzgado 005 Penal Municipal de Cúcuta</t>
  </si>
  <si>
    <t>540014004006</t>
  </si>
  <si>
    <t>Juzgado 006 Penal Municipal de Cúcuta</t>
  </si>
  <si>
    <t>540014004007</t>
  </si>
  <si>
    <t>Juzgado 007 Penal Municipal de Cúcuta</t>
  </si>
  <si>
    <t>540014004008</t>
  </si>
  <si>
    <t>Juzgado 008 Penal Municipal de Cúcuta</t>
  </si>
  <si>
    <t>540014004009</t>
  </si>
  <si>
    <t>Juzgado 009 Penal Municipal de Cúcuta</t>
  </si>
  <si>
    <t>544054004001</t>
  </si>
  <si>
    <t>Juzgado 001 Penal Municipal de Los Patios</t>
  </si>
  <si>
    <t>544054004002</t>
  </si>
  <si>
    <t>Juzgado 002 Penal Municipal de Los Patios</t>
  </si>
  <si>
    <t>544984004001</t>
  </si>
  <si>
    <t>Juzgado 001 Penal Municipal de Ocaña</t>
  </si>
  <si>
    <t>544984004002</t>
  </si>
  <si>
    <t>Juzgado 002 Penal Municipal de Ocaña</t>
  </si>
  <si>
    <t>544984004003</t>
  </si>
  <si>
    <t>Juzgado 003 Penal Municipal de Ocaña</t>
  </si>
  <si>
    <t>251834004001</t>
  </si>
  <si>
    <t>Juzgado 001 Penal Municipal de Chocontá</t>
  </si>
  <si>
    <t>252694004001</t>
  </si>
  <si>
    <t>Juzgado 001 Penal Municipal de Facatativá</t>
  </si>
  <si>
    <t>252694004002</t>
  </si>
  <si>
    <t>Juzgado 002 Penal Municipal de Facatativá</t>
  </si>
  <si>
    <t>252864004001</t>
  </si>
  <si>
    <t>Juzgado 001 Penal Municipal de Funza</t>
  </si>
  <si>
    <t>253074004001</t>
  </si>
  <si>
    <t>Juzgado 001 Penal Municipal de Girardot</t>
  </si>
  <si>
    <t>253074004002</t>
  </si>
  <si>
    <t>Juzgado 002 Penal Municipal de Girardot</t>
  </si>
  <si>
    <t>253074004003</t>
  </si>
  <si>
    <t>Juzgado 003 Penal Municipal de Girardot</t>
  </si>
  <si>
    <t>253864004001</t>
  </si>
  <si>
    <t>Juzgado 001 Penal Municipal de La Mesa</t>
  </si>
  <si>
    <t>254304004001</t>
  </si>
  <si>
    <t>Juzgado 001 Penal Municipal de Madrid</t>
  </si>
  <si>
    <t>254734004001</t>
  </si>
  <si>
    <t>Juzgado 001 Penal Municipal de Mosquera</t>
  </si>
  <si>
    <t>257544004003</t>
  </si>
  <si>
    <t>Juzgado 003 Penal Municipal de Soacha</t>
  </si>
  <si>
    <t>258434004001</t>
  </si>
  <si>
    <t>Juzgado 001 Penal Municipal de Ubaté</t>
  </si>
  <si>
    <t>258994004002</t>
  </si>
  <si>
    <t>Juzgado 002 Penal Municipal de Zipaquirá</t>
  </si>
  <si>
    <t>258994004004</t>
  </si>
  <si>
    <t>Juzgado 004 Penal Municipal de Zipaquirá</t>
  </si>
  <si>
    <t>910014004001</t>
  </si>
  <si>
    <t>Juzgado 001 Penal Municipal de Leticia</t>
  </si>
  <si>
    <t>910014004002</t>
  </si>
  <si>
    <t>Juzgado 002 Penal Municipal de Leticia</t>
  </si>
  <si>
    <t>180014004001</t>
  </si>
  <si>
    <t>Juzgado 001 Penal Municipal de Florencia</t>
  </si>
  <si>
    <t>180014004002</t>
  </si>
  <si>
    <t>Juzgado 002 Penal Municipal de Florencia</t>
  </si>
  <si>
    <t>180014004003</t>
  </si>
  <si>
    <t>Juzgado 003 Penal Municipal de Florencia</t>
  </si>
  <si>
    <t>180014004004</t>
  </si>
  <si>
    <t>Juzgado 004 Penal Municipal de Florencia</t>
  </si>
  <si>
    <t>730014004001</t>
  </si>
  <si>
    <t>Juzgado 001 Penal Municipal de Ibagué</t>
  </si>
  <si>
    <t>730014004002</t>
  </si>
  <si>
    <t>Juzgado 002 Penal Municipal de Ibagué</t>
  </si>
  <si>
    <t>730014004005</t>
  </si>
  <si>
    <t>Juzgado 005 Penal Municipal de Ibagué</t>
  </si>
  <si>
    <t>730014004006</t>
  </si>
  <si>
    <t>Juzgado 006 Penal Municipal de Ibagué</t>
  </si>
  <si>
    <t>730014004008</t>
  </si>
  <si>
    <t>Juzgado 008 Penal Municipal de Ibagué</t>
  </si>
  <si>
    <t>730014004010</t>
  </si>
  <si>
    <t>Juzgado 010 Penal Municipal de Ibagué</t>
  </si>
  <si>
    <t>730014004011</t>
  </si>
  <si>
    <t>Juzgado 011 Penal Municipal de Ibagué</t>
  </si>
  <si>
    <t>730014004012</t>
  </si>
  <si>
    <t>Juzgado 012 Penal Municipal de Ibagué</t>
  </si>
  <si>
    <t>730014004013</t>
  </si>
  <si>
    <t>Juzgado 013 Penal Municipal de Ibagué</t>
  </si>
  <si>
    <t>731684004001</t>
  </si>
  <si>
    <t>Juzgado 001 Penal Municipal de Chaparral</t>
  </si>
  <si>
    <t>731684004002</t>
  </si>
  <si>
    <t>Juzgado 002 Penal Municipal de Chaparral</t>
  </si>
  <si>
    <t>732684004001</t>
  </si>
  <si>
    <t>Juzgado 001 Penal Municipal de Espinal</t>
  </si>
  <si>
    <t>732684004002</t>
  </si>
  <si>
    <t>Juzgado 002 Penal Municipal de Espinal</t>
  </si>
  <si>
    <t>732684004003</t>
  </si>
  <si>
    <t>Juzgado 003 Penal Municipal de Espinal</t>
  </si>
  <si>
    <t>733494004001</t>
  </si>
  <si>
    <t>Juzgado 001 Penal Municipal de Honda</t>
  </si>
  <si>
    <t>733494004002</t>
  </si>
  <si>
    <t>Juzgado 002 Penal Municipal de Honda</t>
  </si>
  <si>
    <t>050014004005</t>
  </si>
  <si>
    <t>Juzgado 005 Penal Municipal de Medellín</t>
  </si>
  <si>
    <t>050014004009</t>
  </si>
  <si>
    <t>Juzgado 009 Penal Municipal de Medellín</t>
  </si>
  <si>
    <t>050014004015</t>
  </si>
  <si>
    <t>Juzgado 015 Penal Municipal de Medellín</t>
  </si>
  <si>
    <t>050014004016</t>
  </si>
  <si>
    <t>Juzgado 016 Penal Municipal de Medellín</t>
  </si>
  <si>
    <t>050014004020</t>
  </si>
  <si>
    <t>Juzgado 020 Penal Municipal de Medellín</t>
  </si>
  <si>
    <t>050014004026</t>
  </si>
  <si>
    <t>Juzgado 026 Penal Municipal de Medellín</t>
  </si>
  <si>
    <t>050014004028</t>
  </si>
  <si>
    <t>Juzgado 028 Penal Municipal de Medellín</t>
  </si>
  <si>
    <t>050884004001</t>
  </si>
  <si>
    <t>Juzgado 001 Penal Municipal de Bello</t>
  </si>
  <si>
    <t>050884004002</t>
  </si>
  <si>
    <t>Juzgado 002 Penal Municipal de Bello</t>
  </si>
  <si>
    <t>050884004003</t>
  </si>
  <si>
    <t>Juzgado 003 Penal Municipal de Bello</t>
  </si>
  <si>
    <t>052664004002</t>
  </si>
  <si>
    <t>Juzgado 002 Penal Municipal de Envigado</t>
  </si>
  <si>
    <t>053084004001</t>
  </si>
  <si>
    <t>Juzgado 001 Penal Municipal de Girardota</t>
  </si>
  <si>
    <t>053084004002</t>
  </si>
  <si>
    <t>Juzgado 002 Penal Municipal de Girardota</t>
  </si>
  <si>
    <t>053604004001</t>
  </si>
  <si>
    <t>Juzgado 001 Penal Municipal de Itagüí</t>
  </si>
  <si>
    <t>053604004002</t>
  </si>
  <si>
    <t>Juzgado 002 Penal Municipal de Itagüí</t>
  </si>
  <si>
    <t>860014004001</t>
  </si>
  <si>
    <t>Juzgado 001 Penal Municipal de Mocoa</t>
  </si>
  <si>
    <t>860014004002</t>
  </si>
  <si>
    <t>Juzgado 002 Penal Municipal de Mocoa</t>
  </si>
  <si>
    <t>860014004003</t>
  </si>
  <si>
    <t>Juzgado 003 Penal Municipal de Mocoa</t>
  </si>
  <si>
    <t>230014004001</t>
  </si>
  <si>
    <t>Juzgado 001 Penal Municipal de Montería</t>
  </si>
  <si>
    <t>230014004002</t>
  </si>
  <si>
    <t>Juzgado 002 Penal Municipal de Montería</t>
  </si>
  <si>
    <t>230014004003</t>
  </si>
  <si>
    <t>Juzgado 003 Penal Municipal de Montería</t>
  </si>
  <si>
    <t>230014004004</t>
  </si>
  <si>
    <t>Juzgado 004 Penal Municipal de Montería</t>
  </si>
  <si>
    <t>410014004006</t>
  </si>
  <si>
    <t>Juzgado 006 Penal Municipal de Neiva</t>
  </si>
  <si>
    <t>412984004001</t>
  </si>
  <si>
    <t>Juzgado 001 Penal Municipal de Garzón</t>
  </si>
  <si>
    <t>412984004002</t>
  </si>
  <si>
    <t>Juzgado 002 Penal Municipal de Garzón</t>
  </si>
  <si>
    <t>413964004001</t>
  </si>
  <si>
    <t>Juzgado 001 Penal Municipal de La Plata</t>
  </si>
  <si>
    <t>413964004002</t>
  </si>
  <si>
    <t>Juzgado 002 Penal Municipal de La Plata</t>
  </si>
  <si>
    <t>415514004001</t>
  </si>
  <si>
    <t>Juzgado 001 Penal Municipal de Pitalito</t>
  </si>
  <si>
    <t>415514004002</t>
  </si>
  <si>
    <t>Juzgado 002 Penal Municipal de Pitalito</t>
  </si>
  <si>
    <t>415514004003</t>
  </si>
  <si>
    <t>Juzgado 003 Penal Municipal de Pitalito</t>
  </si>
  <si>
    <t>545184004001</t>
  </si>
  <si>
    <t>Juzgado 001 Penal Municipal de Pamplona</t>
  </si>
  <si>
    <t>545184004002</t>
  </si>
  <si>
    <t>Juzgado 002 Penal Municipal de Pamplona</t>
  </si>
  <si>
    <t>520014004001</t>
  </si>
  <si>
    <t>Juzgado 001 Penal Municipal de Pasto</t>
  </si>
  <si>
    <t>520014004004</t>
  </si>
  <si>
    <t>Juzgado 004 Penal Municipal de Pasto</t>
  </si>
  <si>
    <t>520014004006</t>
  </si>
  <si>
    <t>Juzgado 006 Penal Municipal de Pasto</t>
  </si>
  <si>
    <t>520014004007</t>
  </si>
  <si>
    <t>Juzgado 007 Penal Municipal de Pasto</t>
  </si>
  <si>
    <t>520014004008</t>
  </si>
  <si>
    <t>Juzgado 008 Penal Municipal de Pasto</t>
  </si>
  <si>
    <t>520014004009</t>
  </si>
  <si>
    <t>Juzgado 009 Penal Municipal de Pasto</t>
  </si>
  <si>
    <t>520014004010</t>
  </si>
  <si>
    <t>Juzgado 010 Penal Municipal de Pasto</t>
  </si>
  <si>
    <t>523564004001</t>
  </si>
  <si>
    <t>Juzgado 001 Penal Municipal de Ipiales</t>
  </si>
  <si>
    <t>523564004002</t>
  </si>
  <si>
    <t>Juzgado 002 Penal Municipal de Ipiales</t>
  </si>
  <si>
    <t>523564004003</t>
  </si>
  <si>
    <t>Juzgado 003 Penal Municipal de Ipiales</t>
  </si>
  <si>
    <t>528354004001</t>
  </si>
  <si>
    <t>Juzgado 001 Penal Municipal de Tumaco</t>
  </si>
  <si>
    <t>528354004002</t>
  </si>
  <si>
    <t>Juzgado 002 Penal Municipal de Tumaco</t>
  </si>
  <si>
    <t>528354004003</t>
  </si>
  <si>
    <t>Juzgado 003 Penal Municipal de Tumaco</t>
  </si>
  <si>
    <t>528384004001</t>
  </si>
  <si>
    <t>Juzgado 001 Penal Municipal de Túquerres</t>
  </si>
  <si>
    <t>528384004002</t>
  </si>
  <si>
    <t>Juzgado 002 Penal Municipal de Túquerres</t>
  </si>
  <si>
    <t>661704004001</t>
  </si>
  <si>
    <t>Juzgado 001 Penal Municipal de Dosquebradas</t>
  </si>
  <si>
    <t>661704004002</t>
  </si>
  <si>
    <t>Juzgado 002 Penal Municipal de Dosquebradas</t>
  </si>
  <si>
    <t>666824004001</t>
  </si>
  <si>
    <t>Juzgado 001 Penal Municipal de Santa Rosa de Cabal</t>
  </si>
  <si>
    <t>195734004001</t>
  </si>
  <si>
    <t>Juzgado 001 Penal Municipal de Puerto Tejada</t>
  </si>
  <si>
    <t>195734004002</t>
  </si>
  <si>
    <t>Juzgado 002 Penal Municipal de Puerto Tejada</t>
  </si>
  <si>
    <t>196984004001</t>
  </si>
  <si>
    <t>Juzgado 001 Penal Municipal de Santander de Quilichao</t>
  </si>
  <si>
    <t>196984004002</t>
  </si>
  <si>
    <t>Juzgado 002 Penal Municipal de Santander de Quilichao</t>
  </si>
  <si>
    <t>270014004001</t>
  </si>
  <si>
    <t>Juzgado 001 Penal Municipal de Quibdó</t>
  </si>
  <si>
    <t>270014004002</t>
  </si>
  <si>
    <t>Juzgado 002 Penal Municipal de Quibdó</t>
  </si>
  <si>
    <t>270014004003</t>
  </si>
  <si>
    <t>Juzgado 003 Penal Municipal de Quibdó</t>
  </si>
  <si>
    <t>440014004002</t>
  </si>
  <si>
    <t>Juzgado 002 Penal Municipal de Riohacha</t>
  </si>
  <si>
    <t>440014004003</t>
  </si>
  <si>
    <t>Juzgado 003 Penal Municipal de Riohacha</t>
  </si>
  <si>
    <t>470014004001</t>
  </si>
  <si>
    <t>Juzgado 001 Penal Municipal de Santa Marta</t>
  </si>
  <si>
    <t>470014004002</t>
  </si>
  <si>
    <t>Juzgado 002 Penal Municipal de Santa Marta</t>
  </si>
  <si>
    <t>470014004003</t>
  </si>
  <si>
    <t>Juzgado 003 Penal Municipal de Santa Marta</t>
  </si>
  <si>
    <t>470014004004</t>
  </si>
  <si>
    <t>Juzgado 004 Penal Municipal de Santa Marta</t>
  </si>
  <si>
    <t>470014004006</t>
  </si>
  <si>
    <t>Juzgado 006 Penal Municipal de Santa Marta</t>
  </si>
  <si>
    <t>470014004007</t>
  </si>
  <si>
    <t>Juzgado 007 Penal Municipal de Santa Marta</t>
  </si>
  <si>
    <t>470014004008</t>
  </si>
  <si>
    <t>Juzgado 008 Penal Municipal de Santa Marta</t>
  </si>
  <si>
    <t>152384004002</t>
  </si>
  <si>
    <t>Juzgado 002 Penal Municipal de Duitama</t>
  </si>
  <si>
    <t>152384004003</t>
  </si>
  <si>
    <t>Juzgado 003 Penal Municipal de Duitama</t>
  </si>
  <si>
    <t>152384004004</t>
  </si>
  <si>
    <t>Juzgado 004 Penal Municipal de Duitama</t>
  </si>
  <si>
    <t>157594004001</t>
  </si>
  <si>
    <t>Juzgado 001 Penal Municipal de Sogamoso</t>
  </si>
  <si>
    <t>700014004001</t>
  </si>
  <si>
    <t>Juzgado 001 Penal Municipal de Sincelejo</t>
  </si>
  <si>
    <t>700014004002</t>
  </si>
  <si>
    <t>Juzgado 002 Penal Municipal de Sincelejo</t>
  </si>
  <si>
    <t>700014004003</t>
  </si>
  <si>
    <t>Juzgado 003 Penal Municipal de Sincelejo</t>
  </si>
  <si>
    <t>700014004004</t>
  </si>
  <si>
    <t>Juzgado 004 Penal Municipal de Sincelejo</t>
  </si>
  <si>
    <t>150014004001</t>
  </si>
  <si>
    <t>Juzgado 001 Penal Municipal de Tunja</t>
  </si>
  <si>
    <t>150014004002</t>
  </si>
  <si>
    <t>Juzgado 002 Penal Municipal de Tunja</t>
  </si>
  <si>
    <t>151764004001</t>
  </si>
  <si>
    <t>Juzgado 001 Penal Municipal de Chiquinquirá</t>
  </si>
  <si>
    <t>151764004002</t>
  </si>
  <si>
    <t>Juzgado 002 Penal Municipal de Chiquinquirá</t>
  </si>
  <si>
    <t>151764004003</t>
  </si>
  <si>
    <t>Juzgado 003 Penal Municipal de Chiquinquirá</t>
  </si>
  <si>
    <t>500014004005</t>
  </si>
  <si>
    <t>Juzgado 005 Penal Municipal de Villavicencio</t>
  </si>
  <si>
    <t>850014004001</t>
  </si>
  <si>
    <t>Juzgado 001 Penal Municipal de Yopal</t>
  </si>
  <si>
    <t>850014004002</t>
  </si>
  <si>
    <t>Juzgado 002 Penal Municipal de Yopal</t>
  </si>
  <si>
    <t>110014004043</t>
  </si>
  <si>
    <t>Juzgado 043 Penal Municipal de Bogotá D.C.</t>
  </si>
  <si>
    <t>680814004004</t>
  </si>
  <si>
    <t>Juzgado 004 Penal Municipal de Barrancabermeja</t>
  </si>
  <si>
    <t>760014004011</t>
  </si>
  <si>
    <t>Juzgado 011 Penal Municipal de Cali</t>
  </si>
  <si>
    <t>252904046001</t>
  </si>
  <si>
    <t>Juzgado 001 Penal Municipal de Fusagasugá</t>
  </si>
  <si>
    <t>252904046002</t>
  </si>
  <si>
    <t>Juzgado 002 Penal Municipal de Fusagasugá</t>
  </si>
  <si>
    <t>440014004001</t>
  </si>
  <si>
    <t>Juzgado 001 Penal Municipal de Riohacha</t>
  </si>
  <si>
    <r>
      <t xml:space="preserve">ESPECIALIDAD: </t>
    </r>
    <r>
      <rPr>
        <b/>
        <sz val="14"/>
        <color indexed="8"/>
        <rFont val="Arial"/>
        <family val="2"/>
      </rPr>
      <t>PENAL</t>
    </r>
  </si>
  <si>
    <r>
      <t>COMPETENCIA:</t>
    </r>
    <r>
      <rPr>
        <b/>
        <sz val="14"/>
        <color indexed="8"/>
        <rFont val="Arial"/>
        <family val="2"/>
      </rPr>
      <t xml:space="preserve"> JUZGADOS MUNICIPALES</t>
    </r>
  </si>
  <si>
    <t>630014009001</t>
  </si>
  <si>
    <t>Juzgado 001 Penal Municipal con Función de Conocimiento de Armenia</t>
  </si>
  <si>
    <t>630014009002</t>
  </si>
  <si>
    <t>Juzgado 002 Penal Municipal con Función de Conocimiento de Armenia</t>
  </si>
  <si>
    <t>110014009001</t>
  </si>
  <si>
    <t>Juzgado 001 Penal Municipal con Función de Conocimiento de Bogotá</t>
  </si>
  <si>
    <t>110014009002</t>
  </si>
  <si>
    <t>Juzgado 002 Penal Municipal con Función de Conocimiento de Bogotá</t>
  </si>
  <si>
    <t>110014009003</t>
  </si>
  <si>
    <t>Juzgado 003 Penal Municipal con Función de Conocimiento de Bogotá</t>
  </si>
  <si>
    <t>110014009004</t>
  </si>
  <si>
    <t>Juzgado 004 Penal Municipal con Función de Conocimiento de Bogotá</t>
  </si>
  <si>
    <t>110014009005</t>
  </si>
  <si>
    <t>Juzgado 005 Penal Municipal con Función de Conocimiento de Bogotá</t>
  </si>
  <si>
    <t>110014009006</t>
  </si>
  <si>
    <t>Juzgado 006 Penal Municipal con Función de Conocimiento de Bogotá</t>
  </si>
  <si>
    <t>110014009007</t>
  </si>
  <si>
    <t>Juzgado 007 Penal Municipal con Función de Conocimiento de Bogotá</t>
  </si>
  <si>
    <t>110014009008</t>
  </si>
  <si>
    <t>Juzgado 008 Penal Municipal con Función de Conocimiento de Bogotá</t>
  </si>
  <si>
    <t>110014009009</t>
  </si>
  <si>
    <t>Juzgado 009 Penal Municipal con Función de Conocimiento de Bogotá</t>
  </si>
  <si>
    <t>110014009010</t>
  </si>
  <si>
    <t>Juzgado 010 Penal Municipal con Función de Conocimiento de Bogotá</t>
  </si>
  <si>
    <t>110014009011</t>
  </si>
  <si>
    <t>Juzgado 011 Penal Municipal con Función de Conocimiento de Bogotá</t>
  </si>
  <si>
    <t>110014009012</t>
  </si>
  <si>
    <t>Juzgado 012 Penal Municipal con Función de Conocimiento de Bogotá</t>
  </si>
  <si>
    <t>110014009013</t>
  </si>
  <si>
    <t>Juzgado 013 Penal Municipal con Función de Conocimiento de Bogotá</t>
  </si>
  <si>
    <t>110014009014</t>
  </si>
  <si>
    <t>Juzgado 014 Penal Municipal con Función de Conocimiento de Bogotá</t>
  </si>
  <si>
    <t>110014009016</t>
  </si>
  <si>
    <t>Juzgado 016 Penal Municipal con Función de Conocimiento de Bogotá</t>
  </si>
  <si>
    <t>110014009017</t>
  </si>
  <si>
    <t>Juzgado 017 Penal Municipal con Función de Conocimiento de Bogotá</t>
  </si>
  <si>
    <t>110014009018</t>
  </si>
  <si>
    <t>Juzgado 018 Penal Municipal con Función de Conocimiento de Bogotá</t>
  </si>
  <si>
    <t>110014009019</t>
  </si>
  <si>
    <t>Juzgado 019 Penal Municipal con Función de Conocimiento de Bogotá</t>
  </si>
  <si>
    <t>110014009020</t>
  </si>
  <si>
    <t>Juzgado 020 Penal Municipal con Función de Conocimiento de Bogotá</t>
  </si>
  <si>
    <t>110014009021</t>
  </si>
  <si>
    <t>Juzgado 021 Penal Municipal con Función de Conocimiento de Bogotá</t>
  </si>
  <si>
    <t>110014009022</t>
  </si>
  <si>
    <t>Juzgado 022 Penal Municipal con Función de Conocimiento de Bogotá</t>
  </si>
  <si>
    <t>110014009023</t>
  </si>
  <si>
    <t>Juzgado 023 Penal Municipal con Función de Conocimiento de Bogotá</t>
  </si>
  <si>
    <t>110014009024</t>
  </si>
  <si>
    <t>Juzgado 024 Penal Municipal con Función de Conocimiento de Bogotá</t>
  </si>
  <si>
    <t>110014009025</t>
  </si>
  <si>
    <t>Juzgado 025 Penal Municipal con Función de Conocimiento de Bogotá</t>
  </si>
  <si>
    <t>110014009026</t>
  </si>
  <si>
    <t>Juzgado 026 Penal Municipal con Función de Conocimiento de Bogotá</t>
  </si>
  <si>
    <t>110014009027</t>
  </si>
  <si>
    <t>Juzgado 027 Penal Municipal con Función de Conocimiento de Bogotá</t>
  </si>
  <si>
    <t>110014009028</t>
  </si>
  <si>
    <t>Juzgado 028 Penal Municipal con Función de Conocimiento de Bogotá</t>
  </si>
  <si>
    <t>110014009029</t>
  </si>
  <si>
    <t>Juzgado 029 Penal Municipal con Función de Conocimiento de Bogotá</t>
  </si>
  <si>
    <t>110014009030</t>
  </si>
  <si>
    <t>Juzgado 030 Penal Municipal con Función de Conocimiento de Bogotá</t>
  </si>
  <si>
    <t>110014009031</t>
  </si>
  <si>
    <t>Juzgado 031 Penal Municipal con Función de Conocimiento de Bogotá</t>
  </si>
  <si>
    <t>110014009032</t>
  </si>
  <si>
    <t>Juzgado 032 Penal Municipal con Función de Conocimiento de Bogotá</t>
  </si>
  <si>
    <t>110014009033</t>
  </si>
  <si>
    <t>Juzgado 033 Penal Municipal con Función de Conocimiento de Bogotá</t>
  </si>
  <si>
    <t>110014009034</t>
  </si>
  <si>
    <t>Juzgado 034 Penal Municipal con Función de Conocimiento de Bogotá</t>
  </si>
  <si>
    <t>110014009035</t>
  </si>
  <si>
    <t>Juzgado 035 Penal Municipal con Función de Conocimiento de Bogotá</t>
  </si>
  <si>
    <t>110014009036</t>
  </si>
  <si>
    <t>Juzgado 036 Penal Municipal con Función de Conocimiento de Bogotá</t>
  </si>
  <si>
    <t>110014009037</t>
  </si>
  <si>
    <t>Juzgado 037 Penal Municipal con Función de Conocimiento de Bogotá</t>
  </si>
  <si>
    <t>110014009038</t>
  </si>
  <si>
    <t>Juzgado 038 Penal Municipal con Función de Conocimiento de Bogotá</t>
  </si>
  <si>
    <t>110014009039</t>
  </si>
  <si>
    <t>Juzgado 039 Penal Municipal con Función de Conocimiento de Bogotá</t>
  </si>
  <si>
    <t>680014009001</t>
  </si>
  <si>
    <t>Juzgado 001 Penal Municipal con Función de Conocimiento de Bucaramanga</t>
  </si>
  <si>
    <t>680014009002</t>
  </si>
  <si>
    <t>Juzgado 002 Penal Municipal con Función de Conocimiento de Bucaramanga</t>
  </si>
  <si>
    <t>680014009003</t>
  </si>
  <si>
    <t>Juzgado 003 Penal Municipal con Función de Conocimiento de Bucaramanga</t>
  </si>
  <si>
    <t>680014009004</t>
  </si>
  <si>
    <t>Juzgado 004 Penal Municipal con Función de Conocimiento de Bucaramanga</t>
  </si>
  <si>
    <t>680014009005</t>
  </si>
  <si>
    <t>Juzgado 005 Penal Municipal con Función de Conocimiento de Bucaramanga</t>
  </si>
  <si>
    <t>680014009006</t>
  </si>
  <si>
    <t>Juzgado 006 Penal Municipal con Función de Conocimiento de Bucaramanga</t>
  </si>
  <si>
    <t>680014009008</t>
  </si>
  <si>
    <t>Juzgado 008 Penal Municipal con Función de Conocimiento de Bucaramanga</t>
  </si>
  <si>
    <t>680014009009</t>
  </si>
  <si>
    <t>Juzgado 009 Penal Municipal con Función de Conocimiento de Bucaramanga</t>
  </si>
  <si>
    <t>761094009004</t>
  </si>
  <si>
    <t>Juzgado 004 Penal Municipal con Función de Conocimiento de Buenaventura</t>
  </si>
  <si>
    <t>761114009002</t>
  </si>
  <si>
    <t>Juzgado 002 Penal Municipal con Función de Conocimiento de Buga</t>
  </si>
  <si>
    <t>761474009002</t>
  </si>
  <si>
    <t>Juzgado 002 Penal Municipal con Función de Conocimiento de Cartago</t>
  </si>
  <si>
    <t>765204009001</t>
  </si>
  <si>
    <t>Juzgado 001 Penal Municipal con Función de Conocimiento de Palmira</t>
  </si>
  <si>
    <t>768344009003</t>
  </si>
  <si>
    <t>Juzgado 003 Penal Municipal con Función de Conocimiento de Tuluá</t>
  </si>
  <si>
    <t>760014009005</t>
  </si>
  <si>
    <t>Juzgado 005 Penal Municipal con Función de Conocimiento de Cali</t>
  </si>
  <si>
    <t>760014009007</t>
  </si>
  <si>
    <t>Juzgado 007 Penal Municipal con Función de Conocimiento de Cali</t>
  </si>
  <si>
    <t>760014009010</t>
  </si>
  <si>
    <t>Juzgado 010 Penal Municipal con Función de Conocimiento de Cali</t>
  </si>
  <si>
    <t>130014009013</t>
  </si>
  <si>
    <t>Juzgado 013 Penal Municipal con Función de Conocimiento de Cartagena</t>
  </si>
  <si>
    <t>130014009014</t>
  </si>
  <si>
    <t>Juzgado 014 Penal Municipal con Función de Conocimiento de Cartagena</t>
  </si>
  <si>
    <t>130014009015</t>
  </si>
  <si>
    <t>Juzgado 015 Penal Municipal con Función de Conocimiento de Cartagena</t>
  </si>
  <si>
    <t>258994009003</t>
  </si>
  <si>
    <t>Juzgado 003 Penal Municipal con Función de Conocimiento de Zipaquirá</t>
  </si>
  <si>
    <t>180014009005</t>
  </si>
  <si>
    <t>Juzgado 005 Penal Municipal con Función de Conocimiento de Florencia</t>
  </si>
  <si>
    <t>180014009006</t>
  </si>
  <si>
    <t>Juzgado 006 Penal Municipal con Función de Conocimiento de Florencia</t>
  </si>
  <si>
    <t>730014009003</t>
  </si>
  <si>
    <t>Juzgado 003 Penal Municipal con Función de Conocimiento de Ibagué</t>
  </si>
  <si>
    <t>730014009004</t>
  </si>
  <si>
    <t>Juzgado 004 Penal Municipal con Función de Conocimiento de Ibagué</t>
  </si>
  <si>
    <t>730014009009</t>
  </si>
  <si>
    <t>Juzgado 009 Penal Municipal con Función de Conocimiento de Ibagué</t>
  </si>
  <si>
    <t>170014009001</t>
  </si>
  <si>
    <t>Juzgado 001 Penal Municipal con Función de Conocimiento de Manizales</t>
  </si>
  <si>
    <t>170014009002</t>
  </si>
  <si>
    <t>Juzgado 002 Penal Municipal con Función de Conocimiento de Manizales</t>
  </si>
  <si>
    <t>170014009003</t>
  </si>
  <si>
    <t>Juzgado 003 Penal Municipal con Función de Conocimiento de Manizales</t>
  </si>
  <si>
    <t>050014009001</t>
  </si>
  <si>
    <t>Juzgado 001 Penal Municipal con Función de Conocimiento de Medellín</t>
  </si>
  <si>
    <t>050014009019</t>
  </si>
  <si>
    <t>Juzgado 019 Penal Municipal con Función de Conocimiento de Medellín</t>
  </si>
  <si>
    <t>050014009023</t>
  </si>
  <si>
    <t>Juzgado 023 Penal Municipal con Función de Conocimiento de Medellín</t>
  </si>
  <si>
    <t>050014009033</t>
  </si>
  <si>
    <t>Juzgado 033 Penal Municipal con Función de Conocimiento de Medellín</t>
  </si>
  <si>
    <t>050014009036</t>
  </si>
  <si>
    <t>Juzgado 036 Penal Municipal con Función de Conocimiento de Medellín</t>
  </si>
  <si>
    <t>050014009045</t>
  </si>
  <si>
    <t>Juzgado 045 Penal Municipal con Función de Conocimiento de Medellín</t>
  </si>
  <si>
    <t>050014009046</t>
  </si>
  <si>
    <t>Juzgado 046 Penal Municipal con Función de Conocimiento de Medellín</t>
  </si>
  <si>
    <t>050014009047</t>
  </si>
  <si>
    <t>Juzgado 047 Penal Municipal con Función de Conocimiento de Medellín</t>
  </si>
  <si>
    <t>410014009001</t>
  </si>
  <si>
    <t>Juzgado 001 Penal Municipal con Función de Conocimiento de Neiva</t>
  </si>
  <si>
    <t>410014009005</t>
  </si>
  <si>
    <t>Juzgado 005 Penal Municipal con Función de Conocimiento de Neiva</t>
  </si>
  <si>
    <t>410014009009</t>
  </si>
  <si>
    <t>Juzgado 009 Penal Municipal con Función de Conocimiento de Neiva</t>
  </si>
  <si>
    <t>660014009001</t>
  </si>
  <si>
    <t>Juzgado 001 Penal Municipal con Función de Conocimiento de Pereira</t>
  </si>
  <si>
    <t>660014009002</t>
  </si>
  <si>
    <t>Juzgado 002 Penal Municipal con Función de Conocimiento de Pereira</t>
  </si>
  <si>
    <t>660014009003</t>
  </si>
  <si>
    <t>Juzgado 003 Penal Municipal con Función de Conocimiento de Pereira</t>
  </si>
  <si>
    <t>190014009002</t>
  </si>
  <si>
    <t>Juzgado 002 Penal Municipal con Función de Conocimiento de Popayán</t>
  </si>
  <si>
    <t>190014009006</t>
  </si>
  <si>
    <t>Juzgado 006 Penal Municipal con Función de Conocimiento de Popayán</t>
  </si>
  <si>
    <t>190014009007</t>
  </si>
  <si>
    <t>Juzgado 007 Penal Municipal con Función de Conocimiento de Popayán</t>
  </si>
  <si>
    <t>152384009001</t>
  </si>
  <si>
    <t>Juzgado 001 Penal Municipal con Función de Conocimiento de Duitama</t>
  </si>
  <si>
    <t>157594009001</t>
  </si>
  <si>
    <t>Juzgado 001 Penal Municipal con Función de Conocimiento de Sogamoso</t>
  </si>
  <si>
    <t>157594009002</t>
  </si>
  <si>
    <t>Juzgado 002 Penal Municipal con Función de Conocimiento de Sogamoso</t>
  </si>
  <si>
    <t>150014009001</t>
  </si>
  <si>
    <t>Juzgado 001 Penal Municipal con Función de Conocimiento de Tunja</t>
  </si>
  <si>
    <t>150014009002</t>
  </si>
  <si>
    <t>Juzgado 002 Penal Municipal con Función de Conocimiento de Tunja</t>
  </si>
  <si>
    <t>150014009003</t>
  </si>
  <si>
    <t>Juzgado 003 Penal Municipal con Función de Conocimiento de Tunja</t>
  </si>
  <si>
    <t>150014009004</t>
  </si>
  <si>
    <t>Juzgado 004 Penal Municipal con Función de Conocimiento de Tunja</t>
  </si>
  <si>
    <t>200014009002</t>
  </si>
  <si>
    <t>Juzgado 002 Penal Municipal con Función de Conocimiento de Valledupar</t>
  </si>
  <si>
    <t>200014009005</t>
  </si>
  <si>
    <t>Juzgado 005 Penal Municipal con Función de Conocimiento de Valledupar</t>
  </si>
  <si>
    <t>500014009003</t>
  </si>
  <si>
    <t>Juzgado 003 Penal Municipal con Función de Conocimiento de Villavicencio</t>
  </si>
  <si>
    <t>500014009004</t>
  </si>
  <si>
    <t>Juzgado 004 Penal Municipal con Función de Conocimiento de Villavicencio</t>
  </si>
  <si>
    <t>500014009007</t>
  </si>
  <si>
    <t>Juzgado 007 Penal Municipal con Función de Conocimiento de Villavicencio</t>
  </si>
  <si>
    <t>500014009008</t>
  </si>
  <si>
    <t>Juzgado 008 Penal Municipal con Función de Conocimiento de Villavicencio</t>
  </si>
  <si>
    <r>
      <t xml:space="preserve">ESPECIALIDAD: </t>
    </r>
    <r>
      <rPr>
        <b/>
        <sz val="14"/>
        <color indexed="8"/>
        <rFont val="Arial"/>
        <family val="2"/>
      </rPr>
      <t>PENAL FUNCIÓN DE CONOCIMIENTO</t>
    </r>
  </si>
  <si>
    <t>Penal con Función de Control de Garantías</t>
  </si>
  <si>
    <t>056154088001</t>
  </si>
  <si>
    <t>Juzgado 001 Penal Municipal con Función de Control de Garantías de Rionegro</t>
  </si>
  <si>
    <t>630014088001</t>
  </si>
  <si>
    <t>Juzgado 001 Penal Municipal con Función de Control de Garantías de Armenia</t>
  </si>
  <si>
    <t>630014088002</t>
  </si>
  <si>
    <t>Juzgado 002 Penal Municipal con Función de Control de Garantías de Armenia</t>
  </si>
  <si>
    <t>630014088003</t>
  </si>
  <si>
    <t>Juzgado 003 Penal Municipal con Función de Control de Garantías de Armenia</t>
  </si>
  <si>
    <t>630014088004</t>
  </si>
  <si>
    <t>Juzgado 004 Penal Municipal con Función de Control de Garantías de Armenia</t>
  </si>
  <si>
    <t>630014088005</t>
  </si>
  <si>
    <t>Juzgado 005 Penal Municipal con Función de Control de Garantías de Armenia</t>
  </si>
  <si>
    <t>630014088006</t>
  </si>
  <si>
    <t>Juzgado 006 Penal Municipal con Función de Control de Garantías de Armenia</t>
  </si>
  <si>
    <t>080014088012</t>
  </si>
  <si>
    <t>Juzgado 012 Penal Municipal con Función de Control de Garantías de Barranquilla</t>
  </si>
  <si>
    <t>080014088013</t>
  </si>
  <si>
    <t>Juzgado 013 Penal Municipal con Función de Control de Garantías de Barranquilla</t>
  </si>
  <si>
    <t>080014088014</t>
  </si>
  <si>
    <t>Juzgado 014 Penal Municipal con Función de Control de Garantías de Barranquilla</t>
  </si>
  <si>
    <t>080014088015</t>
  </si>
  <si>
    <t>Juzgado 015 Penal Municipal con Función de Control de Garantías de Barranquilla</t>
  </si>
  <si>
    <t>080014088016</t>
  </si>
  <si>
    <t>Juzgado 016 Penal Municipal con Función de Control de Garantías de Barranquilla</t>
  </si>
  <si>
    <t>080014088017</t>
  </si>
  <si>
    <t>Juzgado 017 Penal Municipal con Función de Control de Garantías de Barranquilla</t>
  </si>
  <si>
    <t>080014088018</t>
  </si>
  <si>
    <t>Juzgado 018 Penal Municipal con Función de Control de Garantías de Barranquilla</t>
  </si>
  <si>
    <t>080014088019</t>
  </si>
  <si>
    <t>Juzgado 019 Penal Municipal con Función de Control de Garantías de Barranquilla</t>
  </si>
  <si>
    <t>080014088101</t>
  </si>
  <si>
    <t>Juzgado 101 Penal Municipal Ambulante con Función de Control de Garantías de Barranquilla</t>
  </si>
  <si>
    <t>110014088001</t>
  </si>
  <si>
    <t>Juzgado 001 Penal Municipal con Función de Control de Garantías de Bogotá</t>
  </si>
  <si>
    <t>110014088002</t>
  </si>
  <si>
    <t>Juzgado 002 Penal Municipal con Función de Control de Garantías de Bogotá</t>
  </si>
  <si>
    <t>110014088003</t>
  </si>
  <si>
    <t>Juzgado 003 Penal Municipal con Función de Control de Garantías de Bogotá</t>
  </si>
  <si>
    <t>110014088004</t>
  </si>
  <si>
    <t>Juzgado 004 Penal Municipal con Función de Control de Garantías de Bogotá</t>
  </si>
  <si>
    <t>110014088005</t>
  </si>
  <si>
    <t>Juzgado 005 Penal Municipal con Función de Control de Garantías de Bogotá</t>
  </si>
  <si>
    <t>110014088006</t>
  </si>
  <si>
    <t>Juzgado 006 Penal Municipal con Función de Control de Garantías de Bogotá</t>
  </si>
  <si>
    <t>110014088007</t>
  </si>
  <si>
    <t>Juzgado 007 Penal Municipal con Función de Control de Garantías de Bogotá</t>
  </si>
  <si>
    <t>110014088008</t>
  </si>
  <si>
    <t>Juzgado 008 Penal Municipal con Función de Control de Garantías de Bogotá</t>
  </si>
  <si>
    <t>110014088009</t>
  </si>
  <si>
    <t>Juzgado 009 Penal Municipal con Función de Control de Garantías de Bogotá</t>
  </si>
  <si>
    <t>110014088010</t>
  </si>
  <si>
    <t>Juzgado 010 Penal Municipal con Función de Control de Garantías de Bogotá</t>
  </si>
  <si>
    <t>110014088011</t>
  </si>
  <si>
    <t>Juzgado 011 Penal Municipal con Función de Control de Garantías de Bogotá</t>
  </si>
  <si>
    <t>110014088012</t>
  </si>
  <si>
    <t>Juzgado 012 Penal Municipal con Función de Control de Garantías de Bogotá</t>
  </si>
  <si>
    <t>110014088013</t>
  </si>
  <si>
    <t>Juzgado 013 Penal Municipal con Función de Control de Garantías de Bogotá</t>
  </si>
  <si>
    <t>110014088014</t>
  </si>
  <si>
    <t>Juzgado 014 Penal Municipal con Función de Control de Garantías de Bogotá</t>
  </si>
  <si>
    <t>110014088015</t>
  </si>
  <si>
    <t>Juzgado 015 Penal Municipal con Función de Control de Garantías de Bogotá</t>
  </si>
  <si>
    <t>110014088016</t>
  </si>
  <si>
    <t>Juzgado 016 Penal Municipal con Función de Control de Garantías de Bogotá</t>
  </si>
  <si>
    <t>110014088017</t>
  </si>
  <si>
    <t>Juzgado 017 Penal Municipal con Función de Control de Garantías de Bogotá</t>
  </si>
  <si>
    <t>110014088018</t>
  </si>
  <si>
    <t>Juzgado 018 Penal Municipal con Función de Control de Garantías de Bogotá</t>
  </si>
  <si>
    <t>110014088019</t>
  </si>
  <si>
    <t>Juzgado 019 Penal Municipal con Función de Control de Garantías de Bogotá</t>
  </si>
  <si>
    <t>110014088020</t>
  </si>
  <si>
    <t>Juzgado 020 Penal Municipal con Función de Control de Garantías de Bogotá</t>
  </si>
  <si>
    <t>110014088021</t>
  </si>
  <si>
    <t>Juzgado 021 Penal Municipal con Función de Control de Garantías de Bogotá</t>
  </si>
  <si>
    <t>110014088022</t>
  </si>
  <si>
    <t>Juzgado 022 Penal Municipal con Función de Control de Garantías de Bogotá</t>
  </si>
  <si>
    <t>110014088023</t>
  </si>
  <si>
    <t>Juzgado 023 Penal Municipal con Función de Control de Garantías de Bogotá</t>
  </si>
  <si>
    <t>110014088024</t>
  </si>
  <si>
    <t>Juzgado 024 Penal Municipal con Función de Control de Garantías de Bogotá</t>
  </si>
  <si>
    <t>110014088025</t>
  </si>
  <si>
    <t>Juzgado 025 Penal Municipal con Función de Control de Garantías de Bogotá</t>
  </si>
  <si>
    <t>110014088026</t>
  </si>
  <si>
    <t>Juzgado 026 Penal Municipal con Función de Control de Garantías de Bogotá</t>
  </si>
  <si>
    <t>110014088027</t>
  </si>
  <si>
    <t>Juzgado 027 Penal Municipal con Función de Control de Garantías de Bogotá</t>
  </si>
  <si>
    <t>110014088028</t>
  </si>
  <si>
    <t>Juzgado 028 Penal Municipal con Función de Control de Garantías de Bogotá</t>
  </si>
  <si>
    <t>110014088029</t>
  </si>
  <si>
    <t>Juzgado 029 Penal Municipal con Función de Control de Garantías de Bogotá</t>
  </si>
  <si>
    <t>110014088030</t>
  </si>
  <si>
    <t>Juzgado 030 Penal Municipal con Función de Control de Garantías de Bogotá</t>
  </si>
  <si>
    <t>110014088031</t>
  </si>
  <si>
    <t>Juzgado 031 Penal Municipal con Función de Control de Garantías de Bogotá</t>
  </si>
  <si>
    <t>110014088032</t>
  </si>
  <si>
    <t>Juzgado 032 Penal Municipal con Función de Control de Garantías de Bogotá</t>
  </si>
  <si>
    <t>110014088033</t>
  </si>
  <si>
    <t>Juzgado 033 Penal Municipal con Función de Control de Garantías de Bogotá</t>
  </si>
  <si>
    <t>110014088034</t>
  </si>
  <si>
    <t>Juzgado 034 Penal Municipal con Función de Control de Garantías de Bogotá</t>
  </si>
  <si>
    <t>110014088035</t>
  </si>
  <si>
    <t>Juzgado 035 Penal Municipal con Función de Control de Garantías de Bogotá</t>
  </si>
  <si>
    <t>110014088036</t>
  </si>
  <si>
    <t>Juzgado 036 Penal Municipal con Función de Control de Garantías de Bogotá</t>
  </si>
  <si>
    <t>110014088037</t>
  </si>
  <si>
    <t>Juzgado 037 Penal Municipal con Función de Control de Garantías de Bogotá</t>
  </si>
  <si>
    <t>110014088038</t>
  </si>
  <si>
    <t>Juzgado 038 Penal Municipal con Función de Control de Garantías de Bogotá</t>
  </si>
  <si>
    <t>110014088039</t>
  </si>
  <si>
    <t>Juzgado 039 Penal Municipal con Función de Control de Garantías de Bogotá</t>
  </si>
  <si>
    <t>110014088040</t>
  </si>
  <si>
    <t>Juzgado 040 Penal Municipal con Función de Control de Garantías de Bogotá</t>
  </si>
  <si>
    <t>110014088041</t>
  </si>
  <si>
    <t>Juzgado 041 Penal Municipal con Función de Control de Garantías de Bogotá</t>
  </si>
  <si>
    <t>110014088042</t>
  </si>
  <si>
    <t>Juzgado 042 Penal Municipal con Función de Control de Garantías de Bogotá</t>
  </si>
  <si>
    <t>110014088043</t>
  </si>
  <si>
    <t>Juzgado 043 Penal Municipal con Función de Control de Garantías de Bogotá</t>
  </si>
  <si>
    <t>110014088044</t>
  </si>
  <si>
    <t>Juzgado 044 Penal Municipal con Función de Control de Garantías de Bogotá</t>
  </si>
  <si>
    <t>110014088045</t>
  </si>
  <si>
    <t>Juzgado 045 Penal Municipal con Función de Control de Garantías de Bogotá</t>
  </si>
  <si>
    <t>110014088046</t>
  </si>
  <si>
    <t>Juzgado 046 Penal Municipal con Función de Control de Garantías de Bogotá</t>
  </si>
  <si>
    <t>110014088047</t>
  </si>
  <si>
    <t>Juzgado 047 Penal Municipal con Función de Control de Garantías de Bogotá</t>
  </si>
  <si>
    <t>110014088048</t>
  </si>
  <si>
    <t>Juzgado 048 Penal Municipal con Función de Control de Garantías de Bogotá</t>
  </si>
  <si>
    <t>110014088049</t>
  </si>
  <si>
    <t>Juzgado 049 Penal Municipal con Función de Control de Garantías de Bogotá</t>
  </si>
  <si>
    <t>110014088050</t>
  </si>
  <si>
    <t>Juzgado 050 Penal Municipal con Función de Control de Garantías de Bogotá</t>
  </si>
  <si>
    <t>110014088051</t>
  </si>
  <si>
    <t>Juzgado 051 Penal Municipal con Función de Control de Garantías de Bogotá</t>
  </si>
  <si>
    <t>110014088052</t>
  </si>
  <si>
    <t>Juzgado 052 Penal Municipal con Función de Control de Garantías de Bogotá</t>
  </si>
  <si>
    <t>110014088053</t>
  </si>
  <si>
    <t>Juzgado 053 Penal Municipal con Función de Control de Garantías de Bogotá</t>
  </si>
  <si>
    <t>110014088054</t>
  </si>
  <si>
    <t>Juzgado 054 Penal Municipal con Función de Control de Garantías de Bogotá</t>
  </si>
  <si>
    <t>110014088055</t>
  </si>
  <si>
    <t>Juzgado 055 Penal Municipal con Función de Control de Garantías de Bogotá</t>
  </si>
  <si>
    <t>110014088056</t>
  </si>
  <si>
    <t>Juzgado 056 Penal Municipal con Función de Control de Garantías de Bogotá</t>
  </si>
  <si>
    <t>110014088057</t>
  </si>
  <si>
    <t>Juzgado 057 Penal Municipal con Función de Control de Garantías de Bogotá</t>
  </si>
  <si>
    <t>110014088058</t>
  </si>
  <si>
    <t>Juzgado 058 Penal Municipal con Función de Control de Garantías de Bogotá</t>
  </si>
  <si>
    <t>110014088059</t>
  </si>
  <si>
    <t>Juzgado 059 Penal Municipal con Función de Control de Garantías de Bogotá</t>
  </si>
  <si>
    <t>110014088060</t>
  </si>
  <si>
    <t>Juzgado 060 Penal Municipal con Función de Control de Garantías de Bogotá</t>
  </si>
  <si>
    <t>110014088061</t>
  </si>
  <si>
    <t>Juzgado 061 Penal Municipal con Función de Control de Garantías de Bogotá</t>
  </si>
  <si>
    <t>110014088062</t>
  </si>
  <si>
    <t>Juzgado 062 Penal Municipal con Función de Control de Garantías de Bogotá</t>
  </si>
  <si>
    <t>110014088063</t>
  </si>
  <si>
    <t>Juzgado 063 Penal Municipal con Función de Control de Garantías de Bogotá</t>
  </si>
  <si>
    <t>110014088064</t>
  </si>
  <si>
    <t>Juzgado 064 Penal Municipal con Función de Control de Garantías de Bogotá</t>
  </si>
  <si>
    <t>110014088065</t>
  </si>
  <si>
    <t>Juzgado 065 Penal Municipal con Función de Control de Garantías de Bogotá</t>
  </si>
  <si>
    <t>110014088067</t>
  </si>
  <si>
    <t>Juzgado 067 Penal Municipal con Función de Control de Garantías de Bogotá</t>
  </si>
  <si>
    <t>110014088068</t>
  </si>
  <si>
    <t>Juzgado 068 Penal Municipal con Función de Control de Garantías de Bogotá</t>
  </si>
  <si>
    <t>110014088069</t>
  </si>
  <si>
    <t>Juzgado 069 Penal Municipal con Función de Control de Garantías de Bogotá</t>
  </si>
  <si>
    <t>110014088070</t>
  </si>
  <si>
    <t>Juzgado 070 Penal Municipal con Función de Control de Garantías de Bogotá</t>
  </si>
  <si>
    <t>110014088071</t>
  </si>
  <si>
    <t>Juzgado 071 Penal Municipal con Función de Control de Garantías de Bogotá</t>
  </si>
  <si>
    <t>110014088072</t>
  </si>
  <si>
    <t>Juzgado 072 Penal Municipal con Función de Control de Garantías de Bogotá</t>
  </si>
  <si>
    <t>110014088073</t>
  </si>
  <si>
    <t>Juzgado 073 Penal Municipal con Función de Control de Garantías de Bogotá</t>
  </si>
  <si>
    <t>110014088074</t>
  </si>
  <si>
    <t>Juzgado 074 Penal Municipal con Función de Control de Garantías de Bogotá</t>
  </si>
  <si>
    <t>110014088075</t>
  </si>
  <si>
    <t>Juzgado 075 Penal Municipal con Función de Control de Garantías de Bogotá</t>
  </si>
  <si>
    <t>110014088076</t>
  </si>
  <si>
    <t>Juzgado 076 Penal Municipal con Función de Control de Garantías de Bogotá</t>
  </si>
  <si>
    <t>110014088078</t>
  </si>
  <si>
    <t>Juzgado 078 Penal Municipal con Función de Control de Garantías de Bogotá</t>
  </si>
  <si>
    <t>110014088079</t>
  </si>
  <si>
    <t>Juzgado 079 Penal Municipal con Función de Control de Garantías de Bogotá</t>
  </si>
  <si>
    <t>110014088080</t>
  </si>
  <si>
    <t>Juzgado 080 Penal Municipal con Función de Control de Garantías de Bogotá</t>
  </si>
  <si>
    <t>110014088081</t>
  </si>
  <si>
    <t>Juzgado 081 Penal Municipal con Función de Control de Garantías de Bogotá</t>
  </si>
  <si>
    <t>110014088082</t>
  </si>
  <si>
    <t>Juzgado 082 Penal Municipal con Función de Control de Garantías de Bogotá</t>
  </si>
  <si>
    <t>680014088001</t>
  </si>
  <si>
    <t>Juzgado 001 Penal Municipal con Función de Control de Garantías de Bucaramanga</t>
  </si>
  <si>
    <t>680014088002</t>
  </si>
  <si>
    <t>Juzgado 002 Penal Municipal con Función de Control de Garantías de Bucaramanga</t>
  </si>
  <si>
    <t>680014088003</t>
  </si>
  <si>
    <t>Juzgado 003 Penal Municipal con Función de Control de Garantías de Bucaramanga</t>
  </si>
  <si>
    <t>680014088004</t>
  </si>
  <si>
    <t>Juzgado 004 Penal Municipal con Función de Control de Garantías de Bucaramanga</t>
  </si>
  <si>
    <t>680014088005</t>
  </si>
  <si>
    <t>Juzgado 005 Penal Municipal con Función de Control de Garantías de Bucaramanga</t>
  </si>
  <si>
    <t>680014088007</t>
  </si>
  <si>
    <t>Juzgado 007 Penal Municipal con Función de Control de Garantías de Bucaramanga</t>
  </si>
  <si>
    <t>680014088008</t>
  </si>
  <si>
    <t>Juzgado 008 Penal Municipal con Función de Control de Garantías de Bucaramanga</t>
  </si>
  <si>
    <t>680014088009</t>
  </si>
  <si>
    <t>Juzgado 009 Penal Municipal con Función de Control de Garantías de Bucaramanga</t>
  </si>
  <si>
    <t>680014088011</t>
  </si>
  <si>
    <t>Juzgado 011 Penal Municipal con Función de Control de Garantías de Bucaramanga</t>
  </si>
  <si>
    <t>680014088012</t>
  </si>
  <si>
    <t>Juzgado 012 Penal Municipal con Función de Control de Garantías de Bucaramanga</t>
  </si>
  <si>
    <t>680014088013</t>
  </si>
  <si>
    <t>Juzgado 013 Penal Municipal con Función de Control de Garantías de Bucaramanga</t>
  </si>
  <si>
    <t>680014088014</t>
  </si>
  <si>
    <t>Juzgado 014 Penal Municipal con Función de Control de Garantías de Bucaramanga</t>
  </si>
  <si>
    <t>680014088015</t>
  </si>
  <si>
    <t>Juzgado 015 Penal Municipal con Función de Control de Garantías de Bucaramanga</t>
  </si>
  <si>
    <t>680014088016</t>
  </si>
  <si>
    <t>Juzgado 016 Penal Municipal con Función de Control de Garantías de Bucaramanga</t>
  </si>
  <si>
    <t>680014088021</t>
  </si>
  <si>
    <t>Juzgado 021 Penal Municipal con Función de Control de Garantías de Bucaramanga</t>
  </si>
  <si>
    <t>680014088101</t>
  </si>
  <si>
    <t>Juzgado 101 Penal Municipal Ambulante con Función de Control de Garantías de Bucaramanga</t>
  </si>
  <si>
    <t>680014088102</t>
  </si>
  <si>
    <t>Juzgado 102 Penal Municipal Ambulante con Función de Control de Garantías de Bucaramanga</t>
  </si>
  <si>
    <t>761094088002</t>
  </si>
  <si>
    <t>Juzgado 002 Penal Municipal con Función de Control de Garantías de Buenaventura</t>
  </si>
  <si>
    <t>761094088003</t>
  </si>
  <si>
    <t>Juzgado 003 Penal Municipal con Función de Control de Garantías de Buenaventura</t>
  </si>
  <si>
    <t>761094088005</t>
  </si>
  <si>
    <t>Juzgado 005 Penal Municipal con Función de Control de Garantías de Buenaventura</t>
  </si>
  <si>
    <t>761094088006</t>
  </si>
  <si>
    <t>Juzgado 006 Penal Municipal con Función de Control de Garantías de Buenaventura</t>
  </si>
  <si>
    <t>761094088007</t>
  </si>
  <si>
    <t>Juzgado 007 Penal Municipal con Función de Control de Garantías de Buenaventura</t>
  </si>
  <si>
    <t>761114088003</t>
  </si>
  <si>
    <t>Juzgado 003 Penal Municipal con Función de Control de Garantías de Buga</t>
  </si>
  <si>
    <t>761114088004</t>
  </si>
  <si>
    <t>Juzgado 004 Penal Municipal con Función de Control de Garantías de Buga</t>
  </si>
  <si>
    <t>761114088005</t>
  </si>
  <si>
    <t>Juzgado 005 Penal Municipal con Función de Control de Garantías de Buga</t>
  </si>
  <si>
    <t>761114088101</t>
  </si>
  <si>
    <t>Juzgado 101 Penal Municipal Ambulante con Función de Control de Garantías de Buga</t>
  </si>
  <si>
    <t>761474088001</t>
  </si>
  <si>
    <t>Juzgado 001 Penal Municipal con Función de Control de Garantías de Cartago</t>
  </si>
  <si>
    <t>761474088003</t>
  </si>
  <si>
    <t>Juzgado 003 Penal Municipal con Función de Control de Garantías de Cartago</t>
  </si>
  <si>
    <t>761474088005</t>
  </si>
  <si>
    <t>Juzgado 005 Penal Municipal con Función de Control de Garantías de Cartago</t>
  </si>
  <si>
    <t>765204088002</t>
  </si>
  <si>
    <t>Juzgado 002 Penal Municipal con Función de Control de Garantías de Palmira</t>
  </si>
  <si>
    <t>765204088003</t>
  </si>
  <si>
    <t>Juzgado 003 Penal Municipal con Función de Control de Garantías de Palmira</t>
  </si>
  <si>
    <t>765204088004</t>
  </si>
  <si>
    <t>Juzgado 004 Penal Municipal con Función de Control de Garantías de Palmira</t>
  </si>
  <si>
    <t>765204088006</t>
  </si>
  <si>
    <t>Juzgado 006 Penal Municipal con Función de Control de Garantías de Palmira</t>
  </si>
  <si>
    <t>765204088008</t>
  </si>
  <si>
    <t>Juzgado 008 Penal Municipal con Función de Control de Garantías de Palmira</t>
  </si>
  <si>
    <t>766224088002</t>
  </si>
  <si>
    <t>Juzgado 002 Penal Municipal con Función de Control de Garantías de Roldanillo</t>
  </si>
  <si>
    <t>766224088003</t>
  </si>
  <si>
    <t>Juzgado 003 Penal Municipal con Función de Control de Garantías de Roldanillo</t>
  </si>
  <si>
    <t>767364088002</t>
  </si>
  <si>
    <t>Juzgado 002 Penal Municipal con Función de Control de Garantías de Sevilla</t>
  </si>
  <si>
    <t>767364088003</t>
  </si>
  <si>
    <t>Juzgado 003 Penal Municipal con Función de Control de Garantías de Sevilla</t>
  </si>
  <si>
    <t>768344088002</t>
  </si>
  <si>
    <t>Juzgado 002 Penal Municipal con Función de Control de Garantías de Tuluá</t>
  </si>
  <si>
    <t>768344088004</t>
  </si>
  <si>
    <t>Juzgado 004 Penal Municipal con Función de Control de Garantías de Tuluá</t>
  </si>
  <si>
    <t>760014088002</t>
  </si>
  <si>
    <t>Juzgado 002 Penal Municipal con Función de Control de Garantías de Cali</t>
  </si>
  <si>
    <t>760014088003</t>
  </si>
  <si>
    <t>Juzgado 003 Penal Municipal con Función de Control de Garantías de Cali</t>
  </si>
  <si>
    <t>760014088004</t>
  </si>
  <si>
    <t>Juzgado 004 Penal Municipal con Función de Control de Garantías de Cali</t>
  </si>
  <si>
    <t>760014088006</t>
  </si>
  <si>
    <t>Juzgado 006 Penal Municipal con Función de Control de Garantías de Cali</t>
  </si>
  <si>
    <t>760014088008</t>
  </si>
  <si>
    <t>Juzgado 008 Penal Municipal con Función de Control de Garantías de Cali</t>
  </si>
  <si>
    <t>760014088009</t>
  </si>
  <si>
    <t>Juzgado 009 Penal Municipal con Función de Control de Garantías de Cali</t>
  </si>
  <si>
    <t>760014088012</t>
  </si>
  <si>
    <t>Juzgado 012 Penal Municipal con Función de Control de Garantías de Cali</t>
  </si>
  <si>
    <t>760014088013</t>
  </si>
  <si>
    <t>Juzgado 013 Penal Municipal con Función de Control de Garantías de Cali</t>
  </si>
  <si>
    <t>760014088014</t>
  </si>
  <si>
    <t>Juzgado 014 Penal Municipal con Función de Control de Garantías de Cali</t>
  </si>
  <si>
    <t>760014088015</t>
  </si>
  <si>
    <t>Juzgado 015 Penal Municipal con Función de Control de Garantías de Cali</t>
  </si>
  <si>
    <t>760014088016</t>
  </si>
  <si>
    <t>Juzgado 016 Penal Municipal con Función de Control de Garantías de Cali</t>
  </si>
  <si>
    <t>760014088017</t>
  </si>
  <si>
    <t>Juzgado 017 Penal Municipal con Función de Control de Garantías de Cali</t>
  </si>
  <si>
    <t>760014088018</t>
  </si>
  <si>
    <t>Juzgado 018 Penal Municipal con Función de Control de Garantías de Cali</t>
  </si>
  <si>
    <t>760014088020</t>
  </si>
  <si>
    <t>Juzgado 020 Penal Municipal con Función de Control de Garantías de Cali</t>
  </si>
  <si>
    <t>760014088021</t>
  </si>
  <si>
    <t>Juzgado 021 Penal Municipal con Función de Control de Garantías de Cali</t>
  </si>
  <si>
    <t>760014088024</t>
  </si>
  <si>
    <t>Juzgado 024 Penal Municipal con Función de Control de Garantías de Cali</t>
  </si>
  <si>
    <t>760014088025</t>
  </si>
  <si>
    <t>Juzgado 025 Penal Municipal con Función de Control de Garantías de Cali</t>
  </si>
  <si>
    <t>760014088026</t>
  </si>
  <si>
    <t>Juzgado 026 Penal Municipal con Función de Control de Garantías de Cali</t>
  </si>
  <si>
    <t>760014088027</t>
  </si>
  <si>
    <t>Juzgado 027 Penal Municipal con Función de Control de Garantías de Cali</t>
  </si>
  <si>
    <t>760014088028</t>
  </si>
  <si>
    <t>Juzgado 028 Penal Municipal con Función de Control de Garantías de Cali</t>
  </si>
  <si>
    <t>760014088029</t>
  </si>
  <si>
    <t>Juzgado 029 Penal Municipal con Función de Control de Garantías de Cali</t>
  </si>
  <si>
    <t>760014088030</t>
  </si>
  <si>
    <t>Juzgado 030 Penal Municipal con Función de Control de Garantías de Cali</t>
  </si>
  <si>
    <t>760014088031</t>
  </si>
  <si>
    <t>Juzgado 031 Penal Municipal con Función de Control de Garantías de Cali</t>
  </si>
  <si>
    <t>760014088032</t>
  </si>
  <si>
    <t>Juzgado 032 Penal Municipal con Función de Control de Garantías de Cali</t>
  </si>
  <si>
    <t>760014088033</t>
  </si>
  <si>
    <t>Juzgado 033 Penal Municipal con Función de Control de Garantías de Cali</t>
  </si>
  <si>
    <t>760014088034</t>
  </si>
  <si>
    <t>Juzgado 034 Penal Municipal con Función de Control de Garantías de Cali</t>
  </si>
  <si>
    <t>760014088035</t>
  </si>
  <si>
    <t>Juzgado 035 Penal Municipal con Función de Control de Garantías de Cali</t>
  </si>
  <si>
    <t>130014088010</t>
  </si>
  <si>
    <t>Juzgado 010 Penal Municipal con Función de Control de Garantías de Cartagena</t>
  </si>
  <si>
    <t>130014088011</t>
  </si>
  <si>
    <t>Juzgado 011 Penal Municipal con Función de Control de Garantías de Cartagena</t>
  </si>
  <si>
    <t>130014088012</t>
  </si>
  <si>
    <t>Juzgado 012 Penal Municipal con Función de Control de Garantías de Cartagena</t>
  </si>
  <si>
    <t>130014088016</t>
  </si>
  <si>
    <t>Juzgado 016 Penal Municipal con Función de Control de Garantías de Cartagena</t>
  </si>
  <si>
    <t>130014088017</t>
  </si>
  <si>
    <t>Juzgado 017 Penal Municipal con Función de Control de Garantías de Cartagena</t>
  </si>
  <si>
    <t>130014088101</t>
  </si>
  <si>
    <t>Juzgado 101 Penal Municipal Ambulante con Función de Control de Garantías de Cartagena</t>
  </si>
  <si>
    <t>130014088102</t>
  </si>
  <si>
    <t>Juzgado 102 Penal Municipal Ambulante con Función de Control de Garantías de Cartagena</t>
  </si>
  <si>
    <t>540014088101</t>
  </si>
  <si>
    <t>Juzgado 101 Penal Municipal Ambulante con Función de Control de Garantías de Cúcuta</t>
  </si>
  <si>
    <t>540014088102</t>
  </si>
  <si>
    <t>Juzgado 102 Penal Municipal Ambulante con Función de Control de Garantías de Cúcuta</t>
  </si>
  <si>
    <t>258994088001</t>
  </si>
  <si>
    <t>Juzgado 001 Penal Municipal con Función de Control de Garantías de Zipaquirá</t>
  </si>
  <si>
    <t>170014088001</t>
  </si>
  <si>
    <t>Juzgado 001 Penal Municipal con Función de Control de Garantías de Manizales</t>
  </si>
  <si>
    <t>170014088002</t>
  </si>
  <si>
    <t>Juzgado 002 Penal Municipal con Función de Control de Garantías de Manizales</t>
  </si>
  <si>
    <t>170014088003</t>
  </si>
  <si>
    <t>Juzgado 003 Penal Municipal con Función de Control de Garantías de Manizales</t>
  </si>
  <si>
    <t>170014088004</t>
  </si>
  <si>
    <t>Juzgado 004 Penal Municipal con Función de Control de Garantías de Manizales</t>
  </si>
  <si>
    <t>170014088005</t>
  </si>
  <si>
    <t>Juzgado 005 Penal Municipal con Función de Control de Garantías de Manizales</t>
  </si>
  <si>
    <t>170014088006</t>
  </si>
  <si>
    <t>Juzgado 006 Penal Municipal con Función de Control de Garantías de Manizales</t>
  </si>
  <si>
    <t>170014088007</t>
  </si>
  <si>
    <t>Juzgado 007 Penal Municipal con Función de Control de Garantías de Manizales</t>
  </si>
  <si>
    <t>170014088008</t>
  </si>
  <si>
    <t>Juzgado 008 Penal Municipal con Función de Control de Garantías de Manizales</t>
  </si>
  <si>
    <t>050014088002</t>
  </si>
  <si>
    <t>Juzgado 002 Penal Municipal con Función de Control de Garantías de Medellín</t>
  </si>
  <si>
    <t>050014088003</t>
  </si>
  <si>
    <t>Juzgado 003 Penal Municipal con Función de Control de Garantías de Medellín</t>
  </si>
  <si>
    <t>050014088004</t>
  </si>
  <si>
    <t>Juzgado 004 Penal Municipal con Función de Control de Garantías de Medellín</t>
  </si>
  <si>
    <t>050014088006</t>
  </si>
  <si>
    <t>Juzgado 006 Penal Municipal con Función de Control de Garantías de Medellín</t>
  </si>
  <si>
    <t>050014088007</t>
  </si>
  <si>
    <t>Juzgado 007 Penal Municipal con Función de Control de Garantías de Medellín</t>
  </si>
  <si>
    <t>050014088008</t>
  </si>
  <si>
    <t>Juzgado 008 Penal Municipal con Función de Control de Garantías de Medellín</t>
  </si>
  <si>
    <t>050014088010</t>
  </si>
  <si>
    <t>Juzgado 010 Penal Municipal con Función de Control de Garantías de Medellín</t>
  </si>
  <si>
    <t>050014088011</t>
  </si>
  <si>
    <t>Juzgado 011 Penal Municipal con Función de Control de Garantías de Medellín</t>
  </si>
  <si>
    <t>050014088012</t>
  </si>
  <si>
    <t>Juzgado 012 Penal Municipal con Función de Control de Garantías de Medellín</t>
  </si>
  <si>
    <t>050014088013</t>
  </si>
  <si>
    <t>Juzgado 013 Penal Municipal con Función de Control de Garantías de Medellín</t>
  </si>
  <si>
    <t>050014088014</t>
  </si>
  <si>
    <t>Juzgado 014 Penal Municipal con Función de Control de Garantías de Medellín</t>
  </si>
  <si>
    <t>050014088017</t>
  </si>
  <si>
    <t>Juzgado 017 Penal Municipal con Función de Control de Garantías de Medellín</t>
  </si>
  <si>
    <t>050014088018</t>
  </si>
  <si>
    <t>Juzgado 018 Penal Municipal con Función de Control de Garantías de Medellín</t>
  </si>
  <si>
    <t>050014088021</t>
  </si>
  <si>
    <t>Juzgado 021 Penal Municipal con Función de Control de Garantías de Medellín</t>
  </si>
  <si>
    <t>050014088022</t>
  </si>
  <si>
    <t>Juzgado 022 Penal Municipal con Función de Control de Garantías de Medellín</t>
  </si>
  <si>
    <t>050014088024</t>
  </si>
  <si>
    <t>Juzgado 024 Penal Municipal con Función de Control de Garantías de Medellín</t>
  </si>
  <si>
    <t>050014088027</t>
  </si>
  <si>
    <t>Juzgado 027 Penal Municipal con Función de Control de Garantías de Medellín</t>
  </si>
  <si>
    <t>050014088029</t>
  </si>
  <si>
    <t>Juzgado 029 Penal Municipal con Función de Control de Garantías de Medellín</t>
  </si>
  <si>
    <t>050014088030</t>
  </si>
  <si>
    <t>Juzgado 030 Penal Municipal con Función de Control de Garantías de Medellín</t>
  </si>
  <si>
    <t>050014088031</t>
  </si>
  <si>
    <t>Juzgado 031 Penal Municipal con Función de Control de Garantías de Medellín</t>
  </si>
  <si>
    <t>050014088035</t>
  </si>
  <si>
    <t>Juzgado 035 Penal Municipal con Función de Control de Garantías de Medellín</t>
  </si>
  <si>
    <t>050014088038</t>
  </si>
  <si>
    <t>Juzgado 038 Penal Municipal con Función de Control de Garantías de Medellín</t>
  </si>
  <si>
    <t>050014088039</t>
  </si>
  <si>
    <t>Juzgado 039 Penal Municipal con Función de Control de Garantías de Medellín</t>
  </si>
  <si>
    <t>050014088040</t>
  </si>
  <si>
    <t>Juzgado 040 Penal Municipal con Función de Control de Garantías de Medellín</t>
  </si>
  <si>
    <t>050014088041</t>
  </si>
  <si>
    <t>Juzgado 041 Penal Municipal con Función de Control de Garantías de Medellín</t>
  </si>
  <si>
    <t>050014088042</t>
  </si>
  <si>
    <t>Juzgado 042 Penal Municipal con Función de Control de Garantías de Medellín</t>
  </si>
  <si>
    <t>050014088044</t>
  </si>
  <si>
    <t>Juzgado 044 Penal Municipal con Función de Control de Garantías de Medellín</t>
  </si>
  <si>
    <t>050014088101</t>
  </si>
  <si>
    <t>Juzgado 101 Penal Municipal Ambulante con Función de Control de Garantías de Medellín</t>
  </si>
  <si>
    <t>050014088102</t>
  </si>
  <si>
    <t>Juzgado 102 Penal Municipal Ambulante con Función de Control de Garantías de Medellín</t>
  </si>
  <si>
    <t>050014088103</t>
  </si>
  <si>
    <t>Juzgado 103 Penal Municipal Ambulante con Función de Control de Garantías de Medellín</t>
  </si>
  <si>
    <t>050014088104</t>
  </si>
  <si>
    <t>Juzgado 104 Penal Municipal Ambulante con Función de Control de Garantías de Medellín</t>
  </si>
  <si>
    <t>052664088001</t>
  </si>
  <si>
    <t>Juzgado 001 Penal Municipal con Función de Control de Garantías de Envigado</t>
  </si>
  <si>
    <t>230014088101</t>
  </si>
  <si>
    <t>Juzgado 101 Penal Municipal Ambulante con Función de Control de Garantías de Montería</t>
  </si>
  <si>
    <t>230014088102</t>
  </si>
  <si>
    <t>Juzgado 102 Penal Municipal Ambulante con Función de Control de Garantías de Montería</t>
  </si>
  <si>
    <t>410014088002</t>
  </si>
  <si>
    <t>Juzgado 002 Penal Municipal con Función de Control de Garantías de Neiva</t>
  </si>
  <si>
    <t>410014088003</t>
  </si>
  <si>
    <t>Juzgado 003 Penal Municipal con Función de Control de Garantías de Neiva</t>
  </si>
  <si>
    <t>410014088004</t>
  </si>
  <si>
    <t>Juzgado 004 Penal Municipal con Función de Control de Garantías de Neiva</t>
  </si>
  <si>
    <t>410014088007</t>
  </si>
  <si>
    <t>Juzgado 007 Penal Municipal con Función de Control de Garantías de Neiva</t>
  </si>
  <si>
    <t>410014088008</t>
  </si>
  <si>
    <t>Juzgado 008 Penal Municipal con Función de Control de Garantías de Neiva</t>
  </si>
  <si>
    <t>520014088001</t>
  </si>
  <si>
    <t>Juzgado 001 Penal Municipal con Función de Control de Garantías de Pasto</t>
  </si>
  <si>
    <t>520014088002</t>
  </si>
  <si>
    <t>Juzgado 002 Penal Municipal con Función de Control de Garantías de Pasto</t>
  </si>
  <si>
    <t>520014088003</t>
  </si>
  <si>
    <t>Juzgado 003 Penal Municipal con Función de Control de Garantías de Pasto</t>
  </si>
  <si>
    <t>520014088101</t>
  </si>
  <si>
    <t>Juzgado 101 Penal Municipal Ambulante con Función de Control de Garantías de Pasto</t>
  </si>
  <si>
    <t>520014088102</t>
  </si>
  <si>
    <t>Juzgado 102 Penal Municipal Ambulante con Función de Control de Garantías de Pasto</t>
  </si>
  <si>
    <t>660014088001</t>
  </si>
  <si>
    <t>Juzgado 001 Penal Municipal con Función de Control de Garantías de Pereira</t>
  </si>
  <si>
    <t>660014088002</t>
  </si>
  <si>
    <t>Juzgado 002 Penal Municipal con Función de Control de Garantías de Pereira</t>
  </si>
  <si>
    <t>660014088003</t>
  </si>
  <si>
    <t>Juzgado 003 Penal Municipal con Función de Control de Garantías de Pereira</t>
  </si>
  <si>
    <t>660014088004</t>
  </si>
  <si>
    <t>Juzgado 004 Penal Municipal con Función de Control de Garantías de Pereira</t>
  </si>
  <si>
    <t>660014088005</t>
  </si>
  <si>
    <t>Juzgado 005 Penal Municipal con Función de Control de Garantías de Pereira</t>
  </si>
  <si>
    <t>660014088006</t>
  </si>
  <si>
    <t>Juzgado 006 Penal Municipal con Función de Control de Garantías de Pereira</t>
  </si>
  <si>
    <t>660014088007</t>
  </si>
  <si>
    <t>Juzgado 007 Penal Municipal con Función de Control de Garantías de Pereira</t>
  </si>
  <si>
    <t>190014088001</t>
  </si>
  <si>
    <t>Juzgado 001 Penal Municipal con Función de Control de Garantías de Popayán</t>
  </si>
  <si>
    <t>190014088003</t>
  </si>
  <si>
    <t>Juzgado 003 Penal Municipal con Función de Control de Garantías de Popayán</t>
  </si>
  <si>
    <t>190014088004</t>
  </si>
  <si>
    <t>Juzgado 004 Penal Municipal con Función de Control de Garantías de Popayán</t>
  </si>
  <si>
    <t>190014088005</t>
  </si>
  <si>
    <t>Juzgado 005 Penal Municipal con Función de Control de Garantías de Popayán</t>
  </si>
  <si>
    <t>190014088008</t>
  </si>
  <si>
    <t>Juzgado 008 Penal Municipal con Función de Control de Garantías de Popayán</t>
  </si>
  <si>
    <t>190014088101</t>
  </si>
  <si>
    <t>Juzgado 101 Penal Municipal Ambulante con Función de Control de Garantías de Popayán</t>
  </si>
  <si>
    <t>190014088102</t>
  </si>
  <si>
    <t>Juzgado 102 Penal Municipal Ambulante con Función de Control de Garantías de Popayán</t>
  </si>
  <si>
    <t>270014088001</t>
  </si>
  <si>
    <t>Juzgado 001 Penal Municipal con Función de Control de Garantías de Quibdó</t>
  </si>
  <si>
    <t>270014088101</t>
  </si>
  <si>
    <t>Juzgado 101 Penal Municipal Ambulante con Función de Control de Garantías de Quibdó</t>
  </si>
  <si>
    <t>270014088102</t>
  </si>
  <si>
    <t>Juzgado 102 Penal Municipal Ambulante con Función de Control de Garantías de Quibdó</t>
  </si>
  <si>
    <t>440014088001</t>
  </si>
  <si>
    <t>Juzgado 001 Penal Municipal con Función de Control de Garantías de Riohacha</t>
  </si>
  <si>
    <t>440014088004</t>
  </si>
  <si>
    <t>Juzgado 004 Penal Municipal con Función de Control de Garantías de Riohacha</t>
  </si>
  <si>
    <t>440014088101</t>
  </si>
  <si>
    <t>Juzgado 101 Penal Municipal Ambulante con Función de Control de Garantías de Riohacha</t>
  </si>
  <si>
    <t>440014088102</t>
  </si>
  <si>
    <t>Juzgado 102 Penal Municipal Ambulante con Función de Control de Garantías de Riohacha</t>
  </si>
  <si>
    <t>470014088101</t>
  </si>
  <si>
    <t>Juzgado 101 Penal Municipal Ambulante con Función de Control de Garantías de Santa Marta</t>
  </si>
  <si>
    <t>470014088102</t>
  </si>
  <si>
    <t>Juzgado 102 Penal Municipal Ambulante con Función de Control de Garantías de Santa Marta</t>
  </si>
  <si>
    <t>157594088002</t>
  </si>
  <si>
    <t>Juzgado 002 Penal Municipal con Función de Control de Garantías de Sogamoso</t>
  </si>
  <si>
    <t>700014088101</t>
  </si>
  <si>
    <t>Juzgado 101 Penal Municipal Ambulante con Función de Control de Garantías de Sincelejo</t>
  </si>
  <si>
    <t>700014088102</t>
  </si>
  <si>
    <t>Juzgado 102 Penal Municipal Ambulante con Función de Control de Garantías de Sincelejo</t>
  </si>
  <si>
    <t>150014088003</t>
  </si>
  <si>
    <t>Juzgado 003 Penal Municipal con Función de Control de Garantías de Tunja</t>
  </si>
  <si>
    <t>200014088001</t>
  </si>
  <si>
    <t>Juzgado 001 Penal Municipal con Función de Control de Garantías de Valledupar</t>
  </si>
  <si>
    <t>200014088002</t>
  </si>
  <si>
    <t>Juzgado 002 Penal Municipal con Función de Control de Garantías de Valledupar</t>
  </si>
  <si>
    <t>200014088003</t>
  </si>
  <si>
    <t>Juzgado 003 Penal Municipal con Función de Control de Garantías de Valledupar</t>
  </si>
  <si>
    <t>200014088004</t>
  </si>
  <si>
    <t>Juzgado 004 Penal Municipal con Función de Control de Garantías de Valledupar</t>
  </si>
  <si>
    <t>200014088101</t>
  </si>
  <si>
    <t>Juzgado 101 Penal Municipal Ambulante con Función de Control de Garantías de Valledupar</t>
  </si>
  <si>
    <t>200014088102</t>
  </si>
  <si>
    <t>Juzgado 102 Penal Municipal Ambulante con Función de Control de Garantías de Valledupar</t>
  </si>
  <si>
    <t>500014088001</t>
  </si>
  <si>
    <t>Juzgado 001 Penal Municipal con Función de Control de Garantías de Villavicencio</t>
  </si>
  <si>
    <t>500014088002</t>
  </si>
  <si>
    <t>Juzgado 002 Penal Municipal con Función de Control de Garantías de Villavicencio</t>
  </si>
  <si>
    <t>500014088004</t>
  </si>
  <si>
    <t>Juzgado 004 Penal Municipal con Función de Control de Garantías de Villavicencio</t>
  </si>
  <si>
    <t>500014088006</t>
  </si>
  <si>
    <t>Juzgado 006 Penal Municipal con Función de Control de Garantías de Villavicencio</t>
  </si>
  <si>
    <t>500014088101</t>
  </si>
  <si>
    <t>Juzgado 101 Penal Municipal Ambulante con Función de Control de Garantías de Villavicencio</t>
  </si>
  <si>
    <t>500014088102</t>
  </si>
  <si>
    <t>Juzgado 102 Penal Municipal Ambulante con Función de Control de Garantías de Villavicencio</t>
  </si>
  <si>
    <t>500014088103</t>
  </si>
  <si>
    <t>Juzgado 103 Penal Municipal Ambulante con Función de Control de Garantías de Villavicencio</t>
  </si>
  <si>
    <r>
      <t xml:space="preserve">ESPECIALIDAD: </t>
    </r>
    <r>
      <rPr>
        <b/>
        <sz val="14"/>
        <color indexed="8"/>
        <rFont val="Arial"/>
        <family val="2"/>
      </rPr>
      <t>PENAL FUNCIÓN DE CONTROL GARANTÍAS</t>
    </r>
  </si>
  <si>
    <t>880014046001</t>
  </si>
  <si>
    <t>880014046002</t>
  </si>
  <si>
    <t>682764046002</t>
  </si>
  <si>
    <t>Juzgado 002 Penal Municipal de Floridablanca</t>
  </si>
  <si>
    <t>251754046001</t>
  </si>
  <si>
    <t>Juzgado 001 Penal Municipal de Chía</t>
  </si>
  <si>
    <t>251754046002</t>
  </si>
  <si>
    <t>Juzgado 002 Penal Municipal de Chía</t>
  </si>
  <si>
    <t>257544046001</t>
  </si>
  <si>
    <t>Juzgado 001 Penal Municipal de Soacha</t>
  </si>
  <si>
    <t>257544046002</t>
  </si>
  <si>
    <t>Juzgado 002 Penal Municipal de Soacha</t>
  </si>
  <si>
    <t>257544046003</t>
  </si>
  <si>
    <t>257544046004</t>
  </si>
  <si>
    <t>Juzgado 004 Penal Municipal de Soacha</t>
  </si>
  <si>
    <t>257544046005</t>
  </si>
  <si>
    <t>Juzgado 005 Penal Municipal de Soacha</t>
  </si>
  <si>
    <t>257544046006</t>
  </si>
  <si>
    <t>Juzgado 006 Penal Municipal de Soacha</t>
  </si>
  <si>
    <r>
      <t xml:space="preserve">ESPECIALIDAD: </t>
    </r>
    <r>
      <rPr>
        <b/>
        <sz val="14"/>
        <color indexed="8"/>
        <rFont val="Arial"/>
        <family val="2"/>
      </rPr>
      <t>PENAL MUNICIPAL MIXTO</t>
    </r>
  </si>
  <si>
    <t>Penal para Adolescentes con Función de Control de Garantías</t>
  </si>
  <si>
    <t>810014071001</t>
  </si>
  <si>
    <t>Juzgado 001 Penal Municipal para Adolescentes con Función de Control de Garantías de Arauca</t>
  </si>
  <si>
    <t>810014071002</t>
  </si>
  <si>
    <t>Juzgado 002 Penal Municipal para Adolescentes con Función de Control de Garantías de Arauca</t>
  </si>
  <si>
    <t>880014071001</t>
  </si>
  <si>
    <t>630014071001</t>
  </si>
  <si>
    <t>Juzgado 001 Penal Municipal para Adolescentes con Función de Control de Garantías de Armenia</t>
  </si>
  <si>
    <t>630014071002</t>
  </si>
  <si>
    <t>Juzgado 002 Penal Municipal para Adolescentes con Función de Control de Garantías de Armenia</t>
  </si>
  <si>
    <t>630014071003</t>
  </si>
  <si>
    <t>Juzgado 003 Penal Municipal para Adolescentes con Función de Control de Garantías de Armenia</t>
  </si>
  <si>
    <t>080014071001</t>
  </si>
  <si>
    <t>Juzgado 001 Penal Municipal para Adolescentes con Función de Control de Garantías de Barranquilla</t>
  </si>
  <si>
    <t>080014071002</t>
  </si>
  <si>
    <t>Juzgado 002 Penal Municipal para Adolescentes con Función de Control de Garantías de Barranquilla</t>
  </si>
  <si>
    <t>080014071003</t>
  </si>
  <si>
    <t>Juzgado 003 Penal Municipal para Adolescentes con Función de Control de Garantías de Barranquilla</t>
  </si>
  <si>
    <t>110014071002</t>
  </si>
  <si>
    <t>Juzgado 002 Penal Municipal para Adolescentes con Función de Control de Garantías de Bogotá</t>
  </si>
  <si>
    <t>110014071003</t>
  </si>
  <si>
    <t>Juzgado 003 Penal Municipal para Adolescentes con Función de Control de Garantías de Bogotá</t>
  </si>
  <si>
    <t>110014071004</t>
  </si>
  <si>
    <t>Juzgado 004 Penal Municipal para Adolescentes con Función de Control de Garantías de Bogotá</t>
  </si>
  <si>
    <t>110014071005</t>
  </si>
  <si>
    <t>Juzgado 005 Penal Municipal para Adolescentes con Función de Control de Garantías de Bogotá</t>
  </si>
  <si>
    <t>110014071007</t>
  </si>
  <si>
    <t>Juzgado 007 Penal Municipal para Adolescentes con Función de Control de Garantías de Bogotá</t>
  </si>
  <si>
    <t>110014071008</t>
  </si>
  <si>
    <t>Juzgado 008 Penal Municipal para Adolescentes con Función de Control de Garantías de Bogotá</t>
  </si>
  <si>
    <t>110014071009</t>
  </si>
  <si>
    <t>Juzgado 009 Penal Municipal para Adolescentes con Función de Control de Garantías de Bogotá</t>
  </si>
  <si>
    <t>110014071010</t>
  </si>
  <si>
    <t>Juzgado 010 Penal Municipal para Adolescentes con Función de Control de Garantías de Bogotá</t>
  </si>
  <si>
    <t>680014071002</t>
  </si>
  <si>
    <t>Juzgado 002 Penal Municipal para Adolescentes con Función de Control de Garantías de Bucaramanga</t>
  </si>
  <si>
    <t>680014071003</t>
  </si>
  <si>
    <t>Juzgado 003 Penal Municipal para Adolescentes con Función de Control de Garantías de Bucaramanga</t>
  </si>
  <si>
    <t>680014071004</t>
  </si>
  <si>
    <t>Juzgado 004 Penal Municipal para Adolescentes con Función de Control de Garantías de Bucaramanga</t>
  </si>
  <si>
    <t>761114071001</t>
  </si>
  <si>
    <t>Juzgado 001 Penal Municipal para Adolescentes con Función de Control de Garantías de Buga</t>
  </si>
  <si>
    <t>761114071002</t>
  </si>
  <si>
    <t>Juzgado 002 Penal Municipal para Adolescentes con Función de Control de Garantías de Buga</t>
  </si>
  <si>
    <t>760014071001</t>
  </si>
  <si>
    <t>Juzgado 001 Penal Municipal para Adolescentes con Función de Control de Garantías de Cali</t>
  </si>
  <si>
    <t>760014071002</t>
  </si>
  <si>
    <t>Juzgado 002 Penal Municipal para Adolescentes con Función de Control de Garantías de Cali</t>
  </si>
  <si>
    <t>760014071003</t>
  </si>
  <si>
    <t>Juzgado 003 Penal Municipal para Adolescentes con Función de Control de Garantías de Cali</t>
  </si>
  <si>
    <t>760014071004</t>
  </si>
  <si>
    <t>Juzgado 004 Penal Municipal para Adolescentes con Función de Control de Garantías de Cali</t>
  </si>
  <si>
    <t>760014071005</t>
  </si>
  <si>
    <t>Juzgado 005 Penal Municipal para Adolescentes con Función de Control de Garantías de Cali</t>
  </si>
  <si>
    <t>760014071006</t>
  </si>
  <si>
    <t>Juzgado 006 Penal Municipal para Adolescentes con Función de Control de Garantías de Cali</t>
  </si>
  <si>
    <t>130014071003</t>
  </si>
  <si>
    <t>Juzgado 003 Penal Municipal para Adolescentes con Función de Control de Garantías de Cartagena</t>
  </si>
  <si>
    <t>130014071004</t>
  </si>
  <si>
    <t>Juzgado 004 Penal Municipal para Adolescentes con Función de Control de Garantías de Cartagena</t>
  </si>
  <si>
    <t>130014071005</t>
  </si>
  <si>
    <t>Juzgado 005 Penal Municipal para Adolescentes con Función de Control de Garantías de Cartagena</t>
  </si>
  <si>
    <t>540014071001</t>
  </si>
  <si>
    <t>Juzgado 001 Penal Municipal para Adolescentes con Función de Control de Garantías de Cúcuta</t>
  </si>
  <si>
    <t>540014071002</t>
  </si>
  <si>
    <t>Juzgado 002 Penal Municipal para Adolescentes con Función de Control de Garantías de Cúcuta</t>
  </si>
  <si>
    <t>540014071003</t>
  </si>
  <si>
    <t>Juzgado 003 Penal Municipal para Adolescentes con Función de Control de Garantías de Cúcuta</t>
  </si>
  <si>
    <t>257544071001</t>
  </si>
  <si>
    <t>Juzgado 001 Penal Municipal para Adolescentes con Función de Control de Garantías de Soacha</t>
  </si>
  <si>
    <t>257544071002</t>
  </si>
  <si>
    <t>Juzgado 002 Penal Municipal para Adolescentes con Función de Control de Garantías de Soacha</t>
  </si>
  <si>
    <t>730014071001</t>
  </si>
  <si>
    <t>Juzgado 001 Penal Municipal para Adolescentes con Función de Control de Garantías de Ibagué</t>
  </si>
  <si>
    <t>730014071002</t>
  </si>
  <si>
    <t>Juzgado 002 Penal Municipal para Adolescentes con Función de Control de Garantías de Ibagué</t>
  </si>
  <si>
    <t>730014071003</t>
  </si>
  <si>
    <t>Juzgado 003 Penal Municipal para Adolescentes con Función de Control de Garantías de Ibagué</t>
  </si>
  <si>
    <t>170014071001</t>
  </si>
  <si>
    <t>Juzgado 001 Penal Municipal para Adolescentes con Función de Control de Garantías de Manizales</t>
  </si>
  <si>
    <t>170014071002</t>
  </si>
  <si>
    <t>Juzgado 002 Penal Municipal para Adolescentes con Función de Control de Garantías de Manizales</t>
  </si>
  <si>
    <t>170014071003</t>
  </si>
  <si>
    <t>Juzgado 003 Penal Municipal para Adolescentes con Función de Control de Garantías de Manizales</t>
  </si>
  <si>
    <t>050014071001</t>
  </si>
  <si>
    <t>Juzgado 001 Penal Municipal para Adolescentes con Función de Control de Garantías de Medellín</t>
  </si>
  <si>
    <t>050014071002</t>
  </si>
  <si>
    <t>Juzgado 002 Penal Municipal para Adolescentes con Función de Control de Garantías de Medellín</t>
  </si>
  <si>
    <t>050014071003</t>
  </si>
  <si>
    <t>Juzgado 003 Penal Municipal para Adolescentes con Función de Control de Garantías de Medellín</t>
  </si>
  <si>
    <t>050014071004</t>
  </si>
  <si>
    <t>Juzgado 004 Penal Municipal para Adolescentes con Función de Control de Garantías de Medellín</t>
  </si>
  <si>
    <t>050014071005</t>
  </si>
  <si>
    <t>Juzgado 005 Penal Municipal para Adolescentes con Función de Control de Garantías de Medellín</t>
  </si>
  <si>
    <t>050014071006</t>
  </si>
  <si>
    <t>Juzgado 006 Penal Municipal para Adolescentes con Función de Control de Garantías de Medellín</t>
  </si>
  <si>
    <t>230014071001</t>
  </si>
  <si>
    <t>Juzgado 001 Penal Municipal para Adolescentes con Función de Control de Garantías de Montería</t>
  </si>
  <si>
    <t>230014071002</t>
  </si>
  <si>
    <t>Juzgado 002 Penal Municipal para Adolescentes con Función de Control de Garantías de Montería</t>
  </si>
  <si>
    <t>230014071003</t>
  </si>
  <si>
    <t>Juzgado 003 Penal Municipal para Adolescentes con Función de Control de Garantías de Montería</t>
  </si>
  <si>
    <t>410014071001</t>
  </si>
  <si>
    <t>Juzgado 001 Penal Municipal para Adolescentes con Función de Control de Garantías de Neiva</t>
  </si>
  <si>
    <t>410014071002</t>
  </si>
  <si>
    <t>Juzgado 002 Penal Municipal para Adolescentes con Función de Control de Garantías de Neiva</t>
  </si>
  <si>
    <t>410014071003</t>
  </si>
  <si>
    <t>Juzgado 003 Penal Municipal para Adolescentes con Función de Control de Garantías de Neiva</t>
  </si>
  <si>
    <t>520014071001</t>
  </si>
  <si>
    <t>Juzgado 001 Penal Municipal para Adolescentes con Función de Control de Garantías de Pasto</t>
  </si>
  <si>
    <t>520014071002</t>
  </si>
  <si>
    <t>Juzgado 002 Penal Municipal para Adolescentes con Función de Control de Garantías de Pasto</t>
  </si>
  <si>
    <t>520014071003</t>
  </si>
  <si>
    <t>Juzgado 003 Penal Municipal para Adolescentes con Función de Control de Garantías de Pasto</t>
  </si>
  <si>
    <t>528354071001</t>
  </si>
  <si>
    <t>Juzgado 001 Penal Municipal para Adolescentes con Función de Control de Garantías de Tumaco</t>
  </si>
  <si>
    <t>528354071002</t>
  </si>
  <si>
    <t>Juzgado 002 Penal Municipal para Adolescentes con Función de Control de Garantías de Tumaco</t>
  </si>
  <si>
    <t>660014071001</t>
  </si>
  <si>
    <t>Juzgado 001 Penal Municipal para Adolescentes con Función de Control de Garantías de Pereira</t>
  </si>
  <si>
    <t>660014071002</t>
  </si>
  <si>
    <t>Juzgado 002 Penal Municipal para Adolescentes con Función de Control de Garantías de Pereira</t>
  </si>
  <si>
    <t>660014071003</t>
  </si>
  <si>
    <t>Juzgado 003 Penal Municipal para Adolescentes con Función de Control de Garantías de Pereira</t>
  </si>
  <si>
    <t>190014071001</t>
  </si>
  <si>
    <t>Juzgado 001 Penal Municipal para Adolescentes con Función de Control de Garantías de Popayán</t>
  </si>
  <si>
    <t>190014071002</t>
  </si>
  <si>
    <t>Juzgado 002 Penal Municipal para Adolescentes con Función de Control de Garantías de Popayán</t>
  </si>
  <si>
    <t>190014071003</t>
  </si>
  <si>
    <t>Juzgado 003 Penal Municipal para Adolescentes con Función de Control de Garantías de Popayán</t>
  </si>
  <si>
    <t>270014071001</t>
  </si>
  <si>
    <t>Juzgado 001 Penal Municipal para Adolescentes con Función de Control de Garantías de Quibdó</t>
  </si>
  <si>
    <t>270014071002</t>
  </si>
  <si>
    <t>Juzgado 002 Penal Municipal para Adolescentes con Función de Control de Garantías de Quibdó</t>
  </si>
  <si>
    <t>440014071002</t>
  </si>
  <si>
    <t>Juzgado 002 Penal Municipal para Adolescentes con Función de Control de Garantías de Riohacha</t>
  </si>
  <si>
    <t>440014071003</t>
  </si>
  <si>
    <t>Juzgado 003 Penal Municipal para Adolescentes con Función de Control de Garantías de Riohacha</t>
  </si>
  <si>
    <t>686794071001</t>
  </si>
  <si>
    <t>Juzgado 001 Penal Municipal para Adolescentes con Función de Control de Garantías de San Gil</t>
  </si>
  <si>
    <t>686794071002</t>
  </si>
  <si>
    <t>Juzgado 002 Penal Municipal para Adolescentes con Función de Control de Garantías de San Gil</t>
  </si>
  <si>
    <t>470014071001</t>
  </si>
  <si>
    <t>Juzgado 001 Penal Municipal para Adolescentes con Función de Control de Garantías de Santa Marta</t>
  </si>
  <si>
    <t>470014071002</t>
  </si>
  <si>
    <t>Juzgado 002 Penal Municipal para Adolescentes con Función de Control de Garantías de Santa Marta</t>
  </si>
  <si>
    <t>470014071003</t>
  </si>
  <si>
    <t>Juzgado 003 Penal Municipal para Adolescentes con Función de Control de Garantías de Santa Marta</t>
  </si>
  <si>
    <t>157594071001</t>
  </si>
  <si>
    <t>Juzgado 001 Penal Municipal para Adolescentes con Función de Control de Garantías de Sogamoso</t>
  </si>
  <si>
    <t>157594071002</t>
  </si>
  <si>
    <t>Juzgado 002 Penal Municipal para Adolescentes con Función de Control de Garantías de Sogamoso</t>
  </si>
  <si>
    <t>700014071001</t>
  </si>
  <si>
    <t>Juzgado 001 Penal Municipal para Adolescentes con Función de Control de Garantías de Sincelejo</t>
  </si>
  <si>
    <t>700014071002</t>
  </si>
  <si>
    <t>Juzgado 002 Penal Municipal para Adolescentes con Función de Control de Garantías de Sincelejo</t>
  </si>
  <si>
    <t>700014071003</t>
  </si>
  <si>
    <t>Juzgado 003 Penal Municipal para Adolescentes con Función de Control de Garantías de Sincelejo</t>
  </si>
  <si>
    <t>150014071001</t>
  </si>
  <si>
    <t>Juzgado 001 Penal Municipal para Adolescentes con Función de Control de Garantías de Tunja</t>
  </si>
  <si>
    <t>150014071002</t>
  </si>
  <si>
    <t>Juzgado 002 Penal Municipal para Adolescentes con Función de Control de Garantías de Tunja</t>
  </si>
  <si>
    <t>150014071003</t>
  </si>
  <si>
    <t>Juzgado 003 Penal Municipal para Adolescentes con Función de Control de Garantías de Tunja</t>
  </si>
  <si>
    <t>200014071001</t>
  </si>
  <si>
    <t>Juzgado 001 Penal Municipal para Adolescentes con Función de Control de Garantías de Valledupar</t>
  </si>
  <si>
    <t>200014071002</t>
  </si>
  <si>
    <t>Juzgado 002 Penal Municipal para Adolescentes con Función de Control de Garantías de Valledupar</t>
  </si>
  <si>
    <t>200014071003</t>
  </si>
  <si>
    <t>Juzgado 003 Penal Municipal para Adolescentes con Función de Control de Garantías de Valledupar</t>
  </si>
  <si>
    <t>500014071001</t>
  </si>
  <si>
    <t>Juzgado 001 Penal Municipal para Adolescentes con Función de Control de Garantías de Villavicencio</t>
  </si>
  <si>
    <t>500014071002</t>
  </si>
  <si>
    <t>Juzgado 002 Penal Municipal para Adolescentes con Función de Control de Garantías de Villavicencio</t>
  </si>
  <si>
    <t>850014071001</t>
  </si>
  <si>
    <t>Juzgado 001 Penal Municipal para Adolescentes con Función de Control de Garantías de Yopal</t>
  </si>
  <si>
    <t>850014071002</t>
  </si>
  <si>
    <t>Juzgado 002 Penal Municipal para Adolescentes con Función de Control de Garantías de Yopal</t>
  </si>
  <si>
    <r>
      <t xml:space="preserve">ESPECIALIDAD: </t>
    </r>
    <r>
      <rPr>
        <b/>
        <sz val="14"/>
        <color indexed="8"/>
        <rFont val="Arial"/>
        <family val="2"/>
      </rPr>
      <t>PENAL MUNICIPAL PARA ADOLESCENTES CON FUNCIÓN CONTROL DE GARANTÍAS</t>
    </r>
  </si>
  <si>
    <r>
      <t xml:space="preserve">* Para los despachos judiciales con menos de 1 mes de reporte, el ingreso y egreso efectivo mes del despacho y Rama Judicial corresponde a lo reportado y no es calculado.
De las estadísticas consolidadas por despacho y tipo de proceso de enero a septiembre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</si>
  <si>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t>Juzgado 001 Penal del Circuito de San Andrés</t>
  </si>
  <si>
    <t>Juzgado 002 Penal del Circuito de San Andrés</t>
  </si>
  <si>
    <t>Juzgado 001 Penal Especializado de San Andrés</t>
  </si>
  <si>
    <t>Despacho 019 de la Sala Penal del Tribunal Superior de Bogotá</t>
  </si>
  <si>
    <t>Despacho 002 de la Sala Penal del Tribunal Superior de Cali</t>
  </si>
  <si>
    <t>Despacho 003 de la Sala Penal del Tribunal Superior de Cartagena</t>
  </si>
  <si>
    <t>Juzgado 001 de Ejecución de Penas y Medidas de Seguridad de San Andrés</t>
  </si>
  <si>
    <t>Juzgado 001 Penal Municipal de San Andrés</t>
  </si>
  <si>
    <t>Juzgado 002 Penal Municipal de San Andrés</t>
  </si>
  <si>
    <t>Juzgado 001 Penal Municipal para Adolescentes con Función de Control de Garantías de San Andrés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</si>
</sst>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rgb="FF222222"/>
      <name val="Arial"/>
      <family val="2"/>
    </font>
    <font>
      <sz val="10"/>
      <name val="Arial"/>
      <family val="2"/>
    </font>
    <font>
      <b/>
      <i/>
      <sz val="11"/>
      <name val="Arial"/>
      <family val="2"/>
    </font>
    <font>
      <sz val="10"/>
      <color theme="1"/>
      <name val="Arial"/>
      <family val="2"/>
    </font>
    <font>
      <b/>
      <sz val="10"/>
      <color theme="1"/>
      <name val="Arial"/>
      <family val="2"/>
    </font>
    <font>
      <b/>
      <sz val="10"/>
      <color indexed="8"/>
      <name val="Arial"/>
      <family val="2"/>
    </font>
    <font>
      <b/>
      <sz val="12"/>
      <color indexed="8"/>
      <name val="Arial"/>
      <family val="2"/>
    </font>
    <font>
      <sz val="8"/>
      <color indexed="8"/>
      <name val="Arial"/>
      <family val="2"/>
    </font>
    <font>
      <b/>
      <i/>
      <sz val="10"/>
      <name val="Arial"/>
      <family val="2"/>
    </font>
    <font>
      <b/>
      <i/>
      <sz val="12"/>
      <name val="Arial"/>
      <family val="2"/>
    </font>
    <font>
      <b/>
      <sz val="14"/>
      <color indexed="8"/>
      <name val="Arial"/>
      <family val="2"/>
    </font>
    <font>
      <sz val="8"/>
      <color theme="1"/>
      <name val="Arial"/>
      <family val="2"/>
    </font>
    <font>
      <i/>
      <sz val="8"/>
      <color theme="1"/>
      <name val="Arial"/>
      <family val="2"/>
    </font>
    <font>
      <b/>
      <sz val="10"/>
      <color theme="0"/>
      <name val="Calibri"/>
      <family val="2"/>
      <scheme val="minor"/>
    </font>
    <font>
      <sz val="10"/>
      <color theme="0"/>
      <name val="Calibri"/>
      <family val="2"/>
      <scheme val="minor"/>
    </font>
    <font>
      <sz val="10"/>
      <color theme="1"/>
      <name val="Calibri"/>
      <family val="2"/>
      <scheme val="minor"/>
    </font>
  </fonts>
  <fills count="16">
    <fill>
      <patternFill patternType="none"/>
    </fill>
    <fill>
      <patternFill patternType="gray125"/>
    </fill>
    <fill>
      <patternFill patternType="solid">
        <fgColor theme="0"/>
        <bgColor theme="0" tint="-0.14999847407452621"/>
      </patternFill>
    </fill>
    <fill>
      <patternFill patternType="solid">
        <fgColor theme="4"/>
        <bgColor theme="4" tint="0.79998168889431442"/>
      </patternFill>
    </fill>
    <fill>
      <patternFill patternType="solid">
        <fgColor theme="4"/>
        <bgColor theme="0" tint="-0.14999847407452621"/>
      </patternFill>
    </fill>
    <fill>
      <patternFill patternType="solid">
        <fgColor theme="8" tint="-0.249977111117893"/>
        <bgColor theme="0" tint="-0.14999847407452621"/>
      </patternFill>
    </fill>
    <fill>
      <patternFill patternType="solid">
        <fgColor theme="3" tint="0.79998168889431442"/>
        <bgColor indexed="64"/>
      </patternFill>
    </fill>
    <fill>
      <patternFill patternType="solid">
        <fgColor theme="3" tint="0.79998168889431442"/>
        <bgColor theme="0" tint="-0.14999847407452621"/>
      </patternFill>
    </fill>
    <fill>
      <patternFill patternType="solid">
        <fgColor theme="3" tint="0.39997558519241921"/>
        <bgColor theme="4" tint="0.79998168889431442"/>
      </patternFill>
    </fill>
    <fill>
      <patternFill patternType="solid">
        <fgColor theme="3" tint="0.39997558519241921"/>
        <bgColor indexed="64"/>
      </patternFill>
    </fill>
    <fill>
      <patternFill patternType="solid">
        <fgColor theme="0"/>
        <bgColor indexed="64"/>
      </patternFill>
    </fill>
    <fill>
      <patternFill patternType="solid">
        <fgColor indexed="9"/>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3" tint="0.79998168889431442"/>
        <bgColor theme="4" tint="0.79998168889431442"/>
      </patternFill>
    </fill>
    <fill>
      <patternFill patternType="solid">
        <fgColor theme="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5" fillId="0" borderId="0"/>
  </cellStyleXfs>
  <cellXfs count="91">
    <xf numFmtId="0" fontId="0" fillId="0" borderId="0" xfId="0"/>
    <xf numFmtId="0" fontId="2" fillId="3" borderId="4" xfId="0" applyFont="1" applyFill="1" applyBorder="1" applyAlignment="1">
      <alignment horizontal="center" vertical="center" wrapText="1"/>
    </xf>
    <xf numFmtId="3" fontId="2" fillId="3" borderId="4" xfId="0" applyNumberFormat="1" applyFont="1" applyFill="1" applyBorder="1" applyAlignment="1">
      <alignment horizontal="center" vertical="center" wrapText="1"/>
    </xf>
    <xf numFmtId="0" fontId="2" fillId="5" borderId="4" xfId="0" applyFont="1" applyFill="1" applyBorder="1" applyAlignment="1">
      <alignment horizontal="center" vertical="center" wrapText="1"/>
    </xf>
    <xf numFmtId="0" fontId="3" fillId="0" borderId="1" xfId="0" applyFont="1" applyBorder="1"/>
    <xf numFmtId="0" fontId="0" fillId="0" borderId="1" xfId="0" applyBorder="1"/>
    <xf numFmtId="3" fontId="0" fillId="0" borderId="1" xfId="0" applyNumberFormat="1" applyBorder="1"/>
    <xf numFmtId="3" fontId="0" fillId="2" borderId="1" xfId="0" applyNumberFormat="1" applyFill="1" applyBorder="1"/>
    <xf numFmtId="9" fontId="0" fillId="0" borderId="1" xfId="1" applyFont="1" applyBorder="1"/>
    <xf numFmtId="0" fontId="3" fillId="6" borderId="1" xfId="0" applyFont="1" applyFill="1" applyBorder="1"/>
    <xf numFmtId="3" fontId="3" fillId="6" borderId="1" xfId="0" applyNumberFormat="1" applyFont="1" applyFill="1" applyBorder="1"/>
    <xf numFmtId="3" fontId="3" fillId="7" borderId="1" xfId="0" applyNumberFormat="1" applyFont="1" applyFill="1" applyBorder="1"/>
    <xf numFmtId="9" fontId="3" fillId="6" borderId="1" xfId="1" applyFont="1" applyFill="1" applyBorder="1"/>
    <xf numFmtId="0" fontId="3" fillId="8" borderId="1" xfId="0" applyFont="1" applyFill="1" applyBorder="1"/>
    <xf numFmtId="3" fontId="3" fillId="8" borderId="1" xfId="0" applyNumberFormat="1" applyFont="1" applyFill="1" applyBorder="1"/>
    <xf numFmtId="9" fontId="3" fillId="9" borderId="1" xfId="1" applyFont="1" applyFill="1" applyBorder="1"/>
    <xf numFmtId="0" fontId="2" fillId="4" borderId="1" xfId="0" applyFont="1" applyFill="1" applyBorder="1" applyAlignment="1">
      <alignment horizontal="center" vertical="center" wrapText="1"/>
    </xf>
    <xf numFmtId="0" fontId="0" fillId="0" borderId="1" xfId="0" applyFont="1" applyBorder="1"/>
    <xf numFmtId="0" fontId="0" fillId="6" borderId="1" xfId="0" applyFont="1" applyFill="1" applyBorder="1"/>
    <xf numFmtId="0" fontId="4" fillId="0" borderId="0" xfId="0" applyFont="1" applyAlignment="1">
      <alignment horizontal="left"/>
    </xf>
    <xf numFmtId="3" fontId="0" fillId="10" borderId="1" xfId="0" applyNumberFormat="1" applyFill="1" applyBorder="1" applyAlignment="1">
      <alignment wrapText="1"/>
    </xf>
    <xf numFmtId="3" fontId="0" fillId="0" borderId="1" xfId="0" applyNumberFormat="1" applyBorder="1" applyAlignment="1">
      <alignment horizontal="right"/>
    </xf>
    <xf numFmtId="0" fontId="5" fillId="10" borderId="0" xfId="0" applyFont="1" applyFill="1"/>
    <xf numFmtId="0" fontId="5" fillId="10" borderId="0" xfId="0" applyFont="1" applyFill="1" applyAlignment="1">
      <alignment wrapText="1"/>
    </xf>
    <xf numFmtId="164" fontId="5" fillId="10" borderId="0" xfId="2" applyNumberFormat="1" applyFont="1" applyFill="1" applyAlignment="1">
      <alignment wrapText="1"/>
    </xf>
    <xf numFmtId="164" fontId="5" fillId="10" borderId="0" xfId="2" applyNumberFormat="1" applyFont="1" applyFill="1"/>
    <xf numFmtId="0" fontId="6" fillId="10" borderId="0" xfId="0" applyFont="1" applyFill="1" applyAlignment="1">
      <alignment horizontal="center" vertical="center"/>
    </xf>
    <xf numFmtId="0" fontId="6" fillId="10" borderId="0" xfId="3" applyFont="1" applyFill="1" applyAlignment="1">
      <alignment horizontal="center" vertical="center"/>
    </xf>
    <xf numFmtId="0" fontId="7" fillId="10" borderId="0" xfId="0" applyFont="1" applyFill="1"/>
    <xf numFmtId="0" fontId="8" fillId="10" borderId="0" xfId="0" applyFont="1" applyFill="1" applyAlignment="1">
      <alignment vertical="center"/>
    </xf>
    <xf numFmtId="0" fontId="9" fillId="11" borderId="0" xfId="0" applyFont="1" applyFill="1" applyAlignment="1">
      <alignment vertical="center"/>
    </xf>
    <xf numFmtId="0" fontId="0" fillId="10" borderId="0" xfId="0" applyFill="1" applyAlignment="1">
      <alignment wrapText="1"/>
    </xf>
    <xf numFmtId="164" fontId="0" fillId="10" borderId="0" xfId="2" applyNumberFormat="1" applyFont="1" applyFill="1" applyAlignment="1">
      <alignment wrapText="1"/>
    </xf>
    <xf numFmtId="164" fontId="0" fillId="10" borderId="0" xfId="2" applyNumberFormat="1" applyFont="1" applyFill="1"/>
    <xf numFmtId="0" fontId="3" fillId="12" borderId="1" xfId="0" applyFont="1" applyFill="1" applyBorder="1"/>
    <xf numFmtId="3" fontId="3" fillId="12" borderId="1" xfId="0" applyNumberFormat="1" applyFont="1" applyFill="1" applyBorder="1"/>
    <xf numFmtId="0" fontId="2" fillId="3"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14" borderId="1" xfId="0" applyFont="1" applyFill="1" applyBorder="1"/>
    <xf numFmtId="3" fontId="3" fillId="14" borderId="1" xfId="0" applyNumberFormat="1" applyFont="1" applyFill="1" applyBorder="1"/>
    <xf numFmtId="9" fontId="0" fillId="6" borderId="1" xfId="1" applyFont="1" applyFill="1" applyBorder="1"/>
    <xf numFmtId="3" fontId="0" fillId="0" borderId="1" xfId="0" applyNumberFormat="1" applyFont="1" applyBorder="1"/>
    <xf numFmtId="3" fontId="3" fillId="13" borderId="1" xfId="0" applyNumberFormat="1" applyFont="1" applyFill="1" applyBorder="1"/>
    <xf numFmtId="3" fontId="0" fillId="7" borderId="1" xfId="0" applyNumberFormat="1" applyFont="1" applyFill="1" applyBorder="1"/>
    <xf numFmtId="9" fontId="1" fillId="6" borderId="1" xfId="1" applyFont="1" applyFill="1" applyBorder="1"/>
    <xf numFmtId="0" fontId="2" fillId="3"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0" fillId="0" borderId="1" xfId="0" applyBorder="1" applyAlignment="1">
      <alignment wrapText="1"/>
    </xf>
    <xf numFmtId="3" fontId="0" fillId="10" borderId="1" xfId="0" applyNumberFormat="1" applyFont="1" applyFill="1" applyBorder="1" applyAlignment="1">
      <alignment horizontal="right"/>
    </xf>
    <xf numFmtId="0" fontId="0" fillId="0" borderId="1" xfId="0" applyFont="1" applyBorder="1" applyAlignment="1">
      <alignment wrapText="1"/>
    </xf>
    <xf numFmtId="0" fontId="0" fillId="0" borderId="0" xfId="0" applyBorder="1"/>
    <xf numFmtId="0" fontId="2" fillId="3" borderId="1" xfId="0" applyFont="1" applyFill="1" applyBorder="1" applyAlignment="1">
      <alignment horizontal="center" vertical="center"/>
    </xf>
    <xf numFmtId="3" fontId="0" fillId="10" borderId="3" xfId="0" applyNumberFormat="1" applyFont="1" applyFill="1" applyBorder="1" applyAlignment="1">
      <alignment horizontal="right"/>
    </xf>
    <xf numFmtId="0" fontId="3" fillId="10" borderId="1" xfId="0" applyFont="1" applyFill="1" applyBorder="1"/>
    <xf numFmtId="0" fontId="0" fillId="10" borderId="1" xfId="0" applyFont="1" applyFill="1" applyBorder="1"/>
    <xf numFmtId="0" fontId="0" fillId="0" borderId="2" xfId="0" applyBorder="1" applyAlignment="1">
      <alignment wrapText="1"/>
    </xf>
    <xf numFmtId="3" fontId="0" fillId="10" borderId="1" xfId="0" applyNumberFormat="1" applyFill="1" applyBorder="1" applyAlignment="1">
      <alignment horizontal="right"/>
    </xf>
    <xf numFmtId="0" fontId="0" fillId="6" borderId="1" xfId="0" applyFont="1" applyFill="1" applyBorder="1" applyAlignment="1">
      <alignment wrapText="1"/>
    </xf>
    <xf numFmtId="0" fontId="17" fillId="3" borderId="4" xfId="0" applyFont="1" applyFill="1" applyBorder="1" applyAlignment="1">
      <alignment horizontal="center" vertical="center" wrapText="1"/>
    </xf>
    <xf numFmtId="3" fontId="17" fillId="3" borderId="4" xfId="0" applyNumberFormat="1"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1" fillId="11" borderId="0" xfId="0" applyFont="1" applyFill="1" applyAlignment="1">
      <alignment vertical="justify" wrapText="1"/>
    </xf>
    <xf numFmtId="0" fontId="18" fillId="15"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3" fillId="0" borderId="1" xfId="0" applyFont="1" applyBorder="1" applyAlignment="1">
      <alignment wrapText="1"/>
    </xf>
    <xf numFmtId="0" fontId="3" fillId="6" borderId="1" xfId="0" applyFont="1" applyFill="1" applyBorder="1" applyAlignment="1">
      <alignment wrapText="1"/>
    </xf>
    <xf numFmtId="0" fontId="19" fillId="0" borderId="0" xfId="0" applyFont="1"/>
    <xf numFmtId="0" fontId="17" fillId="3" borderId="5"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3" fillId="8" borderId="1" xfId="0" applyFont="1" applyFill="1" applyBorder="1" applyAlignment="1">
      <alignment wrapText="1"/>
    </xf>
    <xf numFmtId="0" fontId="0" fillId="0" borderId="0" xfId="0" applyAlignment="1">
      <alignment wrapText="1"/>
    </xf>
    <xf numFmtId="3" fontId="0" fillId="0" borderId="1" xfId="0" applyNumberFormat="1" applyBorder="1" applyAlignment="1">
      <alignment wrapText="1"/>
    </xf>
    <xf numFmtId="3" fontId="0" fillId="2" borderId="1" xfId="0" applyNumberFormat="1" applyFill="1" applyBorder="1" applyAlignment="1">
      <alignment wrapText="1"/>
    </xf>
    <xf numFmtId="9" fontId="0" fillId="0" borderId="1" xfId="1" applyFont="1" applyBorder="1" applyAlignment="1">
      <alignment wrapText="1"/>
    </xf>
    <xf numFmtId="1" fontId="0" fillId="0" borderId="1" xfId="0" applyNumberFormat="1" applyBorder="1" applyAlignment="1">
      <alignment horizontal="left"/>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15" fillId="0" borderId="0" xfId="0" applyNumberFormat="1" applyFont="1" applyBorder="1" applyAlignment="1">
      <alignment horizontal="left" vertical="center" wrapText="1"/>
    </xf>
    <xf numFmtId="0" fontId="11" fillId="11" borderId="0" xfId="0" applyFont="1" applyFill="1" applyAlignment="1">
      <alignment horizontal="left" vertical="justify" wrapText="1"/>
    </xf>
    <xf numFmtId="0" fontId="11" fillId="11" borderId="0" xfId="0" applyFont="1" applyFill="1" applyAlignment="1">
      <alignment horizontal="left" vertical="justify"/>
    </xf>
    <xf numFmtId="0" fontId="17" fillId="5" borderId="2"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3" fillId="10" borderId="0" xfId="0" applyFont="1" applyFill="1" applyAlignment="1">
      <alignment horizontal="center" vertical="center" wrapText="1"/>
    </xf>
    <xf numFmtId="0" fontId="13" fillId="10" borderId="0" xfId="3" applyFont="1" applyFill="1" applyAlignment="1">
      <alignment horizontal="center" vertical="center"/>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2" fillId="10" borderId="0" xfId="0" applyFont="1" applyFill="1" applyAlignment="1">
      <alignment horizontal="center" vertical="center" wrapText="1"/>
    </xf>
    <xf numFmtId="0" fontId="12" fillId="10" borderId="0" xfId="3" applyFont="1" applyFill="1" applyAlignment="1">
      <alignment horizontal="center" vertical="center"/>
    </xf>
    <xf numFmtId="0" fontId="15" fillId="0" borderId="0" xfId="0" applyNumberFormat="1" applyFont="1" applyAlignment="1">
      <alignment horizontal="left" vertical="justify" wrapText="1"/>
    </xf>
  </cellXfs>
  <cellStyles count="4">
    <cellStyle name="Millares" xfId="2" builtinId="3"/>
    <cellStyle name="Normal" xfId="0" builtinId="0"/>
    <cellStyle name="Normal 3" xfId="3"/>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400050</xdr:colOff>
      <xdr:row>0</xdr:row>
      <xdr:rowOff>78581</xdr:rowOff>
    </xdr:from>
    <xdr:to>
      <xdr:col>3</xdr:col>
      <xdr:colOff>559594</xdr:colOff>
      <xdr:row>3</xdr:row>
      <xdr:rowOff>107156</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400050" y="78581"/>
          <a:ext cx="2588419" cy="6000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142876</xdr:colOff>
      <xdr:row>0</xdr:row>
      <xdr:rowOff>114300</xdr:rowOff>
    </xdr:from>
    <xdr:to>
      <xdr:col>2</xdr:col>
      <xdr:colOff>1</xdr:colOff>
      <xdr:row>4</xdr:row>
      <xdr:rowOff>38100</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904876" y="114300"/>
          <a:ext cx="2107406" cy="68580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285750</xdr:colOff>
      <xdr:row>0</xdr:row>
      <xdr:rowOff>114300</xdr:rowOff>
    </xdr:from>
    <xdr:to>
      <xdr:col>2</xdr:col>
      <xdr:colOff>0</xdr:colOff>
      <xdr:row>4</xdr:row>
      <xdr:rowOff>38100</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452563" y="114300"/>
          <a:ext cx="2214562" cy="68580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704850</xdr:colOff>
      <xdr:row>0</xdr:row>
      <xdr:rowOff>114300</xdr:rowOff>
    </xdr:from>
    <xdr:to>
      <xdr:col>2</xdr:col>
      <xdr:colOff>714375</xdr:colOff>
      <xdr:row>4</xdr:row>
      <xdr:rowOff>38100</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466850" y="114300"/>
          <a:ext cx="2143125" cy="6858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704850</xdr:colOff>
      <xdr:row>0</xdr:row>
      <xdr:rowOff>114300</xdr:rowOff>
    </xdr:from>
    <xdr:to>
      <xdr:col>2</xdr:col>
      <xdr:colOff>714375</xdr:colOff>
      <xdr:row>4</xdr:row>
      <xdr:rowOff>38100</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466850" y="114300"/>
          <a:ext cx="3362325" cy="68580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128926</xdr:colOff>
      <xdr:row>0</xdr:row>
      <xdr:rowOff>131310</xdr:rowOff>
    </xdr:from>
    <xdr:to>
      <xdr:col>3</xdr:col>
      <xdr:colOff>1345405</xdr:colOff>
      <xdr:row>4</xdr:row>
      <xdr:rowOff>26535</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890926" y="131310"/>
          <a:ext cx="1978479" cy="657225"/>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373856</xdr:colOff>
      <xdr:row>0</xdr:row>
      <xdr:rowOff>159885</xdr:rowOff>
    </xdr:from>
    <xdr:to>
      <xdr:col>1</xdr:col>
      <xdr:colOff>1905000</xdr:colOff>
      <xdr:row>4</xdr:row>
      <xdr:rowOff>55110</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373856" y="159885"/>
          <a:ext cx="2828925" cy="657225"/>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219075</xdr:colOff>
      <xdr:row>0</xdr:row>
      <xdr:rowOff>88447</xdr:rowOff>
    </xdr:from>
    <xdr:to>
      <xdr:col>1</xdr:col>
      <xdr:colOff>2162175</xdr:colOff>
      <xdr:row>3</xdr:row>
      <xdr:rowOff>174172</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19075" y="88447"/>
          <a:ext cx="2705100" cy="657225"/>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219075</xdr:colOff>
      <xdr:row>0</xdr:row>
      <xdr:rowOff>88447</xdr:rowOff>
    </xdr:from>
    <xdr:to>
      <xdr:col>1</xdr:col>
      <xdr:colOff>2428875</xdr:colOff>
      <xdr:row>3</xdr:row>
      <xdr:rowOff>174172</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19075" y="88447"/>
          <a:ext cx="2971800" cy="657225"/>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219075</xdr:colOff>
      <xdr:row>0</xdr:row>
      <xdr:rowOff>88447</xdr:rowOff>
    </xdr:from>
    <xdr:to>
      <xdr:col>1</xdr:col>
      <xdr:colOff>2162175</xdr:colOff>
      <xdr:row>3</xdr:row>
      <xdr:rowOff>174172</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19075" y="88447"/>
          <a:ext cx="2676525" cy="6572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400050</xdr:colOff>
      <xdr:row>0</xdr:row>
      <xdr:rowOff>78581</xdr:rowOff>
    </xdr:from>
    <xdr:to>
      <xdr:col>2</xdr:col>
      <xdr:colOff>761999</xdr:colOff>
      <xdr:row>4</xdr:row>
      <xdr:rowOff>154781</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400050" y="78581"/>
          <a:ext cx="2019299" cy="8382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2382</xdr:colOff>
      <xdr:row>1</xdr:row>
      <xdr:rowOff>78581</xdr:rowOff>
    </xdr:from>
    <xdr:to>
      <xdr:col>3</xdr:col>
      <xdr:colOff>678656</xdr:colOff>
      <xdr:row>5</xdr:row>
      <xdr:rowOff>154781</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764382" y="269081"/>
          <a:ext cx="1962149" cy="8382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2382</xdr:colOff>
      <xdr:row>1</xdr:row>
      <xdr:rowOff>78581</xdr:rowOff>
    </xdr:from>
    <xdr:to>
      <xdr:col>3</xdr:col>
      <xdr:colOff>392907</xdr:colOff>
      <xdr:row>5</xdr:row>
      <xdr:rowOff>154781</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764382" y="269081"/>
          <a:ext cx="2545556" cy="8382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783432</xdr:colOff>
      <xdr:row>1</xdr:row>
      <xdr:rowOff>78581</xdr:rowOff>
    </xdr:from>
    <xdr:to>
      <xdr:col>2</xdr:col>
      <xdr:colOff>761999</xdr:colOff>
      <xdr:row>5</xdr:row>
      <xdr:rowOff>154781</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764382" y="269081"/>
          <a:ext cx="2912267" cy="8382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266699</xdr:colOff>
      <xdr:row>0</xdr:row>
      <xdr:rowOff>114300</xdr:rowOff>
    </xdr:from>
    <xdr:to>
      <xdr:col>3</xdr:col>
      <xdr:colOff>714374</xdr:colOff>
      <xdr:row>4</xdr:row>
      <xdr:rowOff>38100</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66699" y="114300"/>
          <a:ext cx="2709863" cy="6858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266701</xdr:colOff>
      <xdr:row>0</xdr:row>
      <xdr:rowOff>114300</xdr:rowOff>
    </xdr:from>
    <xdr:to>
      <xdr:col>1</xdr:col>
      <xdr:colOff>2083595</xdr:colOff>
      <xdr:row>4</xdr:row>
      <xdr:rowOff>38100</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66701" y="114300"/>
          <a:ext cx="2578894" cy="6858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266700</xdr:colOff>
      <xdr:row>0</xdr:row>
      <xdr:rowOff>114300</xdr:rowOff>
    </xdr:from>
    <xdr:to>
      <xdr:col>3</xdr:col>
      <xdr:colOff>345281</xdr:colOff>
      <xdr:row>4</xdr:row>
      <xdr:rowOff>38100</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66700" y="114300"/>
          <a:ext cx="2126456" cy="6858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266700</xdr:colOff>
      <xdr:row>0</xdr:row>
      <xdr:rowOff>114300</xdr:rowOff>
    </xdr:from>
    <xdr:to>
      <xdr:col>3</xdr:col>
      <xdr:colOff>404812</xdr:colOff>
      <xdr:row>4</xdr:row>
      <xdr:rowOff>38100</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66700" y="114300"/>
          <a:ext cx="2126456" cy="685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showGridLines="0" zoomScale="80" zoomScaleNormal="80" workbookViewId="0">
      <pane xSplit="4" ySplit="17" topLeftCell="E18" activePane="bottomRight" state="frozen"/>
      <selection pane="topRight" activeCell="E1" sqref="E1"/>
      <selection pane="bottomLeft" activeCell="A18" sqref="A18"/>
      <selection pane="bottomRight" activeCell="E18" sqref="E18"/>
    </sheetView>
  </sheetViews>
  <sheetFormatPr baseColWidth="10" defaultRowHeight="15" x14ac:dyDescent="0.25"/>
  <cols>
    <col min="1" max="1" width="13.42578125" customWidth="1"/>
    <col min="2" max="2" width="23" customWidth="1"/>
    <col min="3" max="3" width="18.5703125" customWidth="1"/>
    <col min="4" max="4" width="63.28515625" bestFit="1" customWidth="1"/>
  </cols>
  <sheetData>
    <row r="1" spans="1:16" x14ac:dyDescent="0.25">
      <c r="A1" s="22"/>
      <c r="B1" s="23"/>
      <c r="C1" s="23"/>
      <c r="D1" s="24"/>
      <c r="E1" s="24"/>
      <c r="F1" s="25"/>
    </row>
    <row r="2" spans="1:16" x14ac:dyDescent="0.25">
      <c r="A2" s="22"/>
      <c r="B2" s="23"/>
      <c r="D2" s="24"/>
      <c r="E2" s="24"/>
      <c r="F2" s="26" t="s">
        <v>329</v>
      </c>
    </row>
    <row r="3" spans="1:16" x14ac:dyDescent="0.25">
      <c r="A3" s="22"/>
      <c r="B3" s="23"/>
      <c r="D3" s="24"/>
      <c r="E3" s="24"/>
      <c r="F3" s="27" t="s">
        <v>330</v>
      </c>
    </row>
    <row r="4" spans="1:16" x14ac:dyDescent="0.25">
      <c r="A4" s="28"/>
      <c r="B4" s="23"/>
      <c r="C4" s="23"/>
      <c r="D4" s="24"/>
      <c r="E4" s="24"/>
      <c r="F4" s="25"/>
    </row>
    <row r="5" spans="1:16" x14ac:dyDescent="0.25">
      <c r="A5" s="22"/>
      <c r="B5" s="23"/>
      <c r="C5" s="23"/>
      <c r="D5" s="24"/>
      <c r="E5" s="24"/>
      <c r="F5" s="25"/>
    </row>
    <row r="6" spans="1:16" x14ac:dyDescent="0.25">
      <c r="A6" s="29" t="s">
        <v>336</v>
      </c>
      <c r="B6" s="23"/>
      <c r="C6" s="23"/>
      <c r="D6" s="24"/>
      <c r="E6" s="24"/>
      <c r="F6" s="25"/>
    </row>
    <row r="7" spans="1:16" x14ac:dyDescent="0.25">
      <c r="A7" s="30" t="s">
        <v>331</v>
      </c>
      <c r="B7" s="23"/>
      <c r="C7" s="23"/>
      <c r="D7" s="24"/>
      <c r="E7" s="24"/>
      <c r="F7" s="25"/>
    </row>
    <row r="8" spans="1:16" ht="15.75" x14ac:dyDescent="0.25">
      <c r="A8" s="30" t="s">
        <v>332</v>
      </c>
      <c r="B8" s="23"/>
      <c r="C8" s="23"/>
      <c r="D8" s="24"/>
      <c r="E8" s="24"/>
      <c r="F8" s="25"/>
    </row>
    <row r="9" spans="1:16" ht="15.75" x14ac:dyDescent="0.25">
      <c r="A9" s="30" t="s">
        <v>333</v>
      </c>
      <c r="B9" s="23"/>
      <c r="C9" s="23"/>
      <c r="D9" s="24"/>
      <c r="E9" s="24"/>
      <c r="F9" s="25"/>
    </row>
    <row r="10" spans="1:16" x14ac:dyDescent="0.25">
      <c r="A10" s="30" t="s">
        <v>334</v>
      </c>
      <c r="B10" s="31"/>
      <c r="C10" s="31"/>
      <c r="D10" s="32"/>
      <c r="E10" s="32"/>
      <c r="F10" s="33"/>
    </row>
    <row r="11" spans="1:16" x14ac:dyDescent="0.25">
      <c r="A11" s="30"/>
      <c r="B11" s="31"/>
      <c r="C11" s="31"/>
      <c r="D11" s="32"/>
      <c r="E11" s="32"/>
      <c r="F11" s="33"/>
    </row>
    <row r="12" spans="1:16" ht="55.5" customHeight="1" x14ac:dyDescent="0.25">
      <c r="A12" s="80" t="s">
        <v>335</v>
      </c>
      <c r="B12" s="80"/>
      <c r="C12" s="80"/>
      <c r="D12" s="80"/>
      <c r="E12" s="80"/>
      <c r="F12" s="80"/>
      <c r="G12" s="80"/>
      <c r="H12" s="80"/>
      <c r="I12" s="80"/>
      <c r="J12" s="80"/>
      <c r="K12" s="80"/>
      <c r="L12" s="80"/>
      <c r="M12" s="80"/>
      <c r="N12" s="80"/>
      <c r="O12" s="80"/>
      <c r="P12" s="63"/>
    </row>
    <row r="13" spans="1:16" ht="65.25" customHeight="1" x14ac:dyDescent="0.25">
      <c r="A13" s="79" t="s">
        <v>3037</v>
      </c>
      <c r="B13" s="79"/>
      <c r="C13" s="79"/>
      <c r="D13" s="79"/>
      <c r="E13" s="79"/>
      <c r="F13" s="79"/>
      <c r="G13" s="79"/>
      <c r="H13" s="79"/>
      <c r="I13" s="79"/>
      <c r="J13" s="79"/>
      <c r="K13" s="79"/>
      <c r="L13" s="79"/>
      <c r="M13" s="79"/>
      <c r="N13" s="79"/>
      <c r="O13" s="79"/>
    </row>
    <row r="16" spans="1:16" ht="41.25" customHeight="1" x14ac:dyDescent="0.25">
      <c r="K16" s="77" t="s">
        <v>325</v>
      </c>
      <c r="L16" s="78"/>
      <c r="M16" s="77" t="s">
        <v>326</v>
      </c>
      <c r="N16" s="78"/>
    </row>
    <row r="17" spans="1:15" ht="51" x14ac:dyDescent="0.25">
      <c r="A17" s="59" t="s">
        <v>0</v>
      </c>
      <c r="B17" s="59" t="s">
        <v>1</v>
      </c>
      <c r="C17" s="59" t="s">
        <v>2</v>
      </c>
      <c r="D17" s="59" t="s">
        <v>3</v>
      </c>
      <c r="E17" s="60" t="s">
        <v>319</v>
      </c>
      <c r="F17" s="60" t="s">
        <v>320</v>
      </c>
      <c r="G17" s="59" t="s">
        <v>321</v>
      </c>
      <c r="H17" s="59" t="s">
        <v>322</v>
      </c>
      <c r="I17" s="59" t="s">
        <v>323</v>
      </c>
      <c r="J17" s="59" t="s">
        <v>324</v>
      </c>
      <c r="K17" s="61" t="s">
        <v>316</v>
      </c>
      <c r="L17" s="61" t="s">
        <v>317</v>
      </c>
      <c r="M17" s="61" t="s">
        <v>316</v>
      </c>
      <c r="N17" s="61" t="s">
        <v>317</v>
      </c>
      <c r="O17" s="62" t="s">
        <v>318</v>
      </c>
    </row>
    <row r="18" spans="1:15" ht="30.75" customHeight="1" x14ac:dyDescent="0.25">
      <c r="A18" s="4" t="s">
        <v>4</v>
      </c>
      <c r="B18" s="4" t="s">
        <v>5</v>
      </c>
      <c r="C18" s="5" t="s">
        <v>6</v>
      </c>
      <c r="D18" s="50" t="s">
        <v>7</v>
      </c>
      <c r="E18" s="6">
        <v>9.1</v>
      </c>
      <c r="F18" s="6">
        <v>337</v>
      </c>
      <c r="G18" s="6">
        <v>54.85167837626841</v>
      </c>
      <c r="H18" s="6">
        <v>210</v>
      </c>
      <c r="I18" s="6">
        <v>31.620008406893536</v>
      </c>
      <c r="J18" s="6">
        <v>207</v>
      </c>
      <c r="K18" s="7">
        <v>35.868071818891394</v>
      </c>
      <c r="L18" s="7">
        <v>18.983606557377016</v>
      </c>
      <c r="M18" s="7">
        <v>22.898696931483716</v>
      </c>
      <c r="N18" s="7">
        <v>8.7213114754098235</v>
      </c>
      <c r="O18" s="8">
        <f>H18/F18</f>
        <v>0.62314540059347179</v>
      </c>
    </row>
    <row r="19" spans="1:15" ht="30.75" customHeight="1" x14ac:dyDescent="0.25">
      <c r="A19" s="17" t="str">
        <f t="shared" ref="A19:A23" si="0">A18</f>
        <v>Antioquia</v>
      </c>
      <c r="B19" s="17" t="str">
        <f t="shared" ref="B19:B23" si="1">B18</f>
        <v>Penal</v>
      </c>
      <c r="C19" s="5" t="s">
        <v>8</v>
      </c>
      <c r="D19" s="50" t="s">
        <v>9</v>
      </c>
      <c r="E19" s="6">
        <v>9.1</v>
      </c>
      <c r="F19" s="6">
        <v>280</v>
      </c>
      <c r="G19" s="6">
        <v>36.541403951239943</v>
      </c>
      <c r="H19" s="6">
        <v>234</v>
      </c>
      <c r="I19" s="6">
        <v>31.613673212033792</v>
      </c>
      <c r="J19" s="6">
        <v>95</v>
      </c>
      <c r="K19" s="7">
        <v>21.023929622290233</v>
      </c>
      <c r="L19" s="7">
        <v>15.517474328949714</v>
      </c>
      <c r="M19" s="7">
        <v>19.450609499789785</v>
      </c>
      <c r="N19" s="7">
        <v>12.163063712244012</v>
      </c>
      <c r="O19" s="8">
        <f t="shared" ref="O19:O85" si="2">H19/F19</f>
        <v>0.83571428571428574</v>
      </c>
    </row>
    <row r="20" spans="1:15" ht="30.75" customHeight="1" x14ac:dyDescent="0.25">
      <c r="A20" s="17" t="str">
        <f t="shared" si="0"/>
        <v>Antioquia</v>
      </c>
      <c r="B20" s="17" t="str">
        <f t="shared" si="1"/>
        <v>Penal</v>
      </c>
      <c r="C20" s="5" t="s">
        <v>10</v>
      </c>
      <c r="D20" s="50" t="s">
        <v>11</v>
      </c>
      <c r="E20" s="6">
        <v>9.1</v>
      </c>
      <c r="F20" s="6">
        <v>160</v>
      </c>
      <c r="G20" s="6">
        <v>21.626433675613949</v>
      </c>
      <c r="H20" s="6">
        <v>141</v>
      </c>
      <c r="I20" s="6">
        <v>19.482675794151149</v>
      </c>
      <c r="J20" s="6">
        <v>37</v>
      </c>
      <c r="K20" s="7">
        <v>8.1502431994234978</v>
      </c>
      <c r="L20" s="7">
        <v>13.476190476190453</v>
      </c>
      <c r="M20" s="7">
        <v>7.3251666366420212</v>
      </c>
      <c r="N20" s="7">
        <v>12.157509157509132</v>
      </c>
      <c r="O20" s="8">
        <f t="shared" si="2"/>
        <v>0.88124999999999998</v>
      </c>
    </row>
    <row r="21" spans="1:15" ht="30.75" customHeight="1" x14ac:dyDescent="0.25">
      <c r="A21" s="17" t="str">
        <f t="shared" si="0"/>
        <v>Antioquia</v>
      </c>
      <c r="B21" s="17" t="str">
        <f t="shared" si="1"/>
        <v>Penal</v>
      </c>
      <c r="C21" s="5" t="s">
        <v>12</v>
      </c>
      <c r="D21" s="50" t="s">
        <v>13</v>
      </c>
      <c r="E21" s="6">
        <v>9.1</v>
      </c>
      <c r="F21" s="6">
        <v>455</v>
      </c>
      <c r="G21" s="6">
        <v>55.707350027022002</v>
      </c>
      <c r="H21" s="6">
        <v>386</v>
      </c>
      <c r="I21" s="6">
        <v>45.969074641205651</v>
      </c>
      <c r="J21" s="6">
        <v>85</v>
      </c>
      <c r="K21" s="7">
        <v>36.659430733201113</v>
      </c>
      <c r="L21" s="7">
        <v>19.04791929382089</v>
      </c>
      <c r="M21" s="7">
        <v>35.518345042935096</v>
      </c>
      <c r="N21" s="7">
        <v>10.450729598270561</v>
      </c>
      <c r="O21" s="8">
        <f t="shared" si="2"/>
        <v>0.84835164835164834</v>
      </c>
    </row>
    <row r="22" spans="1:15" ht="30.75" customHeight="1" x14ac:dyDescent="0.25">
      <c r="A22" s="17" t="str">
        <f t="shared" si="0"/>
        <v>Antioquia</v>
      </c>
      <c r="B22" s="17" t="str">
        <f t="shared" si="1"/>
        <v>Penal</v>
      </c>
      <c r="C22" s="5" t="s">
        <v>14</v>
      </c>
      <c r="D22" s="50" t="s">
        <v>15</v>
      </c>
      <c r="E22" s="6">
        <v>9.1</v>
      </c>
      <c r="F22" s="6">
        <v>212</v>
      </c>
      <c r="G22" s="6">
        <v>26.691527052182717</v>
      </c>
      <c r="H22" s="6">
        <v>174</v>
      </c>
      <c r="I22" s="6">
        <v>22.017504353569862</v>
      </c>
      <c r="J22" s="6">
        <v>64</v>
      </c>
      <c r="K22" s="7">
        <v>13.327868852458979</v>
      </c>
      <c r="L22" s="7">
        <v>13.363658199723737</v>
      </c>
      <c r="M22" s="7">
        <v>13.107157869452916</v>
      </c>
      <c r="N22" s="7">
        <v>8.910346484116948</v>
      </c>
      <c r="O22" s="8">
        <f t="shared" si="2"/>
        <v>0.82075471698113212</v>
      </c>
    </row>
    <row r="23" spans="1:15" ht="30.75" customHeight="1" x14ac:dyDescent="0.25">
      <c r="A23" s="17" t="str">
        <f t="shared" si="0"/>
        <v>Antioquia</v>
      </c>
      <c r="B23" s="17" t="str">
        <f t="shared" si="1"/>
        <v>Penal</v>
      </c>
      <c r="C23" s="5" t="s">
        <v>16</v>
      </c>
      <c r="D23" s="50" t="s">
        <v>17</v>
      </c>
      <c r="E23" s="6">
        <v>9.1</v>
      </c>
      <c r="F23" s="6">
        <v>217</v>
      </c>
      <c r="G23" s="6">
        <v>30.174833363357887</v>
      </c>
      <c r="H23" s="6">
        <v>150</v>
      </c>
      <c r="I23" s="6">
        <v>19.796162853539851</v>
      </c>
      <c r="J23" s="6">
        <v>30</v>
      </c>
      <c r="K23" s="7">
        <v>15.033057106827547</v>
      </c>
      <c r="L23" s="7">
        <v>15.141776256530331</v>
      </c>
      <c r="M23" s="7">
        <v>12.554104365579734</v>
      </c>
      <c r="N23" s="7">
        <v>7.2420584879601133</v>
      </c>
      <c r="O23" s="8">
        <f t="shared" si="2"/>
        <v>0.69124423963133641</v>
      </c>
    </row>
    <row r="24" spans="1:15" ht="30.75" customHeight="1" x14ac:dyDescent="0.25">
      <c r="A24" s="9" t="s">
        <v>18</v>
      </c>
      <c r="B24" s="18"/>
      <c r="C24" s="9"/>
      <c r="D24" s="58"/>
      <c r="E24" s="10"/>
      <c r="F24" s="10">
        <v>1661</v>
      </c>
      <c r="G24" s="10">
        <v>225.59322644568502</v>
      </c>
      <c r="H24" s="10">
        <v>1295</v>
      </c>
      <c r="I24" s="10">
        <v>170.49909926139398</v>
      </c>
      <c r="J24" s="10">
        <v>518</v>
      </c>
      <c r="K24" s="11">
        <v>130.06260133309277</v>
      </c>
      <c r="L24" s="11">
        <v>95.530625112592162</v>
      </c>
      <c r="M24" s="11">
        <v>110.85408034588328</v>
      </c>
      <c r="N24" s="11">
        <v>59.645018915510597</v>
      </c>
      <c r="O24" s="12">
        <f t="shared" si="2"/>
        <v>0.77965081276339554</v>
      </c>
    </row>
    <row r="25" spans="1:15" ht="29.25" customHeight="1" x14ac:dyDescent="0.25">
      <c r="A25" s="4" t="s">
        <v>19</v>
      </c>
      <c r="B25" s="4" t="s">
        <v>5</v>
      </c>
      <c r="C25" s="5" t="s">
        <v>20</v>
      </c>
      <c r="D25" s="50" t="s">
        <v>21</v>
      </c>
      <c r="E25" s="6">
        <v>9.1</v>
      </c>
      <c r="F25" s="6">
        <v>137</v>
      </c>
      <c r="G25" s="6">
        <v>18.30402930402925</v>
      </c>
      <c r="H25" s="6">
        <v>90</v>
      </c>
      <c r="I25" s="6">
        <v>12.188644688644656</v>
      </c>
      <c r="J25" s="6">
        <v>109</v>
      </c>
      <c r="K25" s="7">
        <v>6.0622710622710541</v>
      </c>
      <c r="L25" s="7">
        <v>12.2417582417582</v>
      </c>
      <c r="M25" s="7">
        <v>3.6446886446886384</v>
      </c>
      <c r="N25" s="7">
        <v>8.5439560439560207</v>
      </c>
      <c r="O25" s="8">
        <f t="shared" si="2"/>
        <v>0.65693430656934304</v>
      </c>
    </row>
    <row r="26" spans="1:15" ht="29.25" customHeight="1" x14ac:dyDescent="0.25">
      <c r="A26" s="17" t="str">
        <f t="shared" ref="A26:A27" si="3">A25</f>
        <v>Armenia</v>
      </c>
      <c r="B26" s="17" t="str">
        <f t="shared" ref="B26:B27" si="4">B25</f>
        <v>Penal</v>
      </c>
      <c r="C26" s="5" t="s">
        <v>22</v>
      </c>
      <c r="D26" s="50" t="s">
        <v>23</v>
      </c>
      <c r="E26" s="6">
        <v>9.1</v>
      </c>
      <c r="F26" s="6">
        <v>119</v>
      </c>
      <c r="G26" s="6">
        <v>15.479943553713985</v>
      </c>
      <c r="H26" s="6">
        <v>91</v>
      </c>
      <c r="I26" s="6">
        <v>12.067825617005916</v>
      </c>
      <c r="J26" s="6">
        <v>33</v>
      </c>
      <c r="K26" s="7">
        <v>5.721671770852085</v>
      </c>
      <c r="L26" s="7">
        <v>9.7582717828619021</v>
      </c>
      <c r="M26" s="7">
        <v>3.9652314898216487</v>
      </c>
      <c r="N26" s="7">
        <v>8.1025941271842683</v>
      </c>
      <c r="O26" s="8">
        <f t="shared" si="2"/>
        <v>0.76470588235294112</v>
      </c>
    </row>
    <row r="27" spans="1:15" ht="29.25" customHeight="1" x14ac:dyDescent="0.25">
      <c r="A27" s="17" t="str">
        <f t="shared" si="3"/>
        <v>Armenia</v>
      </c>
      <c r="B27" s="17" t="str">
        <f t="shared" si="4"/>
        <v>Penal</v>
      </c>
      <c r="C27" s="5" t="s">
        <v>24</v>
      </c>
      <c r="D27" s="50" t="s">
        <v>25</v>
      </c>
      <c r="E27" s="6">
        <v>9.1</v>
      </c>
      <c r="F27" s="6">
        <v>136</v>
      </c>
      <c r="G27" s="6">
        <v>16.662223022878706</v>
      </c>
      <c r="H27" s="6">
        <v>111</v>
      </c>
      <c r="I27" s="6">
        <v>13.698793010268389</v>
      </c>
      <c r="J27" s="6">
        <v>39</v>
      </c>
      <c r="K27" s="7">
        <v>5.6209091454993043</v>
      </c>
      <c r="L27" s="7">
        <v>11.041313877379404</v>
      </c>
      <c r="M27" s="7">
        <v>6.1721611721611591</v>
      </c>
      <c r="N27" s="7">
        <v>7.5266318381072352</v>
      </c>
      <c r="O27" s="8">
        <f t="shared" si="2"/>
        <v>0.81617647058823528</v>
      </c>
    </row>
    <row r="28" spans="1:15" x14ac:dyDescent="0.25">
      <c r="A28" s="9" t="s">
        <v>26</v>
      </c>
      <c r="B28" s="18"/>
      <c r="C28" s="9"/>
      <c r="D28" s="58"/>
      <c r="E28" s="10"/>
      <c r="F28" s="10">
        <v>392</v>
      </c>
      <c r="G28" s="10">
        <v>50.446195880621922</v>
      </c>
      <c r="H28" s="10">
        <v>292</v>
      </c>
      <c r="I28" s="10">
        <v>37.955263315918977</v>
      </c>
      <c r="J28" s="10">
        <v>181</v>
      </c>
      <c r="K28" s="11">
        <v>17.404851978622442</v>
      </c>
      <c r="L28" s="11">
        <v>33.041343901999504</v>
      </c>
      <c r="M28" s="11">
        <v>13.782081306671447</v>
      </c>
      <c r="N28" s="11">
        <v>24.173182009247526</v>
      </c>
      <c r="O28" s="12">
        <f t="shared" si="2"/>
        <v>0.74489795918367352</v>
      </c>
    </row>
    <row r="29" spans="1:15" ht="30.75" customHeight="1" x14ac:dyDescent="0.25">
      <c r="A29" s="4" t="s">
        <v>27</v>
      </c>
      <c r="B29" s="4" t="s">
        <v>5</v>
      </c>
      <c r="C29" s="5" t="s">
        <v>28</v>
      </c>
      <c r="D29" s="50" t="s">
        <v>29</v>
      </c>
      <c r="E29" s="6">
        <v>6</v>
      </c>
      <c r="F29" s="6">
        <v>138</v>
      </c>
      <c r="G29" s="6">
        <v>29.166666666666618</v>
      </c>
      <c r="H29" s="6">
        <v>94</v>
      </c>
      <c r="I29" s="6">
        <v>20.999999999999964</v>
      </c>
      <c r="J29" s="6">
        <v>14</v>
      </c>
      <c r="K29" s="7">
        <v>9.4999999999999858</v>
      </c>
      <c r="L29" s="7">
        <v>19.666666666666639</v>
      </c>
      <c r="M29" s="7">
        <v>7.1666666666666607</v>
      </c>
      <c r="N29" s="7">
        <v>13.833333333333311</v>
      </c>
      <c r="O29" s="8">
        <f t="shared" si="2"/>
        <v>0.6811594202898551</v>
      </c>
    </row>
    <row r="30" spans="1:15" ht="30.75" customHeight="1" x14ac:dyDescent="0.25">
      <c r="A30" s="17" t="str">
        <f t="shared" ref="A30:B30" si="5">A29</f>
        <v>Barranquilla</v>
      </c>
      <c r="B30" s="17" t="str">
        <f t="shared" si="5"/>
        <v>Penal</v>
      </c>
      <c r="C30" s="5" t="s">
        <v>30</v>
      </c>
      <c r="D30" s="50" t="s">
        <v>31</v>
      </c>
      <c r="E30" s="6">
        <v>6</v>
      </c>
      <c r="F30" s="6">
        <v>52</v>
      </c>
      <c r="G30" s="6">
        <v>11.8641304347826</v>
      </c>
      <c r="H30" s="6">
        <v>28</v>
      </c>
      <c r="I30" s="6">
        <v>6.6702898550724576</v>
      </c>
      <c r="J30" s="6">
        <v>44</v>
      </c>
      <c r="K30" s="7">
        <v>11.8641304347826</v>
      </c>
      <c r="L30" s="7"/>
      <c r="M30" s="7">
        <v>6.6702898550724576</v>
      </c>
      <c r="N30" s="7"/>
      <c r="O30" s="8">
        <f t="shared" si="2"/>
        <v>0.53846153846153844</v>
      </c>
    </row>
    <row r="31" spans="1:15" ht="30.75" customHeight="1" x14ac:dyDescent="0.25">
      <c r="A31" s="17" t="str">
        <f t="shared" ref="A31" si="6">A30</f>
        <v>Barranquilla</v>
      </c>
      <c r="B31" s="17" t="str">
        <f>B30</f>
        <v>Penal</v>
      </c>
      <c r="C31" s="19">
        <v>80012204003</v>
      </c>
      <c r="D31" s="20" t="s">
        <v>327</v>
      </c>
      <c r="E31" s="21" t="s">
        <v>328</v>
      </c>
      <c r="F31" s="21" t="s">
        <v>328</v>
      </c>
      <c r="G31" s="21" t="s">
        <v>328</v>
      </c>
      <c r="H31" s="21" t="s">
        <v>328</v>
      </c>
      <c r="I31" s="21" t="s">
        <v>328</v>
      </c>
      <c r="J31" s="21" t="s">
        <v>328</v>
      </c>
      <c r="K31" s="21" t="s">
        <v>328</v>
      </c>
      <c r="L31" s="21" t="s">
        <v>328</v>
      </c>
      <c r="M31" s="21" t="s">
        <v>328</v>
      </c>
      <c r="N31" s="21" t="s">
        <v>328</v>
      </c>
      <c r="O31" s="21" t="s">
        <v>328</v>
      </c>
    </row>
    <row r="32" spans="1:15" ht="30.75" customHeight="1" x14ac:dyDescent="0.25">
      <c r="A32" s="17" t="str">
        <f>A31</f>
        <v>Barranquilla</v>
      </c>
      <c r="B32" s="17" t="str">
        <f t="shared" ref="B32" si="7">B31</f>
        <v>Penal</v>
      </c>
      <c r="C32" s="5" t="s">
        <v>32</v>
      </c>
      <c r="D32" s="50" t="s">
        <v>33</v>
      </c>
      <c r="E32" s="6">
        <v>6</v>
      </c>
      <c r="F32" s="6">
        <v>68</v>
      </c>
      <c r="G32" s="6">
        <v>18.833333333333318</v>
      </c>
      <c r="H32" s="6">
        <v>72</v>
      </c>
      <c r="I32" s="6">
        <v>19.499999999999972</v>
      </c>
      <c r="J32" s="6">
        <v>15</v>
      </c>
      <c r="K32" s="7">
        <v>7.8333333333333259</v>
      </c>
      <c r="L32" s="7">
        <v>10.999999999999996</v>
      </c>
      <c r="M32" s="7">
        <v>8.8333333333333215</v>
      </c>
      <c r="N32" s="7">
        <v>10.666666666666657</v>
      </c>
      <c r="O32" s="8">
        <f t="shared" si="2"/>
        <v>1.0588235294117647</v>
      </c>
    </row>
    <row r="33" spans="1:15" x14ac:dyDescent="0.25">
      <c r="A33" s="9" t="s">
        <v>34</v>
      </c>
      <c r="B33" s="18"/>
      <c r="C33" s="9"/>
      <c r="D33" s="58"/>
      <c r="E33" s="10"/>
      <c r="F33" s="10">
        <v>258</v>
      </c>
      <c r="G33" s="10">
        <v>59.864130434782567</v>
      </c>
      <c r="H33" s="10">
        <v>194</v>
      </c>
      <c r="I33" s="10">
        <v>47.170289855072404</v>
      </c>
      <c r="J33" s="10">
        <v>73</v>
      </c>
      <c r="K33" s="11">
        <v>29.197463768115913</v>
      </c>
      <c r="L33" s="11">
        <v>30.666666666666636</v>
      </c>
      <c r="M33" s="11">
        <v>22.67028985507244</v>
      </c>
      <c r="N33" s="11">
        <v>24.499999999999968</v>
      </c>
      <c r="O33" s="12">
        <f t="shared" si="2"/>
        <v>0.75193798449612403</v>
      </c>
    </row>
    <row r="34" spans="1:15" ht="33.75" customHeight="1" x14ac:dyDescent="0.25">
      <c r="A34" s="4" t="s">
        <v>35</v>
      </c>
      <c r="B34" s="4" t="s">
        <v>5</v>
      </c>
      <c r="C34" s="5" t="s">
        <v>36</v>
      </c>
      <c r="D34" s="50" t="s">
        <v>37</v>
      </c>
      <c r="E34" s="6">
        <v>9.1</v>
      </c>
      <c r="F34" s="6">
        <v>304</v>
      </c>
      <c r="G34" s="6">
        <v>36.919503993274382</v>
      </c>
      <c r="H34" s="6">
        <v>244</v>
      </c>
      <c r="I34" s="6">
        <v>31.117246141836212</v>
      </c>
      <c r="J34" s="6">
        <v>33</v>
      </c>
      <c r="K34" s="7">
        <v>15.150273224043673</v>
      </c>
      <c r="L34" s="7">
        <v>21.769230769230717</v>
      </c>
      <c r="M34" s="7">
        <v>14.952410977001097</v>
      </c>
      <c r="N34" s="7">
        <v>16.164835164835107</v>
      </c>
      <c r="O34" s="8">
        <f t="shared" si="2"/>
        <v>0.80263157894736847</v>
      </c>
    </row>
    <row r="35" spans="1:15" ht="33.75" customHeight="1" x14ac:dyDescent="0.25">
      <c r="A35" s="17" t="str">
        <f t="shared" ref="A35:A60" si="8">A34</f>
        <v>Bogotá</v>
      </c>
      <c r="B35" s="17" t="str">
        <f t="shared" ref="B35:B60" si="9">B34</f>
        <v>Penal</v>
      </c>
      <c r="C35" s="5" t="s">
        <v>38</v>
      </c>
      <c r="D35" s="50" t="s">
        <v>39</v>
      </c>
      <c r="E35" s="6">
        <v>9.1</v>
      </c>
      <c r="F35" s="6">
        <v>308</v>
      </c>
      <c r="G35" s="6">
        <v>36.802347925298648</v>
      </c>
      <c r="H35" s="6">
        <v>195</v>
      </c>
      <c r="I35" s="6">
        <v>24.174052723232975</v>
      </c>
      <c r="J35" s="6">
        <v>60</v>
      </c>
      <c r="K35" s="7">
        <v>13.533927820813041</v>
      </c>
      <c r="L35" s="7">
        <v>23.2684201044856</v>
      </c>
      <c r="M35" s="7">
        <v>12.772023058908275</v>
      </c>
      <c r="N35" s="7">
        <v>11.402029664324706</v>
      </c>
      <c r="O35" s="8">
        <f t="shared" si="2"/>
        <v>0.63311688311688308</v>
      </c>
    </row>
    <row r="36" spans="1:15" ht="33.75" customHeight="1" x14ac:dyDescent="0.25">
      <c r="A36" s="17" t="str">
        <f t="shared" si="8"/>
        <v>Bogotá</v>
      </c>
      <c r="B36" s="17" t="str">
        <f t="shared" si="9"/>
        <v>Penal</v>
      </c>
      <c r="C36" s="5" t="s">
        <v>40</v>
      </c>
      <c r="D36" s="50" t="s">
        <v>41</v>
      </c>
      <c r="E36" s="6">
        <v>9.1</v>
      </c>
      <c r="F36" s="6">
        <v>292</v>
      </c>
      <c r="G36" s="6">
        <v>34.870984207049695</v>
      </c>
      <c r="H36" s="6">
        <v>206</v>
      </c>
      <c r="I36" s="6">
        <v>25.420434756500239</v>
      </c>
      <c r="J36" s="6">
        <v>6</v>
      </c>
      <c r="K36" s="7">
        <v>12.772083108148644</v>
      </c>
      <c r="L36" s="7">
        <v>22.098901098901052</v>
      </c>
      <c r="M36" s="7">
        <v>13.105416441481985</v>
      </c>
      <c r="N36" s="7">
        <v>12.315018315018262</v>
      </c>
      <c r="O36" s="8">
        <f t="shared" si="2"/>
        <v>0.70547945205479456</v>
      </c>
    </row>
    <row r="37" spans="1:15" ht="33.75" customHeight="1" x14ac:dyDescent="0.25">
      <c r="A37" s="17" t="str">
        <f t="shared" si="8"/>
        <v>Bogotá</v>
      </c>
      <c r="B37" s="17" t="str">
        <f t="shared" si="9"/>
        <v>Penal</v>
      </c>
      <c r="C37" s="5" t="s">
        <v>42</v>
      </c>
      <c r="D37" s="50" t="s">
        <v>43</v>
      </c>
      <c r="E37" s="6">
        <v>9.1</v>
      </c>
      <c r="F37" s="6">
        <v>315</v>
      </c>
      <c r="G37" s="6">
        <v>38.277697712123846</v>
      </c>
      <c r="H37" s="6">
        <v>248</v>
      </c>
      <c r="I37" s="6">
        <v>29.302377949918849</v>
      </c>
      <c r="J37" s="6">
        <v>24</v>
      </c>
      <c r="K37" s="7">
        <v>15.241908364859144</v>
      </c>
      <c r="L37" s="7">
        <v>23.035789347264704</v>
      </c>
      <c r="M37" s="7">
        <v>13.478142076502698</v>
      </c>
      <c r="N37" s="7">
        <v>15.824235873416152</v>
      </c>
      <c r="O37" s="8">
        <f t="shared" si="2"/>
        <v>0.78730158730158728</v>
      </c>
    </row>
    <row r="38" spans="1:15" ht="33.75" customHeight="1" x14ac:dyDescent="0.25">
      <c r="A38" s="17" t="str">
        <f t="shared" si="8"/>
        <v>Bogotá</v>
      </c>
      <c r="B38" s="17" t="str">
        <f t="shared" si="9"/>
        <v>Penal</v>
      </c>
      <c r="C38" s="5" t="s">
        <v>44</v>
      </c>
      <c r="D38" s="50" t="s">
        <v>45</v>
      </c>
      <c r="E38" s="6">
        <v>9.1</v>
      </c>
      <c r="F38" s="6">
        <v>281</v>
      </c>
      <c r="G38" s="6">
        <v>36.529754398606791</v>
      </c>
      <c r="H38" s="6">
        <v>168</v>
      </c>
      <c r="I38" s="6">
        <v>21.85369002582112</v>
      </c>
      <c r="J38" s="6">
        <v>63</v>
      </c>
      <c r="K38" s="7">
        <v>12.315438659700925</v>
      </c>
      <c r="L38" s="7">
        <v>24.214315738905857</v>
      </c>
      <c r="M38" s="7">
        <v>7.268510178346232</v>
      </c>
      <c r="N38" s="7">
        <v>14.585179847474887</v>
      </c>
      <c r="O38" s="8">
        <f t="shared" si="2"/>
        <v>0.59786476868327398</v>
      </c>
    </row>
    <row r="39" spans="1:15" ht="33.75" customHeight="1" x14ac:dyDescent="0.25">
      <c r="A39" s="17" t="str">
        <f t="shared" si="8"/>
        <v>Bogotá</v>
      </c>
      <c r="B39" s="17" t="str">
        <f t="shared" si="9"/>
        <v>Penal</v>
      </c>
      <c r="C39" s="5" t="s">
        <v>46</v>
      </c>
      <c r="D39" s="50" t="s">
        <v>47</v>
      </c>
      <c r="E39" s="6">
        <v>9.1</v>
      </c>
      <c r="F39" s="6">
        <v>315</v>
      </c>
      <c r="G39" s="6">
        <v>37.674202846333898</v>
      </c>
      <c r="H39" s="6">
        <v>255</v>
      </c>
      <c r="I39" s="6">
        <v>30.464450849696657</v>
      </c>
      <c r="J39" s="6">
        <v>28</v>
      </c>
      <c r="K39" s="7">
        <v>15.34080946376025</v>
      </c>
      <c r="L39" s="7">
        <v>22.333393382573654</v>
      </c>
      <c r="M39" s="7">
        <v>13.638413499069191</v>
      </c>
      <c r="N39" s="7">
        <v>16.826037350627463</v>
      </c>
      <c r="O39" s="8">
        <f t="shared" si="2"/>
        <v>0.80952380952380953</v>
      </c>
    </row>
    <row r="40" spans="1:15" ht="33.75" customHeight="1" x14ac:dyDescent="0.25">
      <c r="A40" s="17" t="str">
        <f t="shared" si="8"/>
        <v>Bogotá</v>
      </c>
      <c r="B40" s="17" t="str">
        <f t="shared" si="9"/>
        <v>Penal</v>
      </c>
      <c r="C40" s="5" t="s">
        <v>48</v>
      </c>
      <c r="D40" s="50" t="s">
        <v>49</v>
      </c>
      <c r="E40" s="6">
        <v>9.1</v>
      </c>
      <c r="F40" s="6">
        <v>306</v>
      </c>
      <c r="G40" s="6">
        <v>37.471746832402488</v>
      </c>
      <c r="H40" s="6">
        <v>251</v>
      </c>
      <c r="I40" s="6">
        <v>30.760193358553924</v>
      </c>
      <c r="J40" s="6">
        <v>74</v>
      </c>
      <c r="K40" s="7">
        <v>13.691467002942382</v>
      </c>
      <c r="L40" s="7">
        <v>23.78027982946011</v>
      </c>
      <c r="M40" s="7">
        <v>13.096228907704274</v>
      </c>
      <c r="N40" s="7">
        <v>17.663964450849647</v>
      </c>
      <c r="O40" s="8">
        <f t="shared" si="2"/>
        <v>0.8202614379084967</v>
      </c>
    </row>
    <row r="41" spans="1:15" ht="33.75" customHeight="1" x14ac:dyDescent="0.25">
      <c r="A41" s="17" t="str">
        <f t="shared" si="8"/>
        <v>Bogotá</v>
      </c>
      <c r="B41" s="17" t="str">
        <f t="shared" si="9"/>
        <v>Penal</v>
      </c>
      <c r="C41" s="5" t="s">
        <v>50</v>
      </c>
      <c r="D41" s="50" t="s">
        <v>51</v>
      </c>
      <c r="E41" s="6">
        <v>9.1</v>
      </c>
      <c r="F41" s="6">
        <v>298</v>
      </c>
      <c r="G41" s="6">
        <v>36.239296222902688</v>
      </c>
      <c r="H41" s="6">
        <v>244</v>
      </c>
      <c r="I41" s="6">
        <v>29.870143517684415</v>
      </c>
      <c r="J41" s="6">
        <v>22</v>
      </c>
      <c r="K41" s="7">
        <v>13.655737704918003</v>
      </c>
      <c r="L41" s="7">
        <v>22.583558517984695</v>
      </c>
      <c r="M41" s="7">
        <v>12.28760583678614</v>
      </c>
      <c r="N41" s="7">
        <v>17.582537680898291</v>
      </c>
      <c r="O41" s="8">
        <f t="shared" si="2"/>
        <v>0.81879194630872487</v>
      </c>
    </row>
    <row r="42" spans="1:15" ht="33.75" customHeight="1" x14ac:dyDescent="0.25">
      <c r="A42" s="17" t="str">
        <f t="shared" si="8"/>
        <v>Bogotá</v>
      </c>
      <c r="B42" s="17" t="str">
        <f t="shared" si="9"/>
        <v>Penal</v>
      </c>
      <c r="C42" s="5" t="s">
        <v>52</v>
      </c>
      <c r="D42" s="50" t="s">
        <v>53</v>
      </c>
      <c r="E42" s="6">
        <v>9.1</v>
      </c>
      <c r="F42" s="6">
        <v>309</v>
      </c>
      <c r="G42" s="6">
        <v>38.302347925298669</v>
      </c>
      <c r="H42" s="6">
        <v>218</v>
      </c>
      <c r="I42" s="6">
        <v>27.750975800156031</v>
      </c>
      <c r="J42" s="6">
        <v>77</v>
      </c>
      <c r="K42" s="7">
        <v>14.300486398847013</v>
      </c>
      <c r="L42" s="7">
        <v>24.001861526451638</v>
      </c>
      <c r="M42" s="7">
        <v>11.122740647330769</v>
      </c>
      <c r="N42" s="7">
        <v>16.628235152825265</v>
      </c>
      <c r="O42" s="8">
        <f t="shared" si="2"/>
        <v>0.70550161812297729</v>
      </c>
    </row>
    <row r="43" spans="1:15" ht="33.75" customHeight="1" x14ac:dyDescent="0.25">
      <c r="A43" s="17" t="str">
        <f t="shared" si="8"/>
        <v>Bogotá</v>
      </c>
      <c r="B43" s="17" t="str">
        <f t="shared" si="9"/>
        <v>Penal</v>
      </c>
      <c r="C43" s="5" t="s">
        <v>54</v>
      </c>
      <c r="D43" s="50" t="s">
        <v>55</v>
      </c>
      <c r="E43" s="6">
        <v>9.1</v>
      </c>
      <c r="F43" s="6">
        <v>320</v>
      </c>
      <c r="G43" s="6">
        <v>40.641085690265918</v>
      </c>
      <c r="H43" s="6">
        <v>224</v>
      </c>
      <c r="I43" s="6">
        <v>28.195069957364964</v>
      </c>
      <c r="J43" s="6">
        <v>18</v>
      </c>
      <c r="K43" s="7">
        <v>17.64468864468861</v>
      </c>
      <c r="L43" s="7">
        <v>22.996397045577307</v>
      </c>
      <c r="M43" s="7">
        <v>17.034798534798501</v>
      </c>
      <c r="N43" s="7">
        <v>11.160271422566467</v>
      </c>
      <c r="O43" s="8">
        <f t="shared" si="2"/>
        <v>0.7</v>
      </c>
    </row>
    <row r="44" spans="1:15" ht="33.75" customHeight="1" x14ac:dyDescent="0.25">
      <c r="A44" s="17" t="str">
        <f t="shared" si="8"/>
        <v>Bogotá</v>
      </c>
      <c r="B44" s="17" t="str">
        <f t="shared" si="9"/>
        <v>Penal</v>
      </c>
      <c r="C44" s="5" t="s">
        <v>56</v>
      </c>
      <c r="D44" s="50" t="s">
        <v>57</v>
      </c>
      <c r="E44" s="6">
        <v>9.1</v>
      </c>
      <c r="F44" s="6">
        <v>313</v>
      </c>
      <c r="G44" s="6">
        <v>36.737254548729901</v>
      </c>
      <c r="H44" s="6">
        <v>231</v>
      </c>
      <c r="I44" s="6">
        <v>28.346213895394147</v>
      </c>
      <c r="J44" s="6">
        <v>38</v>
      </c>
      <c r="K44" s="7">
        <v>13.691467002942385</v>
      </c>
      <c r="L44" s="7">
        <v>23.045787545787519</v>
      </c>
      <c r="M44" s="7">
        <v>13.879180928361222</v>
      </c>
      <c r="N44" s="7">
        <v>14.467032967032933</v>
      </c>
      <c r="O44" s="8">
        <f t="shared" si="2"/>
        <v>0.73801916932907352</v>
      </c>
    </row>
    <row r="45" spans="1:15" ht="33.75" customHeight="1" x14ac:dyDescent="0.25">
      <c r="A45" s="17" t="str">
        <f t="shared" si="8"/>
        <v>Bogotá</v>
      </c>
      <c r="B45" s="17" t="str">
        <f t="shared" si="9"/>
        <v>Penal</v>
      </c>
      <c r="C45" s="5" t="s">
        <v>58</v>
      </c>
      <c r="D45" s="50" t="s">
        <v>59</v>
      </c>
      <c r="E45" s="6">
        <v>9.1</v>
      </c>
      <c r="F45" s="6">
        <v>289</v>
      </c>
      <c r="G45" s="6">
        <v>34.547769170719931</v>
      </c>
      <c r="H45" s="6">
        <v>186</v>
      </c>
      <c r="I45" s="6">
        <v>23.123731459796957</v>
      </c>
      <c r="J45" s="6">
        <v>83</v>
      </c>
      <c r="K45" s="7">
        <v>13.312346123821499</v>
      </c>
      <c r="L45" s="7">
        <v>21.235423046898429</v>
      </c>
      <c r="M45" s="7">
        <v>12.052242839128052</v>
      </c>
      <c r="N45" s="7">
        <v>11.071488620668909</v>
      </c>
      <c r="O45" s="8">
        <f t="shared" si="2"/>
        <v>0.643598615916955</v>
      </c>
    </row>
    <row r="46" spans="1:15" ht="33.75" customHeight="1" x14ac:dyDescent="0.25">
      <c r="A46" s="17" t="str">
        <f t="shared" si="8"/>
        <v>Bogotá</v>
      </c>
      <c r="B46" s="17" t="str">
        <f t="shared" si="9"/>
        <v>Penal</v>
      </c>
      <c r="C46" s="5" t="s">
        <v>60</v>
      </c>
      <c r="D46" s="50" t="s">
        <v>61</v>
      </c>
      <c r="E46" s="6">
        <v>9.1</v>
      </c>
      <c r="F46" s="6">
        <v>305</v>
      </c>
      <c r="G46" s="6">
        <v>35.512940611301183</v>
      </c>
      <c r="H46" s="6">
        <v>266</v>
      </c>
      <c r="I46" s="6">
        <v>30.719029604275423</v>
      </c>
      <c r="J46" s="6">
        <v>44</v>
      </c>
      <c r="K46" s="7">
        <v>13.194199243379545</v>
      </c>
      <c r="L46" s="7">
        <v>22.318741367921639</v>
      </c>
      <c r="M46" s="7">
        <v>13.902119738185279</v>
      </c>
      <c r="N46" s="7">
        <v>16.816909866090143</v>
      </c>
      <c r="O46" s="8">
        <f t="shared" si="2"/>
        <v>0.87213114754098364</v>
      </c>
    </row>
    <row r="47" spans="1:15" ht="33.75" customHeight="1" x14ac:dyDescent="0.25">
      <c r="A47" s="17" t="str">
        <f t="shared" si="8"/>
        <v>Bogotá</v>
      </c>
      <c r="B47" s="17" t="str">
        <f t="shared" si="9"/>
        <v>Penal</v>
      </c>
      <c r="C47" s="5" t="s">
        <v>62</v>
      </c>
      <c r="D47" s="50" t="s">
        <v>63</v>
      </c>
      <c r="E47" s="6">
        <v>9.1</v>
      </c>
      <c r="F47" s="6">
        <v>1747</v>
      </c>
      <c r="G47" s="6">
        <v>210.15595403340816</v>
      </c>
      <c r="H47" s="6">
        <v>285</v>
      </c>
      <c r="I47" s="6">
        <v>34.487000696324188</v>
      </c>
      <c r="J47" s="6">
        <v>112</v>
      </c>
      <c r="K47" s="7">
        <v>15.746296412785156</v>
      </c>
      <c r="L47" s="7">
        <v>194.40965762062299</v>
      </c>
      <c r="M47" s="7">
        <v>16.618840327400974</v>
      </c>
      <c r="N47" s="7">
        <v>17.86816036892322</v>
      </c>
      <c r="O47" s="8">
        <f t="shared" si="2"/>
        <v>0.1631368059530624</v>
      </c>
    </row>
    <row r="48" spans="1:15" ht="33.75" customHeight="1" x14ac:dyDescent="0.25">
      <c r="A48" s="17" t="str">
        <f t="shared" si="8"/>
        <v>Bogotá</v>
      </c>
      <c r="B48" s="17" t="str">
        <f t="shared" si="9"/>
        <v>Penal</v>
      </c>
      <c r="C48" s="5" t="s">
        <v>64</v>
      </c>
      <c r="D48" s="50" t="s">
        <v>65</v>
      </c>
      <c r="E48" s="6">
        <v>9.1</v>
      </c>
      <c r="F48" s="6">
        <v>308</v>
      </c>
      <c r="G48" s="6">
        <v>39.277877859844978</v>
      </c>
      <c r="H48" s="6">
        <v>242</v>
      </c>
      <c r="I48" s="6">
        <v>31.927040172941709</v>
      </c>
      <c r="J48" s="6">
        <v>18</v>
      </c>
      <c r="K48" s="7">
        <v>16.17071999039209</v>
      </c>
      <c r="L48" s="7">
        <v>23.107157869452877</v>
      </c>
      <c r="M48" s="7">
        <v>15.694439440341045</v>
      </c>
      <c r="N48" s="7">
        <v>16.232600732600666</v>
      </c>
      <c r="O48" s="8">
        <f t="shared" si="2"/>
        <v>0.7857142857142857</v>
      </c>
    </row>
    <row r="49" spans="1:15" ht="33.75" customHeight="1" x14ac:dyDescent="0.25">
      <c r="A49" s="17" t="str">
        <f t="shared" si="8"/>
        <v>Bogotá</v>
      </c>
      <c r="B49" s="17" t="str">
        <f t="shared" si="9"/>
        <v>Penal</v>
      </c>
      <c r="C49" s="5" t="s">
        <v>66</v>
      </c>
      <c r="D49" s="50" t="s">
        <v>67</v>
      </c>
      <c r="E49" s="6">
        <v>9.1</v>
      </c>
      <c r="F49" s="6">
        <v>304</v>
      </c>
      <c r="G49" s="6">
        <v>35.964480874316855</v>
      </c>
      <c r="H49" s="6">
        <v>281</v>
      </c>
      <c r="I49" s="6">
        <v>34.054224464060432</v>
      </c>
      <c r="J49" s="6">
        <v>14</v>
      </c>
      <c r="K49" s="7">
        <v>13.595358193718816</v>
      </c>
      <c r="L49" s="7">
        <v>22.369122680598046</v>
      </c>
      <c r="M49" s="7">
        <v>14.652134750495362</v>
      </c>
      <c r="N49" s="7">
        <v>19.402089713565076</v>
      </c>
      <c r="O49" s="8">
        <f t="shared" si="2"/>
        <v>0.92434210526315785</v>
      </c>
    </row>
    <row r="50" spans="1:15" ht="33.75" customHeight="1" x14ac:dyDescent="0.25">
      <c r="A50" s="17" t="str">
        <f t="shared" si="8"/>
        <v>Bogotá</v>
      </c>
      <c r="B50" s="17" t="str">
        <f t="shared" si="9"/>
        <v>Penal</v>
      </c>
      <c r="C50" s="5" t="s">
        <v>68</v>
      </c>
      <c r="D50" s="50" t="s">
        <v>69</v>
      </c>
      <c r="E50" s="6">
        <v>9.1</v>
      </c>
      <c r="F50" s="6">
        <v>430</v>
      </c>
      <c r="G50" s="6">
        <v>51.455503512880469</v>
      </c>
      <c r="H50" s="6">
        <v>347</v>
      </c>
      <c r="I50" s="6">
        <v>41.907734342160516</v>
      </c>
      <c r="J50" s="6">
        <v>54</v>
      </c>
      <c r="K50" s="7">
        <v>14.350117096018703</v>
      </c>
      <c r="L50" s="7">
        <v>37.105386416861762</v>
      </c>
      <c r="M50" s="7">
        <v>11.563351948597822</v>
      </c>
      <c r="N50" s="7">
        <v>30.344382393562682</v>
      </c>
      <c r="O50" s="8">
        <f t="shared" si="2"/>
        <v>0.80697674418604648</v>
      </c>
    </row>
    <row r="51" spans="1:15" ht="33.75" customHeight="1" x14ac:dyDescent="0.25">
      <c r="A51" s="17" t="str">
        <f t="shared" si="8"/>
        <v>Bogotá</v>
      </c>
      <c r="B51" s="17" t="str">
        <f t="shared" si="9"/>
        <v>Penal</v>
      </c>
      <c r="C51" s="5" t="s">
        <v>70</v>
      </c>
      <c r="D51" s="50" t="s">
        <v>71</v>
      </c>
      <c r="E51" s="6">
        <v>9.1</v>
      </c>
      <c r="F51" s="6">
        <v>333</v>
      </c>
      <c r="G51" s="6">
        <v>39.962769470966094</v>
      </c>
      <c r="H51" s="6">
        <v>224</v>
      </c>
      <c r="I51" s="6">
        <v>27.876658860265337</v>
      </c>
      <c r="J51" s="6">
        <v>64</v>
      </c>
      <c r="K51" s="7">
        <v>15.449768810424498</v>
      </c>
      <c r="L51" s="7">
        <v>24.513000660541589</v>
      </c>
      <c r="M51" s="7">
        <v>12.652134750495371</v>
      </c>
      <c r="N51" s="7">
        <v>15.224524109769964</v>
      </c>
      <c r="O51" s="8">
        <f t="shared" si="2"/>
        <v>0.67267267267267272</v>
      </c>
    </row>
    <row r="52" spans="1:15" ht="33.75" customHeight="1" x14ac:dyDescent="0.25">
      <c r="A52" s="17" t="str">
        <f t="shared" si="8"/>
        <v>Bogotá</v>
      </c>
      <c r="B52" s="17" t="str">
        <f t="shared" si="9"/>
        <v>Penal</v>
      </c>
      <c r="C52" s="76">
        <v>110012204019</v>
      </c>
      <c r="D52" s="48" t="s">
        <v>3041</v>
      </c>
      <c r="E52" s="6" t="s">
        <v>328</v>
      </c>
      <c r="F52" s="6" t="s">
        <v>328</v>
      </c>
      <c r="G52" s="6" t="s">
        <v>328</v>
      </c>
      <c r="H52" s="6" t="s">
        <v>328</v>
      </c>
      <c r="I52" s="6" t="s">
        <v>328</v>
      </c>
      <c r="J52" s="6" t="s">
        <v>328</v>
      </c>
      <c r="K52" s="6" t="s">
        <v>328</v>
      </c>
      <c r="L52" s="6" t="s">
        <v>328</v>
      </c>
      <c r="M52" s="6" t="s">
        <v>328</v>
      </c>
      <c r="N52" s="6" t="s">
        <v>328</v>
      </c>
      <c r="O52" s="6" t="s">
        <v>328</v>
      </c>
    </row>
    <row r="53" spans="1:15" ht="33.75" customHeight="1" x14ac:dyDescent="0.25">
      <c r="A53" s="17" t="str">
        <f>A51</f>
        <v>Bogotá</v>
      </c>
      <c r="B53" s="17" t="str">
        <f>B51</f>
        <v>Penal</v>
      </c>
      <c r="C53" s="5" t="s">
        <v>72</v>
      </c>
      <c r="D53" s="50" t="s">
        <v>73</v>
      </c>
      <c r="E53" s="6">
        <v>9.1</v>
      </c>
      <c r="F53" s="6">
        <v>298</v>
      </c>
      <c r="G53" s="6">
        <v>36.489071038251282</v>
      </c>
      <c r="H53" s="6">
        <v>199</v>
      </c>
      <c r="I53" s="6">
        <v>25.275686062571236</v>
      </c>
      <c r="J53" s="6">
        <v>62</v>
      </c>
      <c r="K53" s="7">
        <v>13.547649072239212</v>
      </c>
      <c r="L53" s="7">
        <v>22.941421966012076</v>
      </c>
      <c r="M53" s="7">
        <v>12.728967753557891</v>
      </c>
      <c r="N53" s="7">
        <v>12.546718309013345</v>
      </c>
      <c r="O53" s="8">
        <f t="shared" si="2"/>
        <v>0.66778523489932884</v>
      </c>
    </row>
    <row r="54" spans="1:15" ht="33.75" customHeight="1" x14ac:dyDescent="0.25">
      <c r="A54" s="17" t="str">
        <f t="shared" si="8"/>
        <v>Bogotá</v>
      </c>
      <c r="B54" s="17" t="str">
        <f t="shared" si="9"/>
        <v>Penal</v>
      </c>
      <c r="C54" s="5" t="s">
        <v>74</v>
      </c>
      <c r="D54" s="50" t="s">
        <v>75</v>
      </c>
      <c r="E54" s="6">
        <v>9.1</v>
      </c>
      <c r="F54" s="6">
        <v>280</v>
      </c>
      <c r="G54" s="6">
        <v>35.601236638701913</v>
      </c>
      <c r="H54" s="6">
        <v>260</v>
      </c>
      <c r="I54" s="6">
        <v>40.958406749430033</v>
      </c>
      <c r="J54" s="6">
        <v>122</v>
      </c>
      <c r="K54" s="7">
        <v>14.264481777606328</v>
      </c>
      <c r="L54" s="7">
        <v>21.336754861095589</v>
      </c>
      <c r="M54" s="7">
        <v>25.309093531658441</v>
      </c>
      <c r="N54" s="7">
        <v>15.649313217771581</v>
      </c>
      <c r="O54" s="8">
        <f t="shared" si="2"/>
        <v>0.9285714285714286</v>
      </c>
    </row>
    <row r="55" spans="1:15" ht="33.75" customHeight="1" x14ac:dyDescent="0.25">
      <c r="A55" s="17" t="str">
        <f t="shared" si="8"/>
        <v>Bogotá</v>
      </c>
      <c r="B55" s="17" t="str">
        <f t="shared" si="9"/>
        <v>Penal</v>
      </c>
      <c r="C55" s="5" t="s">
        <v>76</v>
      </c>
      <c r="D55" s="50" t="s">
        <v>77</v>
      </c>
      <c r="E55" s="6">
        <v>9.1</v>
      </c>
      <c r="F55" s="6">
        <v>301</v>
      </c>
      <c r="G55" s="6">
        <v>34.850867711523364</v>
      </c>
      <c r="H55" s="6">
        <v>190</v>
      </c>
      <c r="I55" s="6">
        <v>22.210712784483217</v>
      </c>
      <c r="J55" s="6">
        <v>304</v>
      </c>
      <c r="K55" s="7">
        <v>12.641025641025607</v>
      </c>
      <c r="L55" s="7">
        <v>22.209842070497757</v>
      </c>
      <c r="M55" s="7">
        <v>7.8058608058607852</v>
      </c>
      <c r="N55" s="7">
        <v>14.404851978622432</v>
      </c>
      <c r="O55" s="8">
        <f t="shared" si="2"/>
        <v>0.6312292358803987</v>
      </c>
    </row>
    <row r="56" spans="1:15" ht="33.75" customHeight="1" x14ac:dyDescent="0.25">
      <c r="A56" s="17" t="str">
        <f t="shared" si="8"/>
        <v>Bogotá</v>
      </c>
      <c r="B56" s="17" t="str">
        <f t="shared" si="9"/>
        <v>Penal</v>
      </c>
      <c r="C56" s="5" t="s">
        <v>78</v>
      </c>
      <c r="D56" s="50" t="s">
        <v>79</v>
      </c>
      <c r="E56" s="6">
        <v>9.1</v>
      </c>
      <c r="F56" s="6">
        <v>313</v>
      </c>
      <c r="G56" s="6">
        <v>36.130096679276917</v>
      </c>
      <c r="H56" s="6">
        <v>213</v>
      </c>
      <c r="I56" s="6">
        <v>24.694199243379501</v>
      </c>
      <c r="J56" s="6">
        <v>136</v>
      </c>
      <c r="K56" s="7">
        <v>13.75091575091572</v>
      </c>
      <c r="L56" s="7">
        <v>22.379180928361212</v>
      </c>
      <c r="M56" s="7">
        <v>10.781150543445596</v>
      </c>
      <c r="N56" s="7">
        <v>13.913048699933908</v>
      </c>
      <c r="O56" s="8">
        <f t="shared" si="2"/>
        <v>0.68051118210862616</v>
      </c>
    </row>
    <row r="57" spans="1:15" ht="33.75" customHeight="1" x14ac:dyDescent="0.25">
      <c r="A57" s="17" t="str">
        <f t="shared" si="8"/>
        <v>Bogotá</v>
      </c>
      <c r="B57" s="17" t="str">
        <f t="shared" si="9"/>
        <v>Penal</v>
      </c>
      <c r="C57" s="5" t="s">
        <v>80</v>
      </c>
      <c r="D57" s="50" t="s">
        <v>81</v>
      </c>
      <c r="E57" s="6">
        <v>9.1</v>
      </c>
      <c r="F57" s="6">
        <v>297</v>
      </c>
      <c r="G57" s="6">
        <v>50.648411697591946</v>
      </c>
      <c r="H57" s="6">
        <v>268</v>
      </c>
      <c r="I57" s="6">
        <v>46.672191196781284</v>
      </c>
      <c r="J57" s="6">
        <v>44</v>
      </c>
      <c r="K57" s="7">
        <v>13.148411697591984</v>
      </c>
      <c r="L57" s="7">
        <v>37.49999999999995</v>
      </c>
      <c r="M57" s="7">
        <v>11.172191196781318</v>
      </c>
      <c r="N57" s="7">
        <v>35.499999999999957</v>
      </c>
      <c r="O57" s="8">
        <f t="shared" si="2"/>
        <v>0.90235690235690236</v>
      </c>
    </row>
    <row r="58" spans="1:15" ht="33.75" customHeight="1" x14ac:dyDescent="0.25">
      <c r="A58" s="17" t="str">
        <f t="shared" si="8"/>
        <v>Bogotá</v>
      </c>
      <c r="B58" s="17" t="str">
        <f t="shared" si="9"/>
        <v>Penal</v>
      </c>
      <c r="C58" s="5" t="s">
        <v>82</v>
      </c>
      <c r="D58" s="50" t="s">
        <v>83</v>
      </c>
      <c r="E58" s="6">
        <v>9.1</v>
      </c>
      <c r="F58" s="6">
        <v>309</v>
      </c>
      <c r="G58" s="6">
        <v>37.556116015132297</v>
      </c>
      <c r="H58" s="6">
        <v>256</v>
      </c>
      <c r="I58" s="6">
        <v>30.899477571608642</v>
      </c>
      <c r="J58" s="6">
        <v>24</v>
      </c>
      <c r="K58" s="7">
        <v>14.361856722512428</v>
      </c>
      <c r="L58" s="7">
        <v>23.194259292619879</v>
      </c>
      <c r="M58" s="7">
        <v>12.09902119738183</v>
      </c>
      <c r="N58" s="7">
        <v>18.800456374226812</v>
      </c>
      <c r="O58" s="8">
        <f t="shared" si="2"/>
        <v>0.82847896440129454</v>
      </c>
    </row>
    <row r="59" spans="1:15" ht="33.75" customHeight="1" x14ac:dyDescent="0.25">
      <c r="A59" s="17" t="str">
        <f t="shared" si="8"/>
        <v>Bogotá</v>
      </c>
      <c r="B59" s="17" t="str">
        <f t="shared" si="9"/>
        <v>Penal</v>
      </c>
      <c r="C59" s="5" t="s">
        <v>84</v>
      </c>
      <c r="D59" s="50" t="s">
        <v>85</v>
      </c>
      <c r="E59" s="6">
        <v>9.1</v>
      </c>
      <c r="F59" s="6">
        <v>367</v>
      </c>
      <c r="G59" s="6">
        <v>47.22104125382797</v>
      </c>
      <c r="H59" s="6">
        <v>187</v>
      </c>
      <c r="I59" s="6">
        <v>22.993724854380527</v>
      </c>
      <c r="J59" s="6">
        <v>30</v>
      </c>
      <c r="K59" s="7">
        <v>15.172281270641884</v>
      </c>
      <c r="L59" s="7">
        <v>32.048759983186088</v>
      </c>
      <c r="M59" s="7">
        <v>12.980874316939857</v>
      </c>
      <c r="N59" s="7">
        <v>10.012850537440674</v>
      </c>
      <c r="O59" s="8">
        <f t="shared" si="2"/>
        <v>0.50953678474114439</v>
      </c>
    </row>
    <row r="60" spans="1:15" ht="33.75" customHeight="1" x14ac:dyDescent="0.25">
      <c r="A60" s="17" t="str">
        <f t="shared" si="8"/>
        <v>Bogotá</v>
      </c>
      <c r="B60" s="17" t="str">
        <f t="shared" si="9"/>
        <v>Penal</v>
      </c>
      <c r="C60" s="5" t="s">
        <v>86</v>
      </c>
      <c r="D60" s="50" t="s">
        <v>87</v>
      </c>
      <c r="E60" s="6">
        <v>9.1</v>
      </c>
      <c r="F60" s="6">
        <v>318</v>
      </c>
      <c r="G60" s="6">
        <v>41.498708941331799</v>
      </c>
      <c r="H60" s="6">
        <v>261</v>
      </c>
      <c r="I60" s="6">
        <v>35.180928361256157</v>
      </c>
      <c r="J60" s="6">
        <v>437</v>
      </c>
      <c r="K60" s="7">
        <v>13.129165916051129</v>
      </c>
      <c r="L60" s="7">
        <v>28.369543025280684</v>
      </c>
      <c r="M60" s="7">
        <v>8.4075541944394132</v>
      </c>
      <c r="N60" s="7">
        <v>26.773374166816744</v>
      </c>
      <c r="O60" s="8">
        <f t="shared" si="2"/>
        <v>0.82075471698113212</v>
      </c>
    </row>
    <row r="61" spans="1:15" x14ac:dyDescent="0.25">
      <c r="A61" s="9" t="s">
        <v>88</v>
      </c>
      <c r="B61" s="18"/>
      <c r="C61" s="9"/>
      <c r="D61" s="58"/>
      <c r="E61" s="10"/>
      <c r="F61" s="10">
        <v>9560</v>
      </c>
      <c r="G61" s="10">
        <v>1177.3390678113587</v>
      </c>
      <c r="H61" s="10">
        <v>6149</v>
      </c>
      <c r="I61" s="10">
        <v>780.235595399874</v>
      </c>
      <c r="J61" s="10">
        <v>1991</v>
      </c>
      <c r="K61" s="11">
        <v>369.17288111478865</v>
      </c>
      <c r="L61" s="11">
        <v>808.16618669657339</v>
      </c>
      <c r="M61" s="11">
        <v>341.05544842099948</v>
      </c>
      <c r="N61" s="11">
        <v>439.1801469788752</v>
      </c>
      <c r="O61" s="12">
        <f t="shared" si="2"/>
        <v>0.64320083682008367</v>
      </c>
    </row>
    <row r="62" spans="1:15" ht="32.25" customHeight="1" x14ac:dyDescent="0.25">
      <c r="A62" s="4" t="s">
        <v>89</v>
      </c>
      <c r="B62" s="4" t="s">
        <v>5</v>
      </c>
      <c r="C62" s="5" t="s">
        <v>90</v>
      </c>
      <c r="D62" s="50" t="s">
        <v>91</v>
      </c>
      <c r="E62" s="6">
        <v>9.1</v>
      </c>
      <c r="F62" s="6">
        <v>398</v>
      </c>
      <c r="G62" s="6">
        <v>47.383114153605895</v>
      </c>
      <c r="H62" s="6">
        <v>257</v>
      </c>
      <c r="I62" s="6">
        <v>32.483756680477924</v>
      </c>
      <c r="J62" s="6">
        <v>90</v>
      </c>
      <c r="K62" s="7">
        <v>14.237374647210682</v>
      </c>
      <c r="L62" s="7">
        <v>33.145739506395209</v>
      </c>
      <c r="M62" s="7">
        <v>15.827058187713892</v>
      </c>
      <c r="N62" s="7">
        <v>16.656698492764026</v>
      </c>
      <c r="O62" s="8">
        <f t="shared" si="2"/>
        <v>0.64572864321608037</v>
      </c>
    </row>
    <row r="63" spans="1:15" ht="32.25" customHeight="1" x14ac:dyDescent="0.25">
      <c r="A63" s="17" t="str">
        <f t="shared" ref="A63:A67" si="10">A62</f>
        <v>Bucaramanga</v>
      </c>
      <c r="B63" s="17" t="str">
        <f t="shared" ref="B63:B67" si="11">B62</f>
        <v>Penal</v>
      </c>
      <c r="C63" s="5" t="s">
        <v>92</v>
      </c>
      <c r="D63" s="50" t="s">
        <v>93</v>
      </c>
      <c r="E63" s="6">
        <v>9.1</v>
      </c>
      <c r="F63" s="6">
        <v>425</v>
      </c>
      <c r="G63" s="6">
        <v>54.021317480333757</v>
      </c>
      <c r="H63" s="6">
        <v>404</v>
      </c>
      <c r="I63" s="6">
        <v>55.4141295862606</v>
      </c>
      <c r="J63" s="6">
        <v>13</v>
      </c>
      <c r="K63" s="7">
        <v>19.1520146520146</v>
      </c>
      <c r="L63" s="7">
        <v>34.869302828319157</v>
      </c>
      <c r="M63" s="7">
        <v>31.703296703296608</v>
      </c>
      <c r="N63" s="7">
        <v>23.710832882963977</v>
      </c>
      <c r="O63" s="8">
        <f t="shared" si="2"/>
        <v>0.95058823529411762</v>
      </c>
    </row>
    <row r="64" spans="1:15" ht="32.25" customHeight="1" x14ac:dyDescent="0.25">
      <c r="A64" s="17" t="str">
        <f t="shared" si="10"/>
        <v>Bucaramanga</v>
      </c>
      <c r="B64" s="17" t="str">
        <f t="shared" si="11"/>
        <v>Penal</v>
      </c>
      <c r="C64" s="5" t="s">
        <v>94</v>
      </c>
      <c r="D64" s="50" t="s">
        <v>95</v>
      </c>
      <c r="E64" s="6">
        <v>9.1</v>
      </c>
      <c r="F64" s="6">
        <v>333</v>
      </c>
      <c r="G64" s="6">
        <v>39.317900678556335</v>
      </c>
      <c r="H64" s="6">
        <v>211</v>
      </c>
      <c r="I64" s="6">
        <v>25.255509517804551</v>
      </c>
      <c r="J64" s="6">
        <v>98</v>
      </c>
      <c r="K64" s="7">
        <v>8.2472827718729196</v>
      </c>
      <c r="L64" s="7">
        <v>31.07061790668342</v>
      </c>
      <c r="M64" s="7">
        <v>6.9807842430793157</v>
      </c>
      <c r="N64" s="7">
        <v>18.274725274725228</v>
      </c>
      <c r="O64" s="8">
        <f t="shared" si="2"/>
        <v>0.63363363363363367</v>
      </c>
    </row>
    <row r="65" spans="1:15" ht="32.25" customHeight="1" x14ac:dyDescent="0.25">
      <c r="A65" s="17" t="str">
        <f t="shared" si="10"/>
        <v>Bucaramanga</v>
      </c>
      <c r="B65" s="17" t="str">
        <f t="shared" si="11"/>
        <v>Penal</v>
      </c>
      <c r="C65" s="5" t="s">
        <v>96</v>
      </c>
      <c r="D65" s="50" t="s">
        <v>97</v>
      </c>
      <c r="E65" s="6">
        <v>9.1</v>
      </c>
      <c r="F65" s="6">
        <v>378</v>
      </c>
      <c r="G65" s="6">
        <v>46.543415600792585</v>
      </c>
      <c r="H65" s="6">
        <v>240</v>
      </c>
      <c r="I65" s="6">
        <v>30.100972797694034</v>
      </c>
      <c r="J65" s="6">
        <v>111</v>
      </c>
      <c r="K65" s="7">
        <v>13.855401429171867</v>
      </c>
      <c r="L65" s="7">
        <v>32.688014171620694</v>
      </c>
      <c r="M65" s="7">
        <v>11.722572509457722</v>
      </c>
      <c r="N65" s="7">
        <v>18.378400288236314</v>
      </c>
      <c r="O65" s="8">
        <f t="shared" si="2"/>
        <v>0.63492063492063489</v>
      </c>
    </row>
    <row r="66" spans="1:15" ht="32.25" customHeight="1" x14ac:dyDescent="0.25">
      <c r="A66" s="17" t="str">
        <f t="shared" si="10"/>
        <v>Bucaramanga</v>
      </c>
      <c r="B66" s="17" t="str">
        <f t="shared" si="11"/>
        <v>Penal</v>
      </c>
      <c r="C66" s="5" t="s">
        <v>98</v>
      </c>
      <c r="D66" s="50" t="s">
        <v>99</v>
      </c>
      <c r="E66" s="6">
        <v>9.1</v>
      </c>
      <c r="F66" s="6">
        <v>360</v>
      </c>
      <c r="G66" s="6">
        <v>42.824896415060252</v>
      </c>
      <c r="H66" s="6">
        <v>278</v>
      </c>
      <c r="I66" s="6">
        <v>32.846574190836414</v>
      </c>
      <c r="J66" s="6">
        <v>157</v>
      </c>
      <c r="K66" s="7">
        <v>11.808683120158495</v>
      </c>
      <c r="L66" s="7">
        <v>31.016213294901771</v>
      </c>
      <c r="M66" s="7">
        <v>10.882843932024223</v>
      </c>
      <c r="N66" s="7">
        <v>21.963730258812191</v>
      </c>
      <c r="O66" s="8">
        <f t="shared" si="2"/>
        <v>0.77222222222222225</v>
      </c>
    </row>
    <row r="67" spans="1:15" ht="32.25" customHeight="1" x14ac:dyDescent="0.25">
      <c r="A67" s="17" t="str">
        <f t="shared" si="10"/>
        <v>Bucaramanga</v>
      </c>
      <c r="B67" s="17" t="str">
        <f t="shared" si="11"/>
        <v>Penal</v>
      </c>
      <c r="C67" s="5" t="s">
        <v>100</v>
      </c>
      <c r="D67" s="50" t="s">
        <v>101</v>
      </c>
      <c r="E67" s="6">
        <v>6.1</v>
      </c>
      <c r="F67" s="6">
        <v>234</v>
      </c>
      <c r="G67" s="6">
        <v>40.533793500143751</v>
      </c>
      <c r="H67" s="6">
        <v>88</v>
      </c>
      <c r="I67" s="6">
        <v>15.2283577796951</v>
      </c>
      <c r="J67" s="6">
        <v>85</v>
      </c>
      <c r="K67" s="7">
        <v>23.807017543859615</v>
      </c>
      <c r="L67" s="7">
        <v>16.72677595628414</v>
      </c>
      <c r="M67" s="7">
        <v>9.9824561403508483</v>
      </c>
      <c r="N67" s="7">
        <v>5.2459016393442557</v>
      </c>
      <c r="O67" s="8">
        <f t="shared" si="2"/>
        <v>0.37606837606837606</v>
      </c>
    </row>
    <row r="68" spans="1:15" x14ac:dyDescent="0.25">
      <c r="A68" s="9" t="s">
        <v>102</v>
      </c>
      <c r="B68" s="18"/>
      <c r="C68" s="9"/>
      <c r="D68" s="58"/>
      <c r="E68" s="10"/>
      <c r="F68" s="10">
        <v>2128</v>
      </c>
      <c r="G68" s="10">
        <v>270.62443782849272</v>
      </c>
      <c r="H68" s="10">
        <v>1478</v>
      </c>
      <c r="I68" s="10">
        <v>191.32930055276881</v>
      </c>
      <c r="J68" s="10">
        <v>554</v>
      </c>
      <c r="K68" s="11">
        <v>91.107774164288173</v>
      </c>
      <c r="L68" s="11">
        <v>179.5166636642044</v>
      </c>
      <c r="M68" s="11">
        <v>87.099011715922614</v>
      </c>
      <c r="N68" s="11">
        <v>104.23028883684599</v>
      </c>
      <c r="O68" s="12">
        <f t="shared" si="2"/>
        <v>0.69454887218045114</v>
      </c>
    </row>
    <row r="69" spans="1:15" x14ac:dyDescent="0.25">
      <c r="A69" s="4" t="s">
        <v>103</v>
      </c>
      <c r="B69" s="4" t="s">
        <v>5</v>
      </c>
      <c r="C69" s="5" t="s">
        <v>104</v>
      </c>
      <c r="D69" s="50" t="s">
        <v>105</v>
      </c>
      <c r="E69" s="6">
        <v>9.1</v>
      </c>
      <c r="F69" s="6">
        <v>309</v>
      </c>
      <c r="G69" s="6">
        <v>37.139674533117052</v>
      </c>
      <c r="H69" s="6">
        <v>260</v>
      </c>
      <c r="I69" s="6">
        <v>31.592926199483504</v>
      </c>
      <c r="J69" s="6">
        <v>65</v>
      </c>
      <c r="K69" s="7">
        <v>17.243799915931017</v>
      </c>
      <c r="L69" s="7">
        <v>19.895874617186038</v>
      </c>
      <c r="M69" s="7">
        <v>16.69981384735479</v>
      </c>
      <c r="N69" s="7">
        <v>14.893112352128721</v>
      </c>
      <c r="O69" s="8">
        <f t="shared" si="2"/>
        <v>0.84142394822006472</v>
      </c>
    </row>
    <row r="70" spans="1:15" x14ac:dyDescent="0.25">
      <c r="A70" s="17" t="str">
        <f t="shared" ref="A70:A73" si="12">A69</f>
        <v>Buga</v>
      </c>
      <c r="B70" s="17" t="str">
        <f t="shared" ref="B70:B73" si="13">B69</f>
        <v>Penal</v>
      </c>
      <c r="C70" s="5" t="s">
        <v>106</v>
      </c>
      <c r="D70" s="50" t="s">
        <v>107</v>
      </c>
      <c r="E70" s="6">
        <v>9.1</v>
      </c>
      <c r="F70" s="6">
        <v>279</v>
      </c>
      <c r="G70" s="6">
        <v>36.671440581276549</v>
      </c>
      <c r="H70" s="6">
        <v>240</v>
      </c>
      <c r="I70" s="6">
        <v>31.055065153425712</v>
      </c>
      <c r="J70" s="6">
        <v>24</v>
      </c>
      <c r="K70" s="7">
        <v>16.623761484417184</v>
      </c>
      <c r="L70" s="7">
        <v>20.047679096859373</v>
      </c>
      <c r="M70" s="7">
        <v>17.013811325286689</v>
      </c>
      <c r="N70" s="7">
        <v>14.04125382813903</v>
      </c>
      <c r="O70" s="8">
        <f t="shared" si="2"/>
        <v>0.86021505376344087</v>
      </c>
    </row>
    <row r="71" spans="1:15" x14ac:dyDescent="0.25">
      <c r="A71" s="17" t="str">
        <f t="shared" si="12"/>
        <v>Buga</v>
      </c>
      <c r="B71" s="17" t="str">
        <f t="shared" si="13"/>
        <v>Penal</v>
      </c>
      <c r="C71" s="5" t="s">
        <v>108</v>
      </c>
      <c r="D71" s="50" t="s">
        <v>109</v>
      </c>
      <c r="E71" s="6">
        <v>9.1</v>
      </c>
      <c r="F71" s="6">
        <v>445</v>
      </c>
      <c r="G71" s="6">
        <v>54.340148922116022</v>
      </c>
      <c r="H71" s="6">
        <v>395</v>
      </c>
      <c r="I71" s="6">
        <v>48.468203927220195</v>
      </c>
      <c r="J71" s="6">
        <v>20</v>
      </c>
      <c r="K71" s="7">
        <v>25.048639884705395</v>
      </c>
      <c r="L71" s="7">
        <v>29.291509037410638</v>
      </c>
      <c r="M71" s="7">
        <v>27.419503993274425</v>
      </c>
      <c r="N71" s="7">
        <v>21.048699933945798</v>
      </c>
      <c r="O71" s="8">
        <f t="shared" si="2"/>
        <v>0.88764044943820219</v>
      </c>
    </row>
    <row r="72" spans="1:15" x14ac:dyDescent="0.25">
      <c r="A72" s="17" t="str">
        <f t="shared" si="12"/>
        <v>Buga</v>
      </c>
      <c r="B72" s="17" t="str">
        <f t="shared" si="13"/>
        <v>Penal</v>
      </c>
      <c r="C72" s="5" t="s">
        <v>110</v>
      </c>
      <c r="D72" s="50" t="s">
        <v>111</v>
      </c>
      <c r="E72" s="6">
        <v>9.1</v>
      </c>
      <c r="F72" s="6">
        <v>252</v>
      </c>
      <c r="G72" s="6">
        <v>32.080916351408092</v>
      </c>
      <c r="H72" s="6">
        <v>215</v>
      </c>
      <c r="I72" s="6">
        <v>28.240226986128569</v>
      </c>
      <c r="J72" s="6">
        <v>24</v>
      </c>
      <c r="K72" s="7">
        <v>7.6476911067074891</v>
      </c>
      <c r="L72" s="7">
        <v>24.433225244700605</v>
      </c>
      <c r="M72" s="7">
        <v>9.2539182129345932</v>
      </c>
      <c r="N72" s="7">
        <v>18.986308773193976</v>
      </c>
      <c r="O72" s="8">
        <f t="shared" si="2"/>
        <v>0.85317460317460314</v>
      </c>
    </row>
    <row r="73" spans="1:15" x14ac:dyDescent="0.25">
      <c r="A73" s="17" t="str">
        <f t="shared" si="12"/>
        <v>Buga</v>
      </c>
      <c r="B73" s="17" t="str">
        <f t="shared" si="13"/>
        <v>Penal</v>
      </c>
      <c r="C73" s="5" t="s">
        <v>112</v>
      </c>
      <c r="D73" s="50" t="s">
        <v>113</v>
      </c>
      <c r="E73" s="6">
        <v>9.1</v>
      </c>
      <c r="F73" s="6">
        <v>279</v>
      </c>
      <c r="G73" s="6">
        <v>33.753137572809628</v>
      </c>
      <c r="H73" s="6">
        <v>248</v>
      </c>
      <c r="I73" s="6">
        <v>30.184411217198022</v>
      </c>
      <c r="J73" s="6">
        <v>15</v>
      </c>
      <c r="K73" s="7">
        <v>10.551492223623347</v>
      </c>
      <c r="L73" s="7">
        <v>23.201645349186283</v>
      </c>
      <c r="M73" s="7">
        <v>10.780399927940898</v>
      </c>
      <c r="N73" s="7">
        <v>19.404011289257138</v>
      </c>
      <c r="O73" s="8">
        <f t="shared" si="2"/>
        <v>0.88888888888888884</v>
      </c>
    </row>
    <row r="74" spans="1:15" x14ac:dyDescent="0.25">
      <c r="A74" s="9" t="s">
        <v>114</v>
      </c>
      <c r="B74" s="18"/>
      <c r="C74" s="9"/>
      <c r="D74" s="58"/>
      <c r="E74" s="10"/>
      <c r="F74" s="10">
        <v>1564</v>
      </c>
      <c r="G74" s="10">
        <v>193.98531796072737</v>
      </c>
      <c r="H74" s="10">
        <v>1358</v>
      </c>
      <c r="I74" s="10">
        <v>169.540833483456</v>
      </c>
      <c r="J74" s="10">
        <v>148</v>
      </c>
      <c r="K74" s="11">
        <v>77.115384615384428</v>
      </c>
      <c r="L74" s="11">
        <v>116.86993334534293</v>
      </c>
      <c r="M74" s="11">
        <v>81.167447306791388</v>
      </c>
      <c r="N74" s="11">
        <v>88.373386176664667</v>
      </c>
      <c r="O74" s="12">
        <f t="shared" si="2"/>
        <v>0.86828644501278773</v>
      </c>
    </row>
    <row r="75" spans="1:15" x14ac:dyDescent="0.25">
      <c r="A75" s="4" t="s">
        <v>115</v>
      </c>
      <c r="B75" s="4" t="s">
        <v>5</v>
      </c>
      <c r="C75" s="5" t="s">
        <v>116</v>
      </c>
      <c r="D75" s="50" t="s">
        <v>117</v>
      </c>
      <c r="E75" s="6">
        <v>9.1</v>
      </c>
      <c r="F75" s="6">
        <v>276</v>
      </c>
      <c r="G75" s="6">
        <v>34.765868011769548</v>
      </c>
      <c r="H75" s="6">
        <v>220</v>
      </c>
      <c r="I75" s="6">
        <v>28.118357052783207</v>
      </c>
      <c r="J75" s="6">
        <v>20</v>
      </c>
      <c r="K75" s="7">
        <v>12.166786765147377</v>
      </c>
      <c r="L75" s="7">
        <v>22.59908124662217</v>
      </c>
      <c r="M75" s="7">
        <v>11.842580916351384</v>
      </c>
      <c r="N75" s="7">
        <v>16.275776136431826</v>
      </c>
      <c r="O75" s="8">
        <f t="shared" si="2"/>
        <v>0.79710144927536231</v>
      </c>
    </row>
    <row r="76" spans="1:15" x14ac:dyDescent="0.25">
      <c r="A76" s="4" t="s">
        <v>115</v>
      </c>
      <c r="B76" s="4" t="s">
        <v>5</v>
      </c>
      <c r="C76" s="76">
        <v>760012204002</v>
      </c>
      <c r="D76" s="48" t="s">
        <v>3042</v>
      </c>
      <c r="E76" s="6" t="s">
        <v>328</v>
      </c>
      <c r="F76" s="6" t="s">
        <v>328</v>
      </c>
      <c r="G76" s="6" t="s">
        <v>328</v>
      </c>
      <c r="H76" s="6" t="s">
        <v>328</v>
      </c>
      <c r="I76" s="6" t="s">
        <v>328</v>
      </c>
      <c r="J76" s="6" t="s">
        <v>328</v>
      </c>
      <c r="K76" s="6" t="s">
        <v>328</v>
      </c>
      <c r="L76" s="6" t="s">
        <v>328</v>
      </c>
      <c r="M76" s="6" t="s">
        <v>328</v>
      </c>
      <c r="N76" s="6" t="s">
        <v>328</v>
      </c>
      <c r="O76" s="6" t="s">
        <v>328</v>
      </c>
    </row>
    <row r="77" spans="1:15" x14ac:dyDescent="0.25">
      <c r="A77" s="17" t="str">
        <f>A75</f>
        <v>Cali</v>
      </c>
      <c r="B77" s="17" t="str">
        <f>B75</f>
        <v>Penal</v>
      </c>
      <c r="C77" s="5" t="s">
        <v>118</v>
      </c>
      <c r="D77" s="50" t="s">
        <v>119</v>
      </c>
      <c r="E77" s="6">
        <v>9.1</v>
      </c>
      <c r="F77" s="6">
        <v>260</v>
      </c>
      <c r="G77" s="6">
        <v>34.770436646939302</v>
      </c>
      <c r="H77" s="6">
        <v>218</v>
      </c>
      <c r="I77" s="6">
        <v>29.156698937573186</v>
      </c>
      <c r="J77" s="6">
        <v>37</v>
      </c>
      <c r="K77" s="7">
        <v>9.0954831851006528</v>
      </c>
      <c r="L77" s="7">
        <v>25.674953461838655</v>
      </c>
      <c r="M77" s="7">
        <v>10.267459761448816</v>
      </c>
      <c r="N77" s="7">
        <v>18.889239176124374</v>
      </c>
      <c r="O77" s="8">
        <f t="shared" si="2"/>
        <v>0.83846153846153848</v>
      </c>
    </row>
    <row r="78" spans="1:15" x14ac:dyDescent="0.25">
      <c r="A78" s="17" t="str">
        <f t="shared" ref="A78:A83" si="14">A77</f>
        <v>Cali</v>
      </c>
      <c r="B78" s="17" t="str">
        <f t="shared" ref="B78:B83" si="15">B77</f>
        <v>Penal</v>
      </c>
      <c r="C78" s="5" t="s">
        <v>120</v>
      </c>
      <c r="D78" s="50" t="s">
        <v>121</v>
      </c>
      <c r="E78" s="6">
        <v>9.1</v>
      </c>
      <c r="F78" s="6">
        <v>283</v>
      </c>
      <c r="G78" s="6">
        <v>35.02597129646302</v>
      </c>
      <c r="H78" s="6">
        <v>207</v>
      </c>
      <c r="I78" s="6">
        <v>25.564372785684203</v>
      </c>
      <c r="J78" s="6">
        <v>30</v>
      </c>
      <c r="K78" s="7">
        <v>10.781210592685976</v>
      </c>
      <c r="L78" s="7">
        <v>24.24476070377705</v>
      </c>
      <c r="M78" s="7">
        <v>10.613613162793467</v>
      </c>
      <c r="N78" s="7">
        <v>14.950759622890731</v>
      </c>
      <c r="O78" s="8">
        <f t="shared" si="2"/>
        <v>0.73144876325088337</v>
      </c>
    </row>
    <row r="79" spans="1:15" x14ac:dyDescent="0.25">
      <c r="A79" s="17" t="str">
        <f t="shared" si="14"/>
        <v>Cali</v>
      </c>
      <c r="B79" s="17" t="str">
        <f t="shared" si="15"/>
        <v>Penal</v>
      </c>
      <c r="C79" s="5" t="s">
        <v>122</v>
      </c>
      <c r="D79" s="50" t="s">
        <v>123</v>
      </c>
      <c r="E79" s="6">
        <v>9.1</v>
      </c>
      <c r="F79" s="6">
        <v>331</v>
      </c>
      <c r="G79" s="6">
        <v>40.094577553593872</v>
      </c>
      <c r="H79" s="6">
        <v>224</v>
      </c>
      <c r="I79" s="6">
        <v>27.617426289557354</v>
      </c>
      <c r="J79" s="6">
        <v>76</v>
      </c>
      <c r="K79" s="7">
        <v>10.959736984327126</v>
      </c>
      <c r="L79" s="7">
        <v>29.134840569266753</v>
      </c>
      <c r="M79" s="7">
        <v>8.0485498108448663</v>
      </c>
      <c r="N79" s="7">
        <v>19.568876478712486</v>
      </c>
      <c r="O79" s="8">
        <f t="shared" si="2"/>
        <v>0.67673716012084595</v>
      </c>
    </row>
    <row r="80" spans="1:15" x14ac:dyDescent="0.25">
      <c r="A80" s="17" t="str">
        <f t="shared" si="14"/>
        <v>Cali</v>
      </c>
      <c r="B80" s="17" t="str">
        <f t="shared" si="15"/>
        <v>Penal</v>
      </c>
      <c r="C80" s="5" t="s">
        <v>124</v>
      </c>
      <c r="D80" s="50" t="s">
        <v>125</v>
      </c>
      <c r="E80" s="6">
        <v>9.1</v>
      </c>
      <c r="F80" s="6">
        <v>291</v>
      </c>
      <c r="G80" s="6">
        <v>36.855641626133327</v>
      </c>
      <c r="H80" s="6">
        <v>241</v>
      </c>
      <c r="I80" s="6">
        <v>30.982825917252075</v>
      </c>
      <c r="J80" s="6">
        <v>28</v>
      </c>
      <c r="K80" s="7">
        <v>11.990932564703023</v>
      </c>
      <c r="L80" s="7">
        <v>24.864709061430311</v>
      </c>
      <c r="M80" s="7">
        <v>10.014712063892377</v>
      </c>
      <c r="N80" s="7">
        <v>20.9681138533597</v>
      </c>
      <c r="O80" s="8">
        <f t="shared" si="2"/>
        <v>0.82817869415807566</v>
      </c>
    </row>
    <row r="81" spans="1:15" x14ac:dyDescent="0.25">
      <c r="A81" s="17" t="str">
        <f t="shared" si="14"/>
        <v>Cali</v>
      </c>
      <c r="B81" s="17" t="str">
        <f t="shared" si="15"/>
        <v>Penal</v>
      </c>
      <c r="C81" s="5" t="s">
        <v>126</v>
      </c>
      <c r="D81" s="50" t="s">
        <v>127</v>
      </c>
      <c r="E81" s="6">
        <v>9.1</v>
      </c>
      <c r="F81" s="6">
        <v>217</v>
      </c>
      <c r="G81" s="6">
        <v>42.814326414326374</v>
      </c>
      <c r="H81" s="6">
        <v>215</v>
      </c>
      <c r="I81" s="6">
        <v>36.5859381359381</v>
      </c>
      <c r="J81" s="6">
        <v>75</v>
      </c>
      <c r="K81" s="7">
        <v>14.028612128612099</v>
      </c>
      <c r="L81" s="7">
        <v>28.785714285714274</v>
      </c>
      <c r="M81" s="7">
        <v>15.821652421652395</v>
      </c>
      <c r="N81" s="7">
        <v>20.764285714285705</v>
      </c>
      <c r="O81" s="8">
        <f t="shared" si="2"/>
        <v>0.99078341013824889</v>
      </c>
    </row>
    <row r="82" spans="1:15" x14ac:dyDescent="0.25">
      <c r="A82" s="17" t="str">
        <f t="shared" si="14"/>
        <v>Cali</v>
      </c>
      <c r="B82" s="17" t="str">
        <f t="shared" si="15"/>
        <v>Penal</v>
      </c>
      <c r="C82" s="5" t="s">
        <v>128</v>
      </c>
      <c r="D82" s="50" t="s">
        <v>129</v>
      </c>
      <c r="E82" s="6">
        <v>9.1</v>
      </c>
      <c r="F82" s="6">
        <v>266</v>
      </c>
      <c r="G82" s="6">
        <v>32.645108989371217</v>
      </c>
      <c r="H82" s="6">
        <v>193</v>
      </c>
      <c r="I82" s="6">
        <v>23.898756980724134</v>
      </c>
      <c r="J82" s="6">
        <v>88</v>
      </c>
      <c r="K82" s="7">
        <v>10.180447967333192</v>
      </c>
      <c r="L82" s="7">
        <v>22.464661022038019</v>
      </c>
      <c r="M82" s="7">
        <v>7.8123160992013352</v>
      </c>
      <c r="N82" s="7">
        <v>16.086440881522805</v>
      </c>
      <c r="O82" s="8">
        <f t="shared" si="2"/>
        <v>0.72556390977443608</v>
      </c>
    </row>
    <row r="83" spans="1:15" x14ac:dyDescent="0.25">
      <c r="A83" s="17" t="str">
        <f t="shared" si="14"/>
        <v>Cali</v>
      </c>
      <c r="B83" s="17" t="str">
        <f t="shared" si="15"/>
        <v>Penal</v>
      </c>
      <c r="C83" s="5" t="s">
        <v>130</v>
      </c>
      <c r="D83" s="50" t="s">
        <v>131</v>
      </c>
      <c r="E83" s="6">
        <v>6.1</v>
      </c>
      <c r="F83" s="6">
        <v>248</v>
      </c>
      <c r="G83" s="6">
        <v>44.721311475409763</v>
      </c>
      <c r="H83" s="6">
        <v>118</v>
      </c>
      <c r="I83" s="6">
        <v>22.901639344262275</v>
      </c>
      <c r="J83" s="6">
        <v>70</v>
      </c>
      <c r="K83" s="7">
        <v>16.748633879781384</v>
      </c>
      <c r="L83" s="7">
        <v>27.972677595628372</v>
      </c>
      <c r="M83" s="7">
        <v>4.7650273224043653</v>
      </c>
      <c r="N83" s="7">
        <v>18.136612021857903</v>
      </c>
      <c r="O83" s="8">
        <f t="shared" si="2"/>
        <v>0.47580645161290325</v>
      </c>
    </row>
    <row r="84" spans="1:15" x14ac:dyDescent="0.25">
      <c r="A84" s="9" t="s">
        <v>132</v>
      </c>
      <c r="B84" s="18"/>
      <c r="C84" s="9"/>
      <c r="D84" s="58"/>
      <c r="E84" s="10"/>
      <c r="F84" s="10">
        <v>2172</v>
      </c>
      <c r="G84" s="10">
        <v>301.69324201400644</v>
      </c>
      <c r="H84" s="10">
        <v>1636</v>
      </c>
      <c r="I84" s="10">
        <v>224.82601544377454</v>
      </c>
      <c r="J84" s="10">
        <v>424</v>
      </c>
      <c r="K84" s="11">
        <v>95.951844067690828</v>
      </c>
      <c r="L84" s="11">
        <v>205.74139794631563</v>
      </c>
      <c r="M84" s="11">
        <v>79.185911558589012</v>
      </c>
      <c r="N84" s="11">
        <v>145.64010388518554</v>
      </c>
      <c r="O84" s="12">
        <f t="shared" si="2"/>
        <v>0.75322283609576424</v>
      </c>
    </row>
    <row r="85" spans="1:15" ht="29.25" customHeight="1" x14ac:dyDescent="0.25">
      <c r="A85" s="4" t="s">
        <v>133</v>
      </c>
      <c r="B85" s="4" t="s">
        <v>5</v>
      </c>
      <c r="C85" s="5" t="s">
        <v>134</v>
      </c>
      <c r="D85" s="50" t="s">
        <v>135</v>
      </c>
      <c r="E85" s="6">
        <v>9.1</v>
      </c>
      <c r="F85" s="6">
        <v>266</v>
      </c>
      <c r="G85" s="6">
        <v>35.845613402990388</v>
      </c>
      <c r="H85" s="6">
        <v>226</v>
      </c>
      <c r="I85" s="6">
        <v>31.79520206569379</v>
      </c>
      <c r="J85" s="6">
        <v>22</v>
      </c>
      <c r="K85" s="7">
        <v>6.6941391941391757</v>
      </c>
      <c r="L85" s="7">
        <v>29.151474208851212</v>
      </c>
      <c r="M85" s="7">
        <v>8.4139194139193965</v>
      </c>
      <c r="N85" s="7">
        <v>23.381282651774406</v>
      </c>
      <c r="O85" s="8">
        <f t="shared" si="2"/>
        <v>0.84962406015037595</v>
      </c>
    </row>
    <row r="86" spans="1:15" ht="29.25" customHeight="1" x14ac:dyDescent="0.25">
      <c r="A86" s="17" t="str">
        <f>A85</f>
        <v>Cartagena</v>
      </c>
      <c r="B86" s="17" t="str">
        <f t="shared" ref="B86:B87" si="16">B85</f>
        <v>Penal</v>
      </c>
      <c r="C86" s="5" t="s">
        <v>136</v>
      </c>
      <c r="D86" s="50" t="s">
        <v>137</v>
      </c>
      <c r="E86" s="6">
        <v>9.1</v>
      </c>
      <c r="F86" s="6">
        <v>206</v>
      </c>
      <c r="G86" s="6">
        <v>23.854530715186414</v>
      </c>
      <c r="H86" s="6">
        <v>148</v>
      </c>
      <c r="I86" s="6">
        <v>17.267459316639599</v>
      </c>
      <c r="J86" s="6">
        <v>34</v>
      </c>
      <c r="K86" s="7">
        <v>6.1639644508496874</v>
      </c>
      <c r="L86" s="7">
        <v>17.690566264336717</v>
      </c>
      <c r="M86" s="7">
        <v>6.1666966912868482</v>
      </c>
      <c r="N86" s="7">
        <v>11.100762625352754</v>
      </c>
      <c r="O86" s="8">
        <f t="shared" ref="O86:O150" si="17">H86/F86</f>
        <v>0.71844660194174759</v>
      </c>
    </row>
    <row r="87" spans="1:15" ht="29.25" customHeight="1" x14ac:dyDescent="0.25">
      <c r="A87" s="17" t="str">
        <f>A86</f>
        <v>Cartagena</v>
      </c>
      <c r="B87" s="17" t="str">
        <f t="shared" si="16"/>
        <v>Penal</v>
      </c>
      <c r="C87" s="76">
        <v>130012204003</v>
      </c>
      <c r="D87" s="48" t="s">
        <v>3043</v>
      </c>
      <c r="E87" s="6" t="s">
        <v>328</v>
      </c>
      <c r="F87" s="6" t="s">
        <v>328</v>
      </c>
      <c r="G87" s="6" t="s">
        <v>328</v>
      </c>
      <c r="H87" s="6" t="s">
        <v>328</v>
      </c>
      <c r="I87" s="6" t="s">
        <v>328</v>
      </c>
      <c r="J87" s="6" t="s">
        <v>328</v>
      </c>
      <c r="K87" s="6" t="s">
        <v>328</v>
      </c>
      <c r="L87" s="6" t="s">
        <v>328</v>
      </c>
      <c r="M87" s="6" t="s">
        <v>328</v>
      </c>
      <c r="N87" s="6" t="s">
        <v>328</v>
      </c>
      <c r="O87" s="6" t="s">
        <v>328</v>
      </c>
    </row>
    <row r="88" spans="1:15" x14ac:dyDescent="0.25">
      <c r="A88" s="9" t="s">
        <v>138</v>
      </c>
      <c r="B88" s="18" t="str">
        <f>B86</f>
        <v>Penal</v>
      </c>
      <c r="C88" s="9"/>
      <c r="D88" s="58"/>
      <c r="E88" s="10"/>
      <c r="F88" s="10">
        <v>472</v>
      </c>
      <c r="G88" s="10">
        <v>59.700144118176794</v>
      </c>
      <c r="H88" s="10">
        <v>374</v>
      </c>
      <c r="I88" s="10">
        <v>49.062661382333388</v>
      </c>
      <c r="J88" s="10">
        <v>56</v>
      </c>
      <c r="K88" s="11">
        <v>12.858103644988862</v>
      </c>
      <c r="L88" s="11">
        <v>46.842040473187929</v>
      </c>
      <c r="M88" s="11">
        <v>14.580616105206245</v>
      </c>
      <c r="N88" s="11">
        <v>34.482045277127156</v>
      </c>
      <c r="O88" s="12">
        <f t="shared" si="17"/>
        <v>0.7923728813559322</v>
      </c>
    </row>
    <row r="89" spans="1:15" x14ac:dyDescent="0.25">
      <c r="A89" s="4" t="s">
        <v>139</v>
      </c>
      <c r="B89" s="4" t="s">
        <v>5</v>
      </c>
      <c r="C89" s="5" t="s">
        <v>140</v>
      </c>
      <c r="D89" s="50" t="s">
        <v>141</v>
      </c>
      <c r="E89" s="6">
        <v>8.8000000000000007</v>
      </c>
      <c r="F89" s="6">
        <v>358</v>
      </c>
      <c r="G89" s="6">
        <v>74.839294585196129</v>
      </c>
      <c r="H89" s="6">
        <v>311</v>
      </c>
      <c r="I89" s="6">
        <v>67.378849975161387</v>
      </c>
      <c r="J89" s="6">
        <v>44</v>
      </c>
      <c r="K89" s="7">
        <v>29.166666666666647</v>
      </c>
      <c r="L89" s="7">
        <v>45.6726279185295</v>
      </c>
      <c r="M89" s="7">
        <v>29.458333333333314</v>
      </c>
      <c r="N89" s="7">
        <v>37.920516641828073</v>
      </c>
      <c r="O89" s="8">
        <f t="shared" si="17"/>
        <v>0.86871508379888274</v>
      </c>
    </row>
    <row r="90" spans="1:15" x14ac:dyDescent="0.25">
      <c r="A90" s="17" t="str">
        <f t="shared" ref="A90:A91" si="18">A89</f>
        <v>Cúcuta</v>
      </c>
      <c r="B90" s="17" t="str">
        <f t="shared" ref="B90:B91" si="19">B89</f>
        <v>Penal</v>
      </c>
      <c r="C90" s="5" t="s">
        <v>142</v>
      </c>
      <c r="D90" s="50" t="s">
        <v>143</v>
      </c>
      <c r="E90" s="6">
        <v>9.1</v>
      </c>
      <c r="F90" s="6">
        <v>488</v>
      </c>
      <c r="G90" s="6">
        <v>75.199123281090309</v>
      </c>
      <c r="H90" s="6">
        <v>441</v>
      </c>
      <c r="I90" s="6">
        <v>66.97465922056071</v>
      </c>
      <c r="J90" s="6">
        <v>47</v>
      </c>
      <c r="K90" s="7">
        <v>18.245901639344215</v>
      </c>
      <c r="L90" s="7">
        <v>56.953221641746097</v>
      </c>
      <c r="M90" s="7">
        <v>16.163393983066065</v>
      </c>
      <c r="N90" s="7">
        <v>50.811265237494645</v>
      </c>
      <c r="O90" s="8">
        <f t="shared" si="17"/>
        <v>0.90368852459016391</v>
      </c>
    </row>
    <row r="91" spans="1:15" x14ac:dyDescent="0.25">
      <c r="A91" s="17" t="str">
        <f t="shared" si="18"/>
        <v>Cúcuta</v>
      </c>
      <c r="B91" s="17" t="str">
        <f t="shared" si="19"/>
        <v>Penal</v>
      </c>
      <c r="C91" s="5" t="s">
        <v>144</v>
      </c>
      <c r="D91" s="50" t="s">
        <v>145</v>
      </c>
      <c r="E91" s="6">
        <v>9.1</v>
      </c>
      <c r="F91" s="6">
        <v>382</v>
      </c>
      <c r="G91" s="6">
        <v>45.03684020897127</v>
      </c>
      <c r="H91" s="6">
        <v>287</v>
      </c>
      <c r="I91" s="6">
        <v>33.766618627274269</v>
      </c>
      <c r="J91" s="6">
        <v>117</v>
      </c>
      <c r="K91" s="7">
        <v>15.781300666546525</v>
      </c>
      <c r="L91" s="7">
        <v>29.255539542424739</v>
      </c>
      <c r="M91" s="7">
        <v>13.415840989611436</v>
      </c>
      <c r="N91" s="7">
        <v>20.350777637662826</v>
      </c>
      <c r="O91" s="8">
        <f t="shared" si="17"/>
        <v>0.75130890052356025</v>
      </c>
    </row>
    <row r="92" spans="1:15" x14ac:dyDescent="0.25">
      <c r="A92" s="9" t="s">
        <v>146</v>
      </c>
      <c r="B92" s="18"/>
      <c r="C92" s="9"/>
      <c r="D92" s="58"/>
      <c r="E92" s="10"/>
      <c r="F92" s="10">
        <v>1228</v>
      </c>
      <c r="G92" s="10">
        <v>195.07525807525772</v>
      </c>
      <c r="H92" s="10">
        <v>1039</v>
      </c>
      <c r="I92" s="10">
        <v>168.12012782299638</v>
      </c>
      <c r="J92" s="10">
        <v>208</v>
      </c>
      <c r="K92" s="11">
        <v>63.193868972557382</v>
      </c>
      <c r="L92" s="11">
        <v>131.88138910270033</v>
      </c>
      <c r="M92" s="11">
        <v>59.037568306010812</v>
      </c>
      <c r="N92" s="11">
        <v>109.08255951698554</v>
      </c>
      <c r="O92" s="12">
        <f t="shared" si="17"/>
        <v>0.84609120521172643</v>
      </c>
    </row>
    <row r="93" spans="1:15" ht="30" customHeight="1" x14ac:dyDescent="0.25">
      <c r="A93" s="4" t="s">
        <v>147</v>
      </c>
      <c r="B93" s="4" t="s">
        <v>5</v>
      </c>
      <c r="C93" s="5" t="s">
        <v>148</v>
      </c>
      <c r="D93" s="50" t="s">
        <v>149</v>
      </c>
      <c r="E93" s="6">
        <v>9.1</v>
      </c>
      <c r="F93" s="6">
        <v>228</v>
      </c>
      <c r="G93" s="6">
        <v>29.105566564582887</v>
      </c>
      <c r="H93" s="6">
        <v>153</v>
      </c>
      <c r="I93" s="6">
        <v>19.869212754458598</v>
      </c>
      <c r="J93" s="6">
        <v>13</v>
      </c>
      <c r="K93" s="7">
        <v>14.863718248964108</v>
      </c>
      <c r="L93" s="7">
        <v>14.241848315618778</v>
      </c>
      <c r="M93" s="7">
        <v>14.530384915630773</v>
      </c>
      <c r="N93" s="7">
        <v>5.3388278388278261</v>
      </c>
      <c r="O93" s="8">
        <f t="shared" si="17"/>
        <v>0.67105263157894735</v>
      </c>
    </row>
    <row r="94" spans="1:15" ht="30" customHeight="1" x14ac:dyDescent="0.25">
      <c r="A94" s="17" t="str">
        <f t="shared" ref="A94:A97" si="20">A93</f>
        <v>Cundinamarca</v>
      </c>
      <c r="B94" s="17" t="str">
        <f t="shared" ref="B94:B97" si="21">B93</f>
        <v>Penal</v>
      </c>
      <c r="C94" s="5" t="s">
        <v>150</v>
      </c>
      <c r="D94" s="50" t="s">
        <v>151</v>
      </c>
      <c r="E94" s="6">
        <v>9.1</v>
      </c>
      <c r="F94" s="6">
        <v>234</v>
      </c>
      <c r="G94" s="6">
        <v>28.117306191076608</v>
      </c>
      <c r="H94" s="6">
        <v>163</v>
      </c>
      <c r="I94" s="6">
        <v>19.585269921335431</v>
      </c>
      <c r="J94" s="6">
        <v>23</v>
      </c>
      <c r="K94" s="7">
        <v>14.637422686602973</v>
      </c>
      <c r="L94" s="7">
        <v>13.479883504473637</v>
      </c>
      <c r="M94" s="7">
        <v>12.543115354590721</v>
      </c>
      <c r="N94" s="7">
        <v>7.0421545667447107</v>
      </c>
      <c r="O94" s="8">
        <f t="shared" si="17"/>
        <v>0.69658119658119655</v>
      </c>
    </row>
    <row r="95" spans="1:15" ht="30" customHeight="1" x14ac:dyDescent="0.25">
      <c r="A95" s="17" t="str">
        <f t="shared" si="20"/>
        <v>Cundinamarca</v>
      </c>
      <c r="B95" s="17" t="str">
        <f t="shared" si="21"/>
        <v>Penal</v>
      </c>
      <c r="C95" s="5" t="s">
        <v>152</v>
      </c>
      <c r="D95" s="50" t="s">
        <v>153</v>
      </c>
      <c r="E95" s="6">
        <v>9.1</v>
      </c>
      <c r="F95" s="6">
        <v>154</v>
      </c>
      <c r="G95" s="6">
        <v>25.913048699933888</v>
      </c>
      <c r="H95" s="6">
        <v>141</v>
      </c>
      <c r="I95" s="6">
        <v>21.132828919714107</v>
      </c>
      <c r="J95" s="6">
        <v>53</v>
      </c>
      <c r="K95" s="7">
        <v>14.246382033267237</v>
      </c>
      <c r="L95" s="7">
        <v>11.666666666666655</v>
      </c>
      <c r="M95" s="7">
        <v>13.799495586380788</v>
      </c>
      <c r="N95" s="7">
        <v>7.3333333333333206</v>
      </c>
      <c r="O95" s="8">
        <f t="shared" si="17"/>
        <v>0.91558441558441561</v>
      </c>
    </row>
    <row r="96" spans="1:15" ht="30" customHeight="1" x14ac:dyDescent="0.25">
      <c r="A96" s="17" t="str">
        <f t="shared" si="20"/>
        <v>Cundinamarca</v>
      </c>
      <c r="B96" s="17" t="str">
        <f t="shared" si="21"/>
        <v>Penal</v>
      </c>
      <c r="C96" s="5" t="s">
        <v>154</v>
      </c>
      <c r="D96" s="50" t="s">
        <v>155</v>
      </c>
      <c r="E96" s="6">
        <v>9.1</v>
      </c>
      <c r="F96" s="6">
        <v>239</v>
      </c>
      <c r="G96" s="6">
        <v>30.609169519005484</v>
      </c>
      <c r="H96" s="6">
        <v>177</v>
      </c>
      <c r="I96" s="6">
        <v>21.734552332912923</v>
      </c>
      <c r="J96" s="6">
        <v>33</v>
      </c>
      <c r="K96" s="7">
        <v>15.078784603374718</v>
      </c>
      <c r="L96" s="7">
        <v>15.530384915630773</v>
      </c>
      <c r="M96" s="7">
        <v>14.471626733921777</v>
      </c>
      <c r="N96" s="7">
        <v>7.2629255989911412</v>
      </c>
      <c r="O96" s="8">
        <f t="shared" si="17"/>
        <v>0.7405857740585774</v>
      </c>
    </row>
    <row r="97" spans="1:15" ht="30" customHeight="1" x14ac:dyDescent="0.25">
      <c r="A97" s="17" t="str">
        <f t="shared" si="20"/>
        <v>Cundinamarca</v>
      </c>
      <c r="B97" s="17" t="str">
        <f t="shared" si="21"/>
        <v>Penal</v>
      </c>
      <c r="C97" s="5" t="s">
        <v>156</v>
      </c>
      <c r="D97" s="50" t="s">
        <v>157</v>
      </c>
      <c r="E97" s="6">
        <v>9.1</v>
      </c>
      <c r="F97" s="6">
        <v>235</v>
      </c>
      <c r="G97" s="6">
        <v>30.156115742181232</v>
      </c>
      <c r="H97" s="6">
        <v>160</v>
      </c>
      <c r="I97" s="6">
        <v>20.473117046887463</v>
      </c>
      <c r="J97" s="6">
        <v>83</v>
      </c>
      <c r="K97" s="7">
        <v>16.076112412177931</v>
      </c>
      <c r="L97" s="7">
        <v>14.080003330003301</v>
      </c>
      <c r="M97" s="7">
        <v>14.040383114153553</v>
      </c>
      <c r="N97" s="7">
        <v>6.432733932733913</v>
      </c>
      <c r="O97" s="8">
        <f t="shared" si="17"/>
        <v>0.68085106382978722</v>
      </c>
    </row>
    <row r="98" spans="1:15" x14ac:dyDescent="0.25">
      <c r="A98" s="9" t="s">
        <v>158</v>
      </c>
      <c r="B98" s="18"/>
      <c r="C98" s="9"/>
      <c r="D98" s="58"/>
      <c r="E98" s="10"/>
      <c r="F98" s="10">
        <v>1090</v>
      </c>
      <c r="G98" s="10">
        <v>143.90120671678011</v>
      </c>
      <c r="H98" s="10">
        <v>794</v>
      </c>
      <c r="I98" s="10">
        <v>102.79498097530855</v>
      </c>
      <c r="J98" s="10">
        <v>205</v>
      </c>
      <c r="K98" s="11">
        <v>74.902419984386967</v>
      </c>
      <c r="L98" s="11">
        <v>68.998786732393143</v>
      </c>
      <c r="M98" s="11">
        <v>69.38500570467761</v>
      </c>
      <c r="N98" s="11">
        <v>33.409975270630909</v>
      </c>
      <c r="O98" s="12">
        <f t="shared" si="17"/>
        <v>0.72844036697247705</v>
      </c>
    </row>
    <row r="99" spans="1:15" x14ac:dyDescent="0.25">
      <c r="A99" s="4" t="s">
        <v>159</v>
      </c>
      <c r="B99" s="4" t="s">
        <v>5</v>
      </c>
      <c r="C99" s="5" t="s">
        <v>160</v>
      </c>
      <c r="D99" s="50" t="s">
        <v>161</v>
      </c>
      <c r="E99" s="6">
        <v>9.1</v>
      </c>
      <c r="F99" s="6">
        <v>271</v>
      </c>
      <c r="G99" s="6">
        <v>37.332424921600463</v>
      </c>
      <c r="H99" s="6">
        <v>231</v>
      </c>
      <c r="I99" s="6">
        <v>34.272618214196505</v>
      </c>
      <c r="J99" s="6">
        <v>55</v>
      </c>
      <c r="K99" s="7">
        <v>9.6423468836963853</v>
      </c>
      <c r="L99" s="7">
        <v>27.69007803790408</v>
      </c>
      <c r="M99" s="7">
        <v>12.875505029898001</v>
      </c>
      <c r="N99" s="7">
        <v>21.397113184298512</v>
      </c>
      <c r="O99" s="8">
        <f t="shared" si="17"/>
        <v>0.85239852398523985</v>
      </c>
    </row>
    <row r="100" spans="1:15" x14ac:dyDescent="0.25">
      <c r="A100" s="17" t="str">
        <f t="shared" ref="A100:A104" si="22">A99</f>
        <v>Ibagué</v>
      </c>
      <c r="B100" s="17" t="str">
        <f t="shared" ref="B100:B104" si="23">B99</f>
        <v>Penal</v>
      </c>
      <c r="C100" s="5" t="s">
        <v>162</v>
      </c>
      <c r="D100" s="50" t="s">
        <v>163</v>
      </c>
      <c r="E100" s="6">
        <v>9.1</v>
      </c>
      <c r="F100" s="6">
        <v>424</v>
      </c>
      <c r="G100" s="6">
        <v>66.766648651894414</v>
      </c>
      <c r="H100" s="6">
        <v>247</v>
      </c>
      <c r="I100" s="6">
        <v>34.920434756500271</v>
      </c>
      <c r="J100" s="6">
        <v>101</v>
      </c>
      <c r="K100" s="7">
        <v>11.165856001921545</v>
      </c>
      <c r="L100" s="7">
        <v>55.60079264997286</v>
      </c>
      <c r="M100" s="7">
        <v>14.260133309313614</v>
      </c>
      <c r="N100" s="7">
        <v>20.660301447186665</v>
      </c>
      <c r="O100" s="8">
        <f t="shared" si="17"/>
        <v>0.58254716981132071</v>
      </c>
    </row>
    <row r="101" spans="1:15" x14ac:dyDescent="0.25">
      <c r="A101" s="17" t="str">
        <f t="shared" si="22"/>
        <v>Ibagué</v>
      </c>
      <c r="B101" s="17" t="str">
        <f t="shared" si="23"/>
        <v>Penal</v>
      </c>
      <c r="C101" s="5" t="s">
        <v>164</v>
      </c>
      <c r="D101" s="50" t="s">
        <v>165</v>
      </c>
      <c r="E101" s="6">
        <v>9.1</v>
      </c>
      <c r="F101" s="6">
        <v>370</v>
      </c>
      <c r="G101" s="6">
        <v>43.114543926019238</v>
      </c>
      <c r="H101" s="6">
        <v>329</v>
      </c>
      <c r="I101" s="6">
        <v>40.793971056266066</v>
      </c>
      <c r="J101" s="6">
        <v>76</v>
      </c>
      <c r="K101" s="7">
        <v>9.7280970395724289</v>
      </c>
      <c r="L101" s="7">
        <v>33.386446886446805</v>
      </c>
      <c r="M101" s="7">
        <v>12.1895754518705</v>
      </c>
      <c r="N101" s="7">
        <v>28.604395604395577</v>
      </c>
      <c r="O101" s="8">
        <f t="shared" si="17"/>
        <v>0.88918918918918921</v>
      </c>
    </row>
    <row r="102" spans="1:15" x14ac:dyDescent="0.25">
      <c r="A102" s="17" t="str">
        <f t="shared" si="22"/>
        <v>Ibagué</v>
      </c>
      <c r="B102" s="17" t="str">
        <f t="shared" si="23"/>
        <v>Penal</v>
      </c>
      <c r="C102" s="5" t="s">
        <v>166</v>
      </c>
      <c r="D102" s="50" t="s">
        <v>167</v>
      </c>
      <c r="E102" s="6">
        <v>9.1</v>
      </c>
      <c r="F102" s="6">
        <v>423</v>
      </c>
      <c r="G102" s="6">
        <v>49.539542424788252</v>
      </c>
      <c r="H102" s="6">
        <v>333</v>
      </c>
      <c r="I102" s="6">
        <v>39.379210952981396</v>
      </c>
      <c r="J102" s="6">
        <v>73</v>
      </c>
      <c r="K102" s="7">
        <v>10.606287155467456</v>
      </c>
      <c r="L102" s="7">
        <v>38.933255269320796</v>
      </c>
      <c r="M102" s="7">
        <v>11.779349066234289</v>
      </c>
      <c r="N102" s="7">
        <v>27.599861886747103</v>
      </c>
      <c r="O102" s="8">
        <f t="shared" si="17"/>
        <v>0.78723404255319152</v>
      </c>
    </row>
    <row r="103" spans="1:15" x14ac:dyDescent="0.25">
      <c r="A103" s="17" t="str">
        <f t="shared" si="22"/>
        <v>Ibagué</v>
      </c>
      <c r="B103" s="17" t="str">
        <f t="shared" si="23"/>
        <v>Penal</v>
      </c>
      <c r="C103" s="5" t="s">
        <v>168</v>
      </c>
      <c r="D103" s="50" t="s">
        <v>169</v>
      </c>
      <c r="E103" s="6">
        <v>9.1</v>
      </c>
      <c r="F103" s="6">
        <v>423</v>
      </c>
      <c r="G103" s="6">
        <v>51.180868312015761</v>
      </c>
      <c r="H103" s="6">
        <v>380</v>
      </c>
      <c r="I103" s="6">
        <v>49.599261394343273</v>
      </c>
      <c r="J103" s="6">
        <v>64</v>
      </c>
      <c r="K103" s="7">
        <v>10.912087912087877</v>
      </c>
      <c r="L103" s="7">
        <v>40.268780399927884</v>
      </c>
      <c r="M103" s="7">
        <v>16.578754578754538</v>
      </c>
      <c r="N103" s="7">
        <v>33.020506815588725</v>
      </c>
      <c r="O103" s="8">
        <f t="shared" si="17"/>
        <v>0.89834515366430256</v>
      </c>
    </row>
    <row r="104" spans="1:15" x14ac:dyDescent="0.25">
      <c r="A104" s="17" t="str">
        <f t="shared" si="22"/>
        <v>Ibagué</v>
      </c>
      <c r="B104" s="17" t="str">
        <f t="shared" si="23"/>
        <v>Penal</v>
      </c>
      <c r="C104" s="5" t="s">
        <v>170</v>
      </c>
      <c r="D104" s="50" t="s">
        <v>171</v>
      </c>
      <c r="E104" s="6">
        <v>9.1</v>
      </c>
      <c r="F104" s="6">
        <v>346</v>
      </c>
      <c r="G104" s="6">
        <v>40.121990031826058</v>
      </c>
      <c r="H104" s="6">
        <v>303</v>
      </c>
      <c r="I104" s="6">
        <v>34.84900618507173</v>
      </c>
      <c r="J104" s="6">
        <v>71</v>
      </c>
      <c r="K104" s="7">
        <v>5.8792109529814249</v>
      </c>
      <c r="L104" s="7">
        <v>34.242779078844627</v>
      </c>
      <c r="M104" s="7">
        <v>5.7783882783882614</v>
      </c>
      <c r="N104" s="7">
        <v>29.070617906683466</v>
      </c>
      <c r="O104" s="8">
        <f t="shared" si="17"/>
        <v>0.87572254335260113</v>
      </c>
    </row>
    <row r="105" spans="1:15" x14ac:dyDescent="0.25">
      <c r="A105" s="9" t="s">
        <v>172</v>
      </c>
      <c r="B105" s="18"/>
      <c r="C105" s="9"/>
      <c r="D105" s="58"/>
      <c r="E105" s="10"/>
      <c r="F105" s="10">
        <v>2257</v>
      </c>
      <c r="G105" s="10">
        <v>288.0560182681441</v>
      </c>
      <c r="H105" s="10">
        <v>1823</v>
      </c>
      <c r="I105" s="10">
        <v>233.81450255935928</v>
      </c>
      <c r="J105" s="10">
        <v>440</v>
      </c>
      <c r="K105" s="11">
        <v>57.93388594572712</v>
      </c>
      <c r="L105" s="11">
        <v>230.12213232241706</v>
      </c>
      <c r="M105" s="11">
        <v>73.461705714459214</v>
      </c>
      <c r="N105" s="11">
        <v>160.35279684490007</v>
      </c>
      <c r="O105" s="12">
        <f t="shared" si="17"/>
        <v>0.8077093486929553</v>
      </c>
    </row>
    <row r="106" spans="1:15" ht="32.25" customHeight="1" x14ac:dyDescent="0.25">
      <c r="A106" s="4" t="s">
        <v>173</v>
      </c>
      <c r="B106" s="4" t="s">
        <v>5</v>
      </c>
      <c r="C106" s="5" t="s">
        <v>174</v>
      </c>
      <c r="D106" s="50" t="s">
        <v>175</v>
      </c>
      <c r="E106" s="6">
        <v>9.1</v>
      </c>
      <c r="F106" s="6">
        <v>243</v>
      </c>
      <c r="G106" s="6">
        <v>36.954482675794083</v>
      </c>
      <c r="H106" s="6">
        <v>211</v>
      </c>
      <c r="I106" s="6">
        <v>31.935687263556023</v>
      </c>
      <c r="J106" s="6">
        <v>49</v>
      </c>
      <c r="K106" s="7">
        <v>12.987269561040002</v>
      </c>
      <c r="L106" s="7">
        <v>23.967213114754067</v>
      </c>
      <c r="M106" s="7">
        <v>12.722572509457704</v>
      </c>
      <c r="N106" s="7">
        <v>19.213114754098321</v>
      </c>
      <c r="O106" s="8">
        <f t="shared" si="17"/>
        <v>0.86831275720164613</v>
      </c>
    </row>
    <row r="107" spans="1:15" ht="32.25" customHeight="1" x14ac:dyDescent="0.25">
      <c r="A107" s="17" t="str">
        <f t="shared" ref="A107:A109" si="24">A106</f>
        <v>Manizales</v>
      </c>
      <c r="B107" s="17" t="str">
        <f t="shared" ref="B107:B109" si="25">B106</f>
        <v>Penal</v>
      </c>
      <c r="C107" s="5" t="s">
        <v>176</v>
      </c>
      <c r="D107" s="50" t="s">
        <v>177</v>
      </c>
      <c r="E107" s="6">
        <v>9.1</v>
      </c>
      <c r="F107" s="6">
        <v>238</v>
      </c>
      <c r="G107" s="6">
        <v>36.14360775836176</v>
      </c>
      <c r="H107" s="6">
        <v>209</v>
      </c>
      <c r="I107" s="6">
        <v>31.564372785684185</v>
      </c>
      <c r="J107" s="6">
        <v>48</v>
      </c>
      <c r="K107" s="7">
        <v>16.750165135410974</v>
      </c>
      <c r="L107" s="7">
        <v>19.393442622950779</v>
      </c>
      <c r="M107" s="7">
        <v>17.597159670930104</v>
      </c>
      <c r="N107" s="7">
        <v>13.967213114754083</v>
      </c>
      <c r="O107" s="8">
        <f t="shared" si="17"/>
        <v>0.87815126050420167</v>
      </c>
    </row>
    <row r="108" spans="1:15" ht="32.25" customHeight="1" x14ac:dyDescent="0.25">
      <c r="A108" s="17" t="str">
        <f t="shared" si="24"/>
        <v>Manizales</v>
      </c>
      <c r="B108" s="17" t="str">
        <f t="shared" si="25"/>
        <v>Penal</v>
      </c>
      <c r="C108" s="5" t="s">
        <v>178</v>
      </c>
      <c r="D108" s="50" t="s">
        <v>179</v>
      </c>
      <c r="E108" s="6">
        <v>9.1</v>
      </c>
      <c r="F108" s="6">
        <v>278</v>
      </c>
      <c r="G108" s="6">
        <v>40.203416801777344</v>
      </c>
      <c r="H108" s="6">
        <v>234</v>
      </c>
      <c r="I108" s="6">
        <v>33.46309974178817</v>
      </c>
      <c r="J108" s="6">
        <v>128</v>
      </c>
      <c r="K108" s="7">
        <v>16.89194139194133</v>
      </c>
      <c r="L108" s="7">
        <v>23.311475409836014</v>
      </c>
      <c r="M108" s="7">
        <v>14.413919413919364</v>
      </c>
      <c r="N108" s="7">
        <v>19.0491803278688</v>
      </c>
      <c r="O108" s="8">
        <f t="shared" si="17"/>
        <v>0.84172661870503596</v>
      </c>
    </row>
    <row r="109" spans="1:15" ht="32.25" customHeight="1" x14ac:dyDescent="0.25">
      <c r="A109" s="17" t="str">
        <f t="shared" si="24"/>
        <v>Manizales</v>
      </c>
      <c r="B109" s="17" t="str">
        <f t="shared" si="25"/>
        <v>Penal</v>
      </c>
      <c r="C109" s="5" t="s">
        <v>180</v>
      </c>
      <c r="D109" s="50" t="s">
        <v>181</v>
      </c>
      <c r="E109" s="6">
        <v>9.1</v>
      </c>
      <c r="F109" s="6">
        <v>204</v>
      </c>
      <c r="G109" s="6">
        <v>31.406233111151071</v>
      </c>
      <c r="H109" s="6">
        <v>181</v>
      </c>
      <c r="I109" s="6">
        <v>27.511319281811026</v>
      </c>
      <c r="J109" s="6">
        <v>31</v>
      </c>
      <c r="K109" s="7">
        <v>13.007326007325981</v>
      </c>
      <c r="L109" s="7">
        <v>18.398907103825099</v>
      </c>
      <c r="M109" s="7">
        <v>12.238095238095203</v>
      </c>
      <c r="N109" s="7">
        <v>15.273224043715819</v>
      </c>
      <c r="O109" s="8">
        <f t="shared" si="17"/>
        <v>0.88725490196078427</v>
      </c>
    </row>
    <row r="110" spans="1:15" x14ac:dyDescent="0.25">
      <c r="A110" s="9" t="s">
        <v>182</v>
      </c>
      <c r="B110" s="18"/>
      <c r="C110" s="9"/>
      <c r="D110" s="58"/>
      <c r="E110" s="10"/>
      <c r="F110" s="10">
        <v>963</v>
      </c>
      <c r="G110" s="10">
        <v>144.70774034708424</v>
      </c>
      <c r="H110" s="10">
        <v>835</v>
      </c>
      <c r="I110" s="10">
        <v>124.47447907283942</v>
      </c>
      <c r="J110" s="10">
        <v>256</v>
      </c>
      <c r="K110" s="11">
        <v>59.636702095718285</v>
      </c>
      <c r="L110" s="11">
        <v>85.071038251365948</v>
      </c>
      <c r="M110" s="11">
        <v>56.971746832402381</v>
      </c>
      <c r="N110" s="11">
        <v>67.502732240437012</v>
      </c>
      <c r="O110" s="12">
        <f t="shared" si="17"/>
        <v>0.86708203530633432</v>
      </c>
    </row>
    <row r="111" spans="1:15" ht="28.5" customHeight="1" x14ac:dyDescent="0.25">
      <c r="A111" s="4" t="s">
        <v>183</v>
      </c>
      <c r="B111" s="4" t="s">
        <v>5</v>
      </c>
      <c r="C111" s="5" t="s">
        <v>184</v>
      </c>
      <c r="D111" s="50" t="s">
        <v>185</v>
      </c>
      <c r="E111" s="6">
        <v>9.1</v>
      </c>
      <c r="F111" s="6">
        <v>308</v>
      </c>
      <c r="G111" s="6">
        <v>39.05077163273873</v>
      </c>
      <c r="H111" s="6">
        <v>274</v>
      </c>
      <c r="I111" s="6">
        <v>34.70548850057034</v>
      </c>
      <c r="J111" s="6">
        <v>6</v>
      </c>
      <c r="K111" s="7">
        <v>9.3205728697531782</v>
      </c>
      <c r="L111" s="7">
        <v>29.730198762985545</v>
      </c>
      <c r="M111" s="7">
        <v>9.8141776256530164</v>
      </c>
      <c r="N111" s="7">
        <v>24.891310874917323</v>
      </c>
      <c r="O111" s="8">
        <f t="shared" si="17"/>
        <v>0.88961038961038963</v>
      </c>
    </row>
    <row r="112" spans="1:15" ht="28.5" customHeight="1" x14ac:dyDescent="0.25">
      <c r="A112" s="17" t="str">
        <f t="shared" ref="A112:A125" si="26">A111</f>
        <v>Medellín</v>
      </c>
      <c r="B112" s="17" t="str">
        <f t="shared" ref="B112:B125" si="27">B111</f>
        <v>Penal</v>
      </c>
      <c r="C112" s="5" t="s">
        <v>186</v>
      </c>
      <c r="D112" s="50" t="s">
        <v>187</v>
      </c>
      <c r="E112" s="6">
        <v>9.1</v>
      </c>
      <c r="F112" s="6">
        <v>333</v>
      </c>
      <c r="G112" s="6">
        <v>41.377709721971932</v>
      </c>
      <c r="H112" s="6">
        <v>263</v>
      </c>
      <c r="I112" s="6">
        <v>36.036990332072236</v>
      </c>
      <c r="J112" s="6">
        <v>14</v>
      </c>
      <c r="K112" s="7">
        <v>9.813246862427162</v>
      </c>
      <c r="L112" s="7">
        <v>31.564462859544783</v>
      </c>
      <c r="M112" s="7">
        <v>13.824235873416187</v>
      </c>
      <c r="N112" s="7">
        <v>22.212754458656047</v>
      </c>
      <c r="O112" s="8">
        <f t="shared" si="17"/>
        <v>0.78978978978978975</v>
      </c>
    </row>
    <row r="113" spans="1:15" ht="28.5" customHeight="1" x14ac:dyDescent="0.25">
      <c r="A113" s="17" t="str">
        <f t="shared" si="26"/>
        <v>Medellín</v>
      </c>
      <c r="B113" s="17" t="str">
        <f t="shared" si="27"/>
        <v>Penal</v>
      </c>
      <c r="C113" s="5" t="s">
        <v>188</v>
      </c>
      <c r="D113" s="50" t="s">
        <v>189</v>
      </c>
      <c r="E113" s="6">
        <v>9.1</v>
      </c>
      <c r="F113" s="6">
        <v>283</v>
      </c>
      <c r="G113" s="6">
        <v>35.288476550771556</v>
      </c>
      <c r="H113" s="6">
        <v>252</v>
      </c>
      <c r="I113" s="6">
        <v>31.935927460517505</v>
      </c>
      <c r="J113" s="6">
        <v>18</v>
      </c>
      <c r="K113" s="7">
        <v>9.4240076863027387</v>
      </c>
      <c r="L113" s="7">
        <v>25.864468864468822</v>
      </c>
      <c r="M113" s="7">
        <v>10.576953101543218</v>
      </c>
      <c r="N113" s="7">
        <v>21.358974358974294</v>
      </c>
      <c r="O113" s="8">
        <f t="shared" si="17"/>
        <v>0.89045936395759717</v>
      </c>
    </row>
    <row r="114" spans="1:15" ht="28.5" customHeight="1" x14ac:dyDescent="0.25">
      <c r="A114" s="17" t="str">
        <f t="shared" si="26"/>
        <v>Medellín</v>
      </c>
      <c r="B114" s="17" t="str">
        <f t="shared" si="27"/>
        <v>Penal</v>
      </c>
      <c r="C114" s="5" t="s">
        <v>190</v>
      </c>
      <c r="D114" s="50" t="s">
        <v>191</v>
      </c>
      <c r="E114" s="6">
        <v>9.1</v>
      </c>
      <c r="F114" s="6">
        <v>254</v>
      </c>
      <c r="G114" s="6">
        <v>31.268390079865437</v>
      </c>
      <c r="H114" s="6">
        <v>270</v>
      </c>
      <c r="I114" s="6">
        <v>44.594367381252496</v>
      </c>
      <c r="J114" s="6">
        <v>20</v>
      </c>
      <c r="K114" s="7">
        <v>7.5376208490962453</v>
      </c>
      <c r="L114" s="7">
        <v>23.730769230769198</v>
      </c>
      <c r="M114" s="7">
        <v>25.319642106527258</v>
      </c>
      <c r="N114" s="7">
        <v>19.274725274725238</v>
      </c>
      <c r="O114" s="8">
        <f t="shared" si="17"/>
        <v>1.0629921259842521</v>
      </c>
    </row>
    <row r="115" spans="1:15" ht="28.5" customHeight="1" x14ac:dyDescent="0.25">
      <c r="A115" s="17" t="str">
        <f t="shared" si="26"/>
        <v>Medellín</v>
      </c>
      <c r="B115" s="17" t="str">
        <f t="shared" si="27"/>
        <v>Penal</v>
      </c>
      <c r="C115" s="5" t="s">
        <v>192</v>
      </c>
      <c r="D115" s="50" t="s">
        <v>193</v>
      </c>
      <c r="E115" s="6">
        <v>9.1</v>
      </c>
      <c r="F115" s="6">
        <v>285</v>
      </c>
      <c r="G115" s="6">
        <v>32.143877979943461</v>
      </c>
      <c r="H115" s="6">
        <v>314</v>
      </c>
      <c r="I115" s="6">
        <v>34.937849036209627</v>
      </c>
      <c r="J115" s="6">
        <v>42</v>
      </c>
      <c r="K115" s="7">
        <v>32.143877979943461</v>
      </c>
      <c r="L115" s="7"/>
      <c r="M115" s="7">
        <v>34.937849036209627</v>
      </c>
      <c r="N115" s="7"/>
      <c r="O115" s="8">
        <f t="shared" si="17"/>
        <v>1.1017543859649124</v>
      </c>
    </row>
    <row r="116" spans="1:15" ht="28.5" customHeight="1" x14ac:dyDescent="0.25">
      <c r="A116" s="17" t="str">
        <f t="shared" si="26"/>
        <v>Medellín</v>
      </c>
      <c r="B116" s="17" t="str">
        <f t="shared" si="27"/>
        <v>Penal</v>
      </c>
      <c r="C116" s="5" t="s">
        <v>194</v>
      </c>
      <c r="D116" s="50" t="s">
        <v>195</v>
      </c>
      <c r="E116" s="6">
        <v>9.1</v>
      </c>
      <c r="F116" s="6">
        <v>239</v>
      </c>
      <c r="G116" s="6">
        <v>43.238935927460474</v>
      </c>
      <c r="H116" s="6">
        <v>214</v>
      </c>
      <c r="I116" s="6">
        <v>36.151444184231039</v>
      </c>
      <c r="J116" s="6">
        <v>31</v>
      </c>
      <c r="K116" s="7">
        <v>7.719810244400402</v>
      </c>
      <c r="L116" s="7">
        <v>35.519125683060082</v>
      </c>
      <c r="M116" s="7">
        <v>9.0421545667447152</v>
      </c>
      <c r="N116" s="7">
        <v>27.109289617486322</v>
      </c>
      <c r="O116" s="8">
        <f t="shared" si="17"/>
        <v>0.89539748953974896</v>
      </c>
    </row>
    <row r="117" spans="1:15" ht="28.5" customHeight="1" x14ac:dyDescent="0.25">
      <c r="A117" s="17" t="str">
        <f t="shared" si="26"/>
        <v>Medellín</v>
      </c>
      <c r="B117" s="17" t="str">
        <f t="shared" si="27"/>
        <v>Penal</v>
      </c>
      <c r="C117" s="5" t="s">
        <v>196</v>
      </c>
      <c r="D117" s="50" t="s">
        <v>197</v>
      </c>
      <c r="E117" s="6">
        <v>9.1</v>
      </c>
      <c r="F117" s="6">
        <v>345</v>
      </c>
      <c r="G117" s="6">
        <v>40.420404731880076</v>
      </c>
      <c r="H117" s="6">
        <v>248</v>
      </c>
      <c r="I117" s="6">
        <v>28.931333693628719</v>
      </c>
      <c r="J117" s="6">
        <v>25</v>
      </c>
      <c r="K117" s="7">
        <v>9.8452531075481584</v>
      </c>
      <c r="L117" s="7">
        <v>30.575151624331919</v>
      </c>
      <c r="M117" s="7">
        <v>9.7921395544346055</v>
      </c>
      <c r="N117" s="7">
        <v>19.139194139194114</v>
      </c>
      <c r="O117" s="8">
        <f t="shared" si="17"/>
        <v>0.71884057971014492</v>
      </c>
    </row>
    <row r="118" spans="1:15" ht="28.5" customHeight="1" x14ac:dyDescent="0.25">
      <c r="A118" s="17" t="str">
        <f t="shared" si="26"/>
        <v>Medellín</v>
      </c>
      <c r="B118" s="17" t="str">
        <f t="shared" si="27"/>
        <v>Penal</v>
      </c>
      <c r="C118" s="5" t="s">
        <v>198</v>
      </c>
      <c r="D118" s="50" t="s">
        <v>199</v>
      </c>
      <c r="E118" s="6">
        <v>9.1</v>
      </c>
      <c r="F118" s="6">
        <v>330</v>
      </c>
      <c r="G118" s="6">
        <v>38.331501831501768</v>
      </c>
      <c r="H118" s="6">
        <v>272</v>
      </c>
      <c r="I118" s="6">
        <v>31.287545787545731</v>
      </c>
      <c r="J118" s="6">
        <v>41</v>
      </c>
      <c r="K118" s="7">
        <v>9.9725274725274371</v>
      </c>
      <c r="L118" s="7">
        <v>28.358974358974336</v>
      </c>
      <c r="M118" s="7">
        <v>8.9725274725274478</v>
      </c>
      <c r="N118" s="7">
        <v>22.315018315018285</v>
      </c>
      <c r="O118" s="8">
        <f t="shared" si="17"/>
        <v>0.82424242424242422</v>
      </c>
    </row>
    <row r="119" spans="1:15" ht="28.5" customHeight="1" x14ac:dyDescent="0.25">
      <c r="A119" s="17" t="str">
        <f t="shared" si="26"/>
        <v>Medellín</v>
      </c>
      <c r="B119" s="17" t="str">
        <f t="shared" si="27"/>
        <v>Penal</v>
      </c>
      <c r="C119" s="5" t="s">
        <v>200</v>
      </c>
      <c r="D119" s="50" t="s">
        <v>201</v>
      </c>
      <c r="E119" s="6">
        <v>9.1</v>
      </c>
      <c r="F119" s="6">
        <v>318</v>
      </c>
      <c r="G119" s="6">
        <v>37.217123040893469</v>
      </c>
      <c r="H119" s="6">
        <v>278</v>
      </c>
      <c r="I119" s="6">
        <v>32.075749387224739</v>
      </c>
      <c r="J119" s="6">
        <v>26</v>
      </c>
      <c r="K119" s="7">
        <v>9.6327838827838619</v>
      </c>
      <c r="L119" s="7">
        <v>27.584339158109611</v>
      </c>
      <c r="M119" s="7">
        <v>11.585747585747551</v>
      </c>
      <c r="N119" s="7">
        <v>20.490001801477188</v>
      </c>
      <c r="O119" s="8">
        <f t="shared" si="17"/>
        <v>0.87421383647798745</v>
      </c>
    </row>
    <row r="120" spans="1:15" ht="28.5" customHeight="1" x14ac:dyDescent="0.25">
      <c r="A120" s="17" t="str">
        <f t="shared" si="26"/>
        <v>Medellín</v>
      </c>
      <c r="B120" s="17" t="str">
        <f t="shared" si="27"/>
        <v>Penal</v>
      </c>
      <c r="C120" s="5" t="s">
        <v>202</v>
      </c>
      <c r="D120" s="50" t="s">
        <v>203</v>
      </c>
      <c r="E120" s="6">
        <v>9.1</v>
      </c>
      <c r="F120" s="6">
        <v>332</v>
      </c>
      <c r="G120" s="6">
        <v>38.703416801777394</v>
      </c>
      <c r="H120" s="6">
        <v>255</v>
      </c>
      <c r="I120" s="6">
        <v>28.908484957665177</v>
      </c>
      <c r="J120" s="6">
        <v>45</v>
      </c>
      <c r="K120" s="7">
        <v>9.2436798174502837</v>
      </c>
      <c r="L120" s="7">
        <v>29.459736984327115</v>
      </c>
      <c r="M120" s="7">
        <v>9.1282651774454742</v>
      </c>
      <c r="N120" s="7">
        <v>19.780219780219703</v>
      </c>
      <c r="O120" s="8">
        <f t="shared" si="17"/>
        <v>0.76807228915662651</v>
      </c>
    </row>
    <row r="121" spans="1:15" ht="28.5" customHeight="1" x14ac:dyDescent="0.25">
      <c r="A121" s="17" t="str">
        <f t="shared" si="26"/>
        <v>Medellín</v>
      </c>
      <c r="B121" s="17" t="str">
        <f t="shared" si="27"/>
        <v>Penal</v>
      </c>
      <c r="C121" s="5" t="s">
        <v>204</v>
      </c>
      <c r="D121" s="50" t="s">
        <v>205</v>
      </c>
      <c r="E121" s="6">
        <v>9.1</v>
      </c>
      <c r="F121" s="6">
        <v>298</v>
      </c>
      <c r="G121" s="6">
        <v>34.343601753437781</v>
      </c>
      <c r="H121" s="6">
        <v>241</v>
      </c>
      <c r="I121" s="6">
        <v>29.095388218338975</v>
      </c>
      <c r="J121" s="6">
        <v>24</v>
      </c>
      <c r="K121" s="7">
        <v>8.6796373025881071</v>
      </c>
      <c r="L121" s="7">
        <v>25.663964450849669</v>
      </c>
      <c r="M121" s="7">
        <v>10.518435116795738</v>
      </c>
      <c r="N121" s="7">
        <v>18.576953101543239</v>
      </c>
      <c r="O121" s="8">
        <f t="shared" si="17"/>
        <v>0.8087248322147651</v>
      </c>
    </row>
    <row r="122" spans="1:15" ht="28.5" customHeight="1" x14ac:dyDescent="0.25">
      <c r="A122" s="17" t="str">
        <f t="shared" si="26"/>
        <v>Medellín</v>
      </c>
      <c r="B122" s="17" t="str">
        <f t="shared" si="27"/>
        <v>Penal</v>
      </c>
      <c r="C122" s="5" t="s">
        <v>206</v>
      </c>
      <c r="D122" s="50" t="s">
        <v>207</v>
      </c>
      <c r="E122" s="6">
        <v>9.1</v>
      </c>
      <c r="F122" s="6">
        <v>336</v>
      </c>
      <c r="G122" s="6">
        <v>39.023088932924928</v>
      </c>
      <c r="H122" s="6">
        <v>298</v>
      </c>
      <c r="I122" s="6">
        <v>34.245511319281718</v>
      </c>
      <c r="J122" s="6">
        <v>33</v>
      </c>
      <c r="K122" s="7">
        <v>9.0678856662462888</v>
      </c>
      <c r="L122" s="7">
        <v>29.955203266678645</v>
      </c>
      <c r="M122" s="7">
        <v>10.88557617246137</v>
      </c>
      <c r="N122" s="7">
        <v>23.359935146820352</v>
      </c>
      <c r="O122" s="8">
        <f t="shared" si="17"/>
        <v>0.88690476190476186</v>
      </c>
    </row>
    <row r="123" spans="1:15" ht="28.5" customHeight="1" x14ac:dyDescent="0.25">
      <c r="A123" s="17" t="str">
        <f t="shared" si="26"/>
        <v>Medellín</v>
      </c>
      <c r="B123" s="17" t="str">
        <f t="shared" si="27"/>
        <v>Penal</v>
      </c>
      <c r="C123" s="5" t="s">
        <v>208</v>
      </c>
      <c r="D123" s="50" t="s">
        <v>209</v>
      </c>
      <c r="E123" s="6">
        <v>9.1</v>
      </c>
      <c r="F123" s="6">
        <v>319</v>
      </c>
      <c r="G123" s="6">
        <v>38.577853840148848</v>
      </c>
      <c r="H123" s="6">
        <v>244</v>
      </c>
      <c r="I123" s="6">
        <v>30.279319041614059</v>
      </c>
      <c r="J123" s="6">
        <v>48</v>
      </c>
      <c r="K123" s="7">
        <v>8.9166816789767296</v>
      </c>
      <c r="L123" s="7">
        <v>29.661172161172129</v>
      </c>
      <c r="M123" s="7">
        <v>11.242689004984049</v>
      </c>
      <c r="N123" s="7">
        <v>19.036630036630012</v>
      </c>
      <c r="O123" s="8">
        <f t="shared" si="17"/>
        <v>0.76489028213166144</v>
      </c>
    </row>
    <row r="124" spans="1:15" ht="28.5" customHeight="1" x14ac:dyDescent="0.25">
      <c r="A124" s="17" t="str">
        <f t="shared" si="26"/>
        <v>Medellín</v>
      </c>
      <c r="B124" s="17" t="str">
        <f t="shared" si="27"/>
        <v>Penal</v>
      </c>
      <c r="C124" s="5" t="s">
        <v>210</v>
      </c>
      <c r="D124" s="50" t="s">
        <v>211</v>
      </c>
      <c r="E124" s="6">
        <v>9.1</v>
      </c>
      <c r="F124" s="6">
        <v>317</v>
      </c>
      <c r="G124" s="6">
        <v>38.022458415900914</v>
      </c>
      <c r="H124" s="6">
        <v>321</v>
      </c>
      <c r="I124" s="6">
        <v>46.079084849576589</v>
      </c>
      <c r="J124" s="6">
        <v>33</v>
      </c>
      <c r="K124" s="7">
        <v>7.8545006905662405</v>
      </c>
      <c r="L124" s="7">
        <v>30.167957725334677</v>
      </c>
      <c r="M124" s="7">
        <v>22.015642827118196</v>
      </c>
      <c r="N124" s="7">
        <v>24.063442022458382</v>
      </c>
      <c r="O124" s="8">
        <f t="shared" si="17"/>
        <v>1.0126182965299684</v>
      </c>
    </row>
    <row r="125" spans="1:15" ht="28.5" customHeight="1" x14ac:dyDescent="0.25">
      <c r="A125" s="17" t="str">
        <f t="shared" si="26"/>
        <v>Medellín</v>
      </c>
      <c r="B125" s="17" t="str">
        <f t="shared" si="27"/>
        <v>Penal</v>
      </c>
      <c r="C125" s="5" t="s">
        <v>212</v>
      </c>
      <c r="D125" s="50" t="s">
        <v>213</v>
      </c>
      <c r="E125" s="6">
        <v>1</v>
      </c>
      <c r="F125" s="6">
        <v>46</v>
      </c>
      <c r="G125" s="6">
        <v>46</v>
      </c>
      <c r="H125" s="6">
        <v>4</v>
      </c>
      <c r="I125" s="6">
        <v>4</v>
      </c>
      <c r="J125" s="6">
        <v>37</v>
      </c>
      <c r="K125" s="7">
        <v>28</v>
      </c>
      <c r="L125" s="7">
        <v>18</v>
      </c>
      <c r="M125" s="7">
        <v>1</v>
      </c>
      <c r="N125" s="7">
        <v>3</v>
      </c>
      <c r="O125" s="8">
        <f t="shared" si="17"/>
        <v>8.6956521739130432E-2</v>
      </c>
    </row>
    <row r="126" spans="1:15" x14ac:dyDescent="0.25">
      <c r="A126" s="9" t="s">
        <v>214</v>
      </c>
      <c r="B126" s="18"/>
      <c r="C126" s="9"/>
      <c r="D126" s="58"/>
      <c r="E126" s="10"/>
      <c r="F126" s="10">
        <v>4343</v>
      </c>
      <c r="G126" s="10">
        <v>573.00761124121618</v>
      </c>
      <c r="H126" s="10">
        <v>3748</v>
      </c>
      <c r="I126" s="10">
        <v>483.26448414972839</v>
      </c>
      <c r="J126" s="10">
        <v>443</v>
      </c>
      <c r="K126" s="11">
        <v>177.17208611061028</v>
      </c>
      <c r="L126" s="11">
        <v>395.83552513060658</v>
      </c>
      <c r="M126" s="11">
        <v>198.65603522160845</v>
      </c>
      <c r="N126" s="11">
        <v>284.60844892812048</v>
      </c>
      <c r="O126" s="12">
        <f t="shared" si="17"/>
        <v>0.8629979276997467</v>
      </c>
    </row>
    <row r="127" spans="1:15" ht="30" customHeight="1" x14ac:dyDescent="0.25">
      <c r="A127" s="4" t="s">
        <v>215</v>
      </c>
      <c r="B127" s="4" t="s">
        <v>5</v>
      </c>
      <c r="C127" s="5" t="s">
        <v>216</v>
      </c>
      <c r="D127" s="50" t="s">
        <v>217</v>
      </c>
      <c r="E127" s="6">
        <v>9.1</v>
      </c>
      <c r="F127" s="6">
        <v>196</v>
      </c>
      <c r="G127" s="6">
        <v>24.530505014111515</v>
      </c>
      <c r="H127" s="6">
        <v>164</v>
      </c>
      <c r="I127" s="6">
        <v>20.141175764126523</v>
      </c>
      <c r="J127" s="6">
        <v>41</v>
      </c>
      <c r="K127" s="7">
        <v>5.0797153666006025</v>
      </c>
      <c r="L127" s="7">
        <v>19.450789647510909</v>
      </c>
      <c r="M127" s="7">
        <v>4.4212454212454135</v>
      </c>
      <c r="N127" s="7">
        <v>15.719930342881112</v>
      </c>
      <c r="O127" s="8">
        <f t="shared" si="17"/>
        <v>0.83673469387755106</v>
      </c>
    </row>
    <row r="128" spans="1:15" ht="30" customHeight="1" x14ac:dyDescent="0.25">
      <c r="A128" s="17" t="str">
        <f t="shared" ref="A128:A129" si="28">A127</f>
        <v>Montería</v>
      </c>
      <c r="B128" s="17" t="str">
        <f t="shared" ref="B128:B129" si="29">B127</f>
        <v>Penal</v>
      </c>
      <c r="C128" s="5" t="s">
        <v>218</v>
      </c>
      <c r="D128" s="50" t="s">
        <v>219</v>
      </c>
      <c r="E128" s="6">
        <v>9.1</v>
      </c>
      <c r="F128" s="6">
        <v>179</v>
      </c>
      <c r="G128" s="6">
        <v>22.555155227286342</v>
      </c>
      <c r="H128" s="6">
        <v>139</v>
      </c>
      <c r="I128" s="6">
        <v>17.724464060529616</v>
      </c>
      <c r="J128" s="6">
        <v>84</v>
      </c>
      <c r="K128" s="7">
        <v>4.4029304029303935</v>
      </c>
      <c r="L128" s="7">
        <v>18.152224824355947</v>
      </c>
      <c r="M128" s="7">
        <v>4.4029304029303944</v>
      </c>
      <c r="N128" s="7">
        <v>13.321533657599222</v>
      </c>
      <c r="O128" s="8">
        <f t="shared" si="17"/>
        <v>0.77653631284916202</v>
      </c>
    </row>
    <row r="129" spans="1:15" ht="30" customHeight="1" x14ac:dyDescent="0.25">
      <c r="A129" s="17" t="str">
        <f t="shared" si="28"/>
        <v>Montería</v>
      </c>
      <c r="B129" s="17" t="str">
        <f t="shared" si="29"/>
        <v>Penal</v>
      </c>
      <c r="C129" s="5" t="s">
        <v>220</v>
      </c>
      <c r="D129" s="50" t="s">
        <v>221</v>
      </c>
      <c r="E129" s="6">
        <v>9.1</v>
      </c>
      <c r="F129" s="6">
        <v>165</v>
      </c>
      <c r="G129" s="6">
        <v>22.596258932324471</v>
      </c>
      <c r="H129" s="6">
        <v>127</v>
      </c>
      <c r="I129" s="6">
        <v>18.090704377589592</v>
      </c>
      <c r="J129" s="6">
        <v>26</v>
      </c>
      <c r="K129" s="7">
        <v>6.1410856902660109</v>
      </c>
      <c r="L129" s="7">
        <v>16.455173242058464</v>
      </c>
      <c r="M129" s="7">
        <v>5.8727256350207115</v>
      </c>
      <c r="N129" s="7">
        <v>12.217978742568887</v>
      </c>
      <c r="O129" s="8">
        <f t="shared" si="17"/>
        <v>0.76969696969696966</v>
      </c>
    </row>
    <row r="130" spans="1:15" x14ac:dyDescent="0.25">
      <c r="A130" s="9" t="s">
        <v>222</v>
      </c>
      <c r="B130" s="18"/>
      <c r="C130" s="9"/>
      <c r="D130" s="58"/>
      <c r="E130" s="10"/>
      <c r="F130" s="10">
        <v>540</v>
      </c>
      <c r="G130" s="10">
        <v>69.681919173722321</v>
      </c>
      <c r="H130" s="10">
        <v>430</v>
      </c>
      <c r="I130" s="10">
        <v>55.956344202245745</v>
      </c>
      <c r="J130" s="10">
        <v>151</v>
      </c>
      <c r="K130" s="11">
        <v>15.623731459797007</v>
      </c>
      <c r="L130" s="11">
        <v>54.058187713925321</v>
      </c>
      <c r="M130" s="11">
        <v>14.696901459196518</v>
      </c>
      <c r="N130" s="11">
        <v>41.25944274304922</v>
      </c>
      <c r="O130" s="12">
        <f t="shared" si="17"/>
        <v>0.79629629629629628</v>
      </c>
    </row>
    <row r="131" spans="1:15" x14ac:dyDescent="0.25">
      <c r="A131" s="4" t="s">
        <v>223</v>
      </c>
      <c r="B131" s="4" t="s">
        <v>5</v>
      </c>
      <c r="C131" s="5" t="s">
        <v>224</v>
      </c>
      <c r="D131" s="50" t="s">
        <v>225</v>
      </c>
      <c r="E131" s="6">
        <v>9.1</v>
      </c>
      <c r="F131" s="6">
        <v>371</v>
      </c>
      <c r="G131" s="6">
        <v>44.232690806461186</v>
      </c>
      <c r="H131" s="6">
        <v>334</v>
      </c>
      <c r="I131" s="6">
        <v>40.163093736864113</v>
      </c>
      <c r="J131" s="6">
        <v>19</v>
      </c>
      <c r="K131" s="7">
        <v>22.164925238695687</v>
      </c>
      <c r="L131" s="7">
        <v>22.067765567765505</v>
      </c>
      <c r="M131" s="7">
        <v>25.805950879721316</v>
      </c>
      <c r="N131" s="7">
        <v>14.357142857142804</v>
      </c>
      <c r="O131" s="8">
        <f t="shared" si="17"/>
        <v>0.90026954177897578</v>
      </c>
    </row>
    <row r="132" spans="1:15" x14ac:dyDescent="0.25">
      <c r="A132" s="17" t="str">
        <f t="shared" ref="A132:A134" si="30">A131</f>
        <v>Neiva</v>
      </c>
      <c r="B132" s="17" t="str">
        <f t="shared" ref="B132:B134" si="31">B131</f>
        <v>Penal</v>
      </c>
      <c r="C132" s="5" t="s">
        <v>226</v>
      </c>
      <c r="D132" s="50" t="s">
        <v>227</v>
      </c>
      <c r="E132" s="6">
        <v>9.1</v>
      </c>
      <c r="F132" s="6">
        <v>334</v>
      </c>
      <c r="G132" s="6">
        <v>47.166996937488634</v>
      </c>
      <c r="H132" s="6">
        <v>260</v>
      </c>
      <c r="I132" s="6">
        <v>37.70173542304682</v>
      </c>
      <c r="J132" s="6">
        <v>24</v>
      </c>
      <c r="K132" s="7">
        <v>22.3655197261754</v>
      </c>
      <c r="L132" s="7">
        <v>24.80147721131322</v>
      </c>
      <c r="M132" s="7">
        <v>23.136612021857864</v>
      </c>
      <c r="N132" s="7">
        <v>14.565123401188936</v>
      </c>
      <c r="O132" s="8">
        <f t="shared" si="17"/>
        <v>0.77844311377245512</v>
      </c>
    </row>
    <row r="133" spans="1:15" x14ac:dyDescent="0.25">
      <c r="A133" s="17" t="str">
        <f t="shared" si="30"/>
        <v>Neiva</v>
      </c>
      <c r="B133" s="17" t="str">
        <f t="shared" si="31"/>
        <v>Penal</v>
      </c>
      <c r="C133" s="5" t="s">
        <v>228</v>
      </c>
      <c r="D133" s="50" t="s">
        <v>229</v>
      </c>
      <c r="E133" s="6">
        <v>9.1</v>
      </c>
      <c r="F133" s="6">
        <v>205</v>
      </c>
      <c r="G133" s="6">
        <v>30.287854823524327</v>
      </c>
      <c r="H133" s="6">
        <v>199</v>
      </c>
      <c r="I133" s="6">
        <v>29.497042798669742</v>
      </c>
      <c r="J133" s="6">
        <v>9</v>
      </c>
      <c r="K133" s="7">
        <v>9.8362567761816404</v>
      </c>
      <c r="L133" s="7">
        <v>20.451598047342692</v>
      </c>
      <c r="M133" s="7">
        <v>11.668591108515974</v>
      </c>
      <c r="N133" s="7">
        <v>17.828451690153781</v>
      </c>
      <c r="O133" s="8">
        <f t="shared" si="17"/>
        <v>0.97073170731707314</v>
      </c>
    </row>
    <row r="134" spans="1:15" x14ac:dyDescent="0.25">
      <c r="A134" s="17" t="str">
        <f t="shared" si="30"/>
        <v>Neiva</v>
      </c>
      <c r="B134" s="17" t="str">
        <f t="shared" si="31"/>
        <v>Penal</v>
      </c>
      <c r="C134" s="5" t="s">
        <v>230</v>
      </c>
      <c r="D134" s="50" t="s">
        <v>231</v>
      </c>
      <c r="E134" s="6">
        <v>9.1</v>
      </c>
      <c r="F134" s="6">
        <v>283</v>
      </c>
      <c r="G134" s="6">
        <v>38.892331712003738</v>
      </c>
      <c r="H134" s="6">
        <v>179</v>
      </c>
      <c r="I134" s="6">
        <v>24.724674232870896</v>
      </c>
      <c r="J134" s="6">
        <v>91</v>
      </c>
      <c r="K134" s="7">
        <v>12.827058187713886</v>
      </c>
      <c r="L134" s="7">
        <v>26.065273524289854</v>
      </c>
      <c r="M134" s="7">
        <v>11.185101783462418</v>
      </c>
      <c r="N134" s="7">
        <v>13.539572449408482</v>
      </c>
      <c r="O134" s="8">
        <f t="shared" si="17"/>
        <v>0.63250883392226154</v>
      </c>
    </row>
    <row r="135" spans="1:15" x14ac:dyDescent="0.25">
      <c r="A135" s="9" t="s">
        <v>232</v>
      </c>
      <c r="B135" s="18"/>
      <c r="C135" s="9"/>
      <c r="D135" s="58"/>
      <c r="E135" s="10"/>
      <c r="F135" s="10">
        <v>1193</v>
      </c>
      <c r="G135" s="10">
        <v>160.57987427947791</v>
      </c>
      <c r="H135" s="10">
        <v>972</v>
      </c>
      <c r="I135" s="10">
        <v>132.08654619145159</v>
      </c>
      <c r="J135" s="10">
        <v>143</v>
      </c>
      <c r="K135" s="11">
        <v>67.19375992876661</v>
      </c>
      <c r="L135" s="11">
        <v>93.386114350711267</v>
      </c>
      <c r="M135" s="11">
        <v>71.796255793557577</v>
      </c>
      <c r="N135" s="11">
        <v>60.290290397893997</v>
      </c>
      <c r="O135" s="12">
        <f t="shared" si="17"/>
        <v>0.81475272422464373</v>
      </c>
    </row>
    <row r="136" spans="1:15" x14ac:dyDescent="0.25">
      <c r="A136" s="4" t="s">
        <v>233</v>
      </c>
      <c r="B136" s="4" t="s">
        <v>5</v>
      </c>
      <c r="C136" s="5" t="s">
        <v>234</v>
      </c>
      <c r="D136" s="50" t="s">
        <v>235</v>
      </c>
      <c r="E136" s="6">
        <v>9.1</v>
      </c>
      <c r="F136" s="6">
        <v>193</v>
      </c>
      <c r="G136" s="6">
        <v>23.998258572029016</v>
      </c>
      <c r="H136" s="6">
        <v>142</v>
      </c>
      <c r="I136" s="6">
        <v>18.568726355611556</v>
      </c>
      <c r="J136" s="6">
        <v>34</v>
      </c>
      <c r="K136" s="7">
        <v>7.2875758121659659</v>
      </c>
      <c r="L136" s="7">
        <v>16.710682759863055</v>
      </c>
      <c r="M136" s="7">
        <v>7.021077283372354</v>
      </c>
      <c r="N136" s="7">
        <v>11.547649072239208</v>
      </c>
      <c r="O136" s="8">
        <f t="shared" si="17"/>
        <v>0.73575129533678751</v>
      </c>
    </row>
    <row r="137" spans="1:15" x14ac:dyDescent="0.25">
      <c r="A137" s="17" t="str">
        <f t="shared" ref="A137:A139" si="32">A136</f>
        <v>Pasto</v>
      </c>
      <c r="B137" s="17" t="str">
        <f t="shared" ref="B137:B139" si="33">B136</f>
        <v>Penal</v>
      </c>
      <c r="C137" s="5" t="s">
        <v>236</v>
      </c>
      <c r="D137" s="50" t="s">
        <v>237</v>
      </c>
      <c r="E137" s="6">
        <v>9.1</v>
      </c>
      <c r="F137" s="6">
        <v>177</v>
      </c>
      <c r="G137" s="6">
        <v>21.446135831381671</v>
      </c>
      <c r="H137" s="6">
        <v>145</v>
      </c>
      <c r="I137" s="6">
        <v>17.878340238995921</v>
      </c>
      <c r="J137" s="6">
        <v>41</v>
      </c>
      <c r="K137" s="7">
        <v>4.3425508917312134</v>
      </c>
      <c r="L137" s="7">
        <v>17.10358493965046</v>
      </c>
      <c r="M137" s="7">
        <v>4.2390560259412631</v>
      </c>
      <c r="N137" s="7">
        <v>13.639284213054658</v>
      </c>
      <c r="O137" s="8">
        <f t="shared" si="17"/>
        <v>0.8192090395480226</v>
      </c>
    </row>
    <row r="138" spans="1:15" x14ac:dyDescent="0.25">
      <c r="A138" s="17" t="str">
        <f t="shared" si="32"/>
        <v>Pasto</v>
      </c>
      <c r="B138" s="17" t="str">
        <f t="shared" si="33"/>
        <v>Penal</v>
      </c>
      <c r="C138" s="5" t="s">
        <v>238</v>
      </c>
      <c r="D138" s="50" t="s">
        <v>239</v>
      </c>
      <c r="E138" s="6">
        <v>9.1</v>
      </c>
      <c r="F138" s="6">
        <v>149</v>
      </c>
      <c r="G138" s="6">
        <v>21.113703236654011</v>
      </c>
      <c r="H138" s="6">
        <v>105</v>
      </c>
      <c r="I138" s="6">
        <v>14.945145018915481</v>
      </c>
      <c r="J138" s="6">
        <v>36</v>
      </c>
      <c r="K138" s="7">
        <v>3.9185131808082536</v>
      </c>
      <c r="L138" s="7">
        <v>17.195190055845764</v>
      </c>
      <c r="M138" s="7">
        <v>4.0805860805860759</v>
      </c>
      <c r="N138" s="7">
        <v>10.864558938329406</v>
      </c>
      <c r="O138" s="8">
        <f t="shared" si="17"/>
        <v>0.70469798657718119</v>
      </c>
    </row>
    <row r="139" spans="1:15" x14ac:dyDescent="0.25">
      <c r="A139" s="17" t="str">
        <f t="shared" si="32"/>
        <v>Pasto</v>
      </c>
      <c r="B139" s="17" t="str">
        <f t="shared" si="33"/>
        <v>Penal</v>
      </c>
      <c r="C139" s="5" t="s">
        <v>240</v>
      </c>
      <c r="D139" s="50" t="s">
        <v>241</v>
      </c>
      <c r="E139" s="6">
        <v>9.1</v>
      </c>
      <c r="F139" s="6">
        <v>169</v>
      </c>
      <c r="G139" s="6">
        <v>21.676034348165434</v>
      </c>
      <c r="H139" s="6">
        <v>136</v>
      </c>
      <c r="I139" s="6">
        <v>17.89752597129641</v>
      </c>
      <c r="J139" s="6">
        <v>37</v>
      </c>
      <c r="K139" s="7">
        <v>3.743589743589733</v>
      </c>
      <c r="L139" s="7">
        <v>17.9324446045757</v>
      </c>
      <c r="M139" s="7">
        <v>5.5659340659340559</v>
      </c>
      <c r="N139" s="7">
        <v>12.331591905362357</v>
      </c>
      <c r="O139" s="8">
        <f t="shared" si="17"/>
        <v>0.80473372781065089</v>
      </c>
    </row>
    <row r="140" spans="1:15" x14ac:dyDescent="0.25">
      <c r="A140" s="9" t="s">
        <v>242</v>
      </c>
      <c r="B140" s="18"/>
      <c r="C140" s="9"/>
      <c r="D140" s="58"/>
      <c r="E140" s="10"/>
      <c r="F140" s="10">
        <v>688</v>
      </c>
      <c r="G140" s="10">
        <v>88.234131988230132</v>
      </c>
      <c r="H140" s="10">
        <v>528</v>
      </c>
      <c r="I140" s="10">
        <v>69.289737584819349</v>
      </c>
      <c r="J140" s="10">
        <v>148</v>
      </c>
      <c r="K140" s="11">
        <v>19.292229628295168</v>
      </c>
      <c r="L140" s="11">
        <v>68.941902359934971</v>
      </c>
      <c r="M140" s="11">
        <v>20.906653455833748</v>
      </c>
      <c r="N140" s="11">
        <v>48.383084128985629</v>
      </c>
      <c r="O140" s="12">
        <f t="shared" si="17"/>
        <v>0.76744186046511631</v>
      </c>
    </row>
    <row r="141" spans="1:15" x14ac:dyDescent="0.25">
      <c r="A141" s="4" t="s">
        <v>243</v>
      </c>
      <c r="B141" s="4" t="s">
        <v>5</v>
      </c>
      <c r="C141" s="5" t="s">
        <v>244</v>
      </c>
      <c r="D141" s="50" t="s">
        <v>245</v>
      </c>
      <c r="E141" s="6">
        <v>9.1</v>
      </c>
      <c r="F141" s="6">
        <v>257</v>
      </c>
      <c r="G141" s="6">
        <v>32.507626253527789</v>
      </c>
      <c r="H141" s="6">
        <v>291</v>
      </c>
      <c r="I141" s="6">
        <v>47.317960727796702</v>
      </c>
      <c r="J141" s="6">
        <v>144</v>
      </c>
      <c r="K141" s="7">
        <v>15.072509457755311</v>
      </c>
      <c r="L141" s="7">
        <v>17.435116795772483</v>
      </c>
      <c r="M141" s="7">
        <v>35.54686843211428</v>
      </c>
      <c r="N141" s="7">
        <v>11.771092295682422</v>
      </c>
      <c r="O141" s="8">
        <f t="shared" si="17"/>
        <v>1.132295719844358</v>
      </c>
    </row>
    <row r="142" spans="1:15" x14ac:dyDescent="0.25">
      <c r="A142" s="17" t="str">
        <f t="shared" ref="A142:A143" si="34">A141</f>
        <v>Pereira</v>
      </c>
      <c r="B142" s="17" t="str">
        <f t="shared" ref="B142:B143" si="35">B141</f>
        <v>Penal</v>
      </c>
      <c r="C142" s="5" t="s">
        <v>246</v>
      </c>
      <c r="D142" s="50" t="s">
        <v>247</v>
      </c>
      <c r="E142" s="6">
        <v>9.1</v>
      </c>
      <c r="F142" s="6">
        <v>278</v>
      </c>
      <c r="G142" s="6">
        <v>33.815048339638423</v>
      </c>
      <c r="H142" s="6">
        <v>218</v>
      </c>
      <c r="I142" s="6">
        <v>27.164865189455288</v>
      </c>
      <c r="J142" s="6">
        <v>101</v>
      </c>
      <c r="K142" s="7">
        <v>10.893772893772864</v>
      </c>
      <c r="L142" s="7">
        <v>22.921275445865561</v>
      </c>
      <c r="M142" s="7">
        <v>10.298534798534765</v>
      </c>
      <c r="N142" s="7">
        <v>16.86633039092052</v>
      </c>
      <c r="O142" s="8">
        <f t="shared" si="17"/>
        <v>0.78417266187050361</v>
      </c>
    </row>
    <row r="143" spans="1:15" x14ac:dyDescent="0.25">
      <c r="A143" s="17" t="str">
        <f t="shared" si="34"/>
        <v>Pereira</v>
      </c>
      <c r="B143" s="17" t="str">
        <f t="shared" si="35"/>
        <v>Penal</v>
      </c>
      <c r="C143" s="5" t="s">
        <v>248</v>
      </c>
      <c r="D143" s="50" t="s">
        <v>249</v>
      </c>
      <c r="E143" s="6">
        <v>9.1</v>
      </c>
      <c r="F143" s="6">
        <v>322</v>
      </c>
      <c r="G143" s="6">
        <v>36.713475049540534</v>
      </c>
      <c r="H143" s="6">
        <v>197</v>
      </c>
      <c r="I143" s="6">
        <v>22.765567765567717</v>
      </c>
      <c r="J143" s="6">
        <v>444</v>
      </c>
      <c r="K143" s="7">
        <v>12.576112412177936</v>
      </c>
      <c r="L143" s="7">
        <v>24.137362637362603</v>
      </c>
      <c r="M143" s="7">
        <v>5.93772893772893</v>
      </c>
      <c r="N143" s="7">
        <v>16.827838827838786</v>
      </c>
      <c r="O143" s="8">
        <f t="shared" si="17"/>
        <v>0.61180124223602483</v>
      </c>
    </row>
    <row r="144" spans="1:15" x14ac:dyDescent="0.25">
      <c r="A144" s="9" t="s">
        <v>250</v>
      </c>
      <c r="B144" s="18"/>
      <c r="C144" s="9"/>
      <c r="D144" s="58"/>
      <c r="E144" s="10"/>
      <c r="F144" s="10">
        <v>857</v>
      </c>
      <c r="G144" s="10">
        <v>103.03614964270675</v>
      </c>
      <c r="H144" s="10">
        <v>706</v>
      </c>
      <c r="I144" s="10">
        <v>97.248393682819696</v>
      </c>
      <c r="J144" s="10">
        <v>689</v>
      </c>
      <c r="K144" s="11">
        <v>38.542394763706113</v>
      </c>
      <c r="L144" s="11">
        <v>64.493754879000647</v>
      </c>
      <c r="M144" s="11">
        <v>51.783132168377975</v>
      </c>
      <c r="N144" s="11">
        <v>45.465261514441728</v>
      </c>
      <c r="O144" s="12">
        <f t="shared" si="17"/>
        <v>0.82380396732788796</v>
      </c>
    </row>
    <row r="145" spans="1:15" ht="29.25" customHeight="1" x14ac:dyDescent="0.25">
      <c r="A145" s="4" t="s">
        <v>251</v>
      </c>
      <c r="B145" s="4" t="s">
        <v>5</v>
      </c>
      <c r="C145" s="5" t="s">
        <v>252</v>
      </c>
      <c r="D145" s="50" t="s">
        <v>253</v>
      </c>
      <c r="E145" s="6">
        <v>9.1</v>
      </c>
      <c r="F145" s="6">
        <v>288</v>
      </c>
      <c r="G145" s="6">
        <v>36.198102444004007</v>
      </c>
      <c r="H145" s="6">
        <v>228</v>
      </c>
      <c r="I145" s="6">
        <v>27.99381492824109</v>
      </c>
      <c r="J145" s="6">
        <v>22</v>
      </c>
      <c r="K145" s="7">
        <v>12.728097039572427</v>
      </c>
      <c r="L145" s="7">
        <v>23.470005404431582</v>
      </c>
      <c r="M145" s="7">
        <v>10.854440641325859</v>
      </c>
      <c r="N145" s="7">
        <v>17.139374286915231</v>
      </c>
      <c r="O145" s="8">
        <f t="shared" si="17"/>
        <v>0.79166666666666663</v>
      </c>
    </row>
    <row r="146" spans="1:15" ht="29.25" customHeight="1" x14ac:dyDescent="0.25">
      <c r="A146" s="17" t="str">
        <f t="shared" ref="A146:A148" si="36">A145</f>
        <v>Popayán</v>
      </c>
      <c r="B146" s="17" t="str">
        <f t="shared" ref="B146:B148" si="37">B145</f>
        <v>Penal</v>
      </c>
      <c r="C146" s="5" t="s">
        <v>254</v>
      </c>
      <c r="D146" s="50" t="s">
        <v>255</v>
      </c>
      <c r="E146" s="6">
        <v>9.1</v>
      </c>
      <c r="F146" s="6">
        <v>221</v>
      </c>
      <c r="G146" s="6">
        <v>29.292349726775875</v>
      </c>
      <c r="H146" s="6">
        <v>182</v>
      </c>
      <c r="I146" s="6">
        <v>23.940731399747722</v>
      </c>
      <c r="J146" s="6">
        <v>25</v>
      </c>
      <c r="K146" s="7">
        <v>12.277667687503726</v>
      </c>
      <c r="L146" s="7">
        <v>17.014682039272156</v>
      </c>
      <c r="M146" s="7">
        <v>12.654987089413298</v>
      </c>
      <c r="N146" s="7">
        <v>11.285744310334424</v>
      </c>
      <c r="O146" s="8">
        <f t="shared" si="17"/>
        <v>0.82352941176470584</v>
      </c>
    </row>
    <row r="147" spans="1:15" ht="29.25" customHeight="1" x14ac:dyDescent="0.25">
      <c r="A147" s="17" t="str">
        <f t="shared" si="36"/>
        <v>Popayán</v>
      </c>
      <c r="B147" s="17" t="str">
        <f t="shared" si="37"/>
        <v>Penal</v>
      </c>
      <c r="C147" s="5" t="s">
        <v>256</v>
      </c>
      <c r="D147" s="50" t="s">
        <v>257</v>
      </c>
      <c r="E147" s="6">
        <v>9.1</v>
      </c>
      <c r="F147" s="6">
        <v>275</v>
      </c>
      <c r="G147" s="6">
        <v>34.616525550951707</v>
      </c>
      <c r="H147" s="6">
        <v>213</v>
      </c>
      <c r="I147" s="6">
        <v>26.694319341860265</v>
      </c>
      <c r="J147" s="6">
        <v>12</v>
      </c>
      <c r="K147" s="7">
        <v>11.411337296583175</v>
      </c>
      <c r="L147" s="7">
        <v>23.205188254368537</v>
      </c>
      <c r="M147" s="7">
        <v>11.08986368822432</v>
      </c>
      <c r="N147" s="7">
        <v>15.604455653635947</v>
      </c>
      <c r="O147" s="8">
        <f t="shared" si="17"/>
        <v>0.77454545454545454</v>
      </c>
    </row>
    <row r="148" spans="1:15" ht="29.25" customHeight="1" x14ac:dyDescent="0.25">
      <c r="A148" s="17" t="str">
        <f t="shared" si="36"/>
        <v>Popayán</v>
      </c>
      <c r="B148" s="17" t="str">
        <f t="shared" si="37"/>
        <v>Penal</v>
      </c>
      <c r="C148" s="5" t="s">
        <v>258</v>
      </c>
      <c r="D148" s="50" t="s">
        <v>259</v>
      </c>
      <c r="E148" s="6">
        <v>9.1</v>
      </c>
      <c r="F148" s="6">
        <v>253</v>
      </c>
      <c r="G148" s="6">
        <v>32.301507235933386</v>
      </c>
      <c r="H148" s="6">
        <v>167</v>
      </c>
      <c r="I148" s="6">
        <v>21.463520086470847</v>
      </c>
      <c r="J148" s="6">
        <v>27</v>
      </c>
      <c r="K148" s="7">
        <v>12.270341680177705</v>
      </c>
      <c r="L148" s="7">
        <v>20.031165555755674</v>
      </c>
      <c r="M148" s="7">
        <v>10.176845012910562</v>
      </c>
      <c r="N148" s="7">
        <v>11.286675073560284</v>
      </c>
      <c r="O148" s="8">
        <f t="shared" si="17"/>
        <v>0.66007905138339917</v>
      </c>
    </row>
    <row r="149" spans="1:15" x14ac:dyDescent="0.25">
      <c r="A149" s="9" t="s">
        <v>260</v>
      </c>
      <c r="B149" s="18"/>
      <c r="C149" s="9"/>
      <c r="D149" s="58"/>
      <c r="E149" s="10"/>
      <c r="F149" s="10">
        <v>1037</v>
      </c>
      <c r="G149" s="10">
        <v>132.408484957665</v>
      </c>
      <c r="H149" s="10">
        <v>790</v>
      </c>
      <c r="I149" s="10">
        <v>100.09238575631987</v>
      </c>
      <c r="J149" s="10">
        <v>86</v>
      </c>
      <c r="K149" s="11">
        <v>48.687443703837033</v>
      </c>
      <c r="L149" s="11">
        <v>83.721041253827948</v>
      </c>
      <c r="M149" s="11">
        <v>44.776136431874036</v>
      </c>
      <c r="N149" s="11">
        <v>55.316249324445884</v>
      </c>
      <c r="O149" s="12">
        <f t="shared" si="17"/>
        <v>0.76181292189006755</v>
      </c>
    </row>
    <row r="150" spans="1:15" ht="32.25" customHeight="1" x14ac:dyDescent="0.25">
      <c r="A150" s="4" t="s">
        <v>261</v>
      </c>
      <c r="B150" s="4" t="s">
        <v>5</v>
      </c>
      <c r="C150" s="5" t="s">
        <v>262</v>
      </c>
      <c r="D150" s="50" t="s">
        <v>263</v>
      </c>
      <c r="E150" s="6">
        <v>9.1</v>
      </c>
      <c r="F150" s="6">
        <v>70</v>
      </c>
      <c r="G150" s="6">
        <v>11.265597790187924</v>
      </c>
      <c r="H150" s="6">
        <v>46</v>
      </c>
      <c r="I150" s="6">
        <v>8.1850117096018593</v>
      </c>
      <c r="J150" s="6">
        <v>30</v>
      </c>
      <c r="K150" s="7">
        <v>4.6209091454992937</v>
      </c>
      <c r="L150" s="7">
        <v>6.64468864468863</v>
      </c>
      <c r="M150" s="7">
        <v>2.8095538341439892</v>
      </c>
      <c r="N150" s="7">
        <v>5.3754578754578706</v>
      </c>
      <c r="O150" s="8">
        <f t="shared" si="17"/>
        <v>0.65714285714285714</v>
      </c>
    </row>
    <row r="151" spans="1:15" ht="32.25" customHeight="1" x14ac:dyDescent="0.25">
      <c r="A151" s="17" t="str">
        <f>A150</f>
        <v>Riohacha</v>
      </c>
      <c r="B151" s="17" t="str">
        <f t="shared" ref="B151" si="38">B150</f>
        <v>Penal</v>
      </c>
      <c r="C151" s="5" t="s">
        <v>264</v>
      </c>
      <c r="D151" s="50" t="s">
        <v>265</v>
      </c>
      <c r="E151" s="6">
        <v>9.1</v>
      </c>
      <c r="F151" s="6">
        <v>78</v>
      </c>
      <c r="G151" s="6">
        <v>11.244610580676127</v>
      </c>
      <c r="H151" s="6">
        <v>62</v>
      </c>
      <c r="I151" s="6">
        <v>8.9313937428691315</v>
      </c>
      <c r="J151" s="6">
        <v>13</v>
      </c>
      <c r="K151" s="7">
        <v>5.0687864048519709</v>
      </c>
      <c r="L151" s="7">
        <v>6.1758241758241548</v>
      </c>
      <c r="M151" s="7">
        <v>3.9680237794991817</v>
      </c>
      <c r="N151" s="7">
        <v>4.9633699633699511</v>
      </c>
      <c r="O151" s="8">
        <f t="shared" ref="O151:O177" si="39">H151/F151</f>
        <v>0.79487179487179482</v>
      </c>
    </row>
    <row r="152" spans="1:15" x14ac:dyDescent="0.25">
      <c r="A152" s="9" t="s">
        <v>266</v>
      </c>
      <c r="B152" s="18"/>
      <c r="C152" s="9"/>
      <c r="D152" s="58"/>
      <c r="E152" s="10"/>
      <c r="F152" s="10">
        <v>148</v>
      </c>
      <c r="G152" s="10">
        <v>22.510208370864042</v>
      </c>
      <c r="H152" s="10">
        <v>108</v>
      </c>
      <c r="I152" s="10">
        <v>17.116405452470989</v>
      </c>
      <c r="J152" s="10">
        <v>43</v>
      </c>
      <c r="K152" s="11">
        <v>9.6896955503512636</v>
      </c>
      <c r="L152" s="11">
        <v>12.820512820512786</v>
      </c>
      <c r="M152" s="11">
        <v>6.7775776136431709</v>
      </c>
      <c r="N152" s="11">
        <v>10.338827838827822</v>
      </c>
      <c r="O152" s="12">
        <f t="shared" si="39"/>
        <v>0.72972972972972971</v>
      </c>
    </row>
    <row r="153" spans="1:15" x14ac:dyDescent="0.25">
      <c r="A153" s="4" t="s">
        <v>267</v>
      </c>
      <c r="B153" s="4" t="s">
        <v>5</v>
      </c>
      <c r="C153" s="5" t="s">
        <v>268</v>
      </c>
      <c r="D153" s="50" t="s">
        <v>269</v>
      </c>
      <c r="E153" s="6">
        <v>9.1</v>
      </c>
      <c r="F153" s="6">
        <v>87</v>
      </c>
      <c r="G153" s="6">
        <v>13.339922079002886</v>
      </c>
      <c r="H153" s="6">
        <v>81</v>
      </c>
      <c r="I153" s="6">
        <v>11.887675138951074</v>
      </c>
      <c r="J153" s="6">
        <v>10</v>
      </c>
      <c r="K153" s="7">
        <v>5.8261188091020726</v>
      </c>
      <c r="L153" s="7">
        <v>7.5138032699008122</v>
      </c>
      <c r="M153" s="7">
        <v>6.3792323622156264</v>
      </c>
      <c r="N153" s="7">
        <v>5.5084427767354471</v>
      </c>
      <c r="O153" s="8">
        <f t="shared" si="39"/>
        <v>0.93103448275862066</v>
      </c>
    </row>
    <row r="154" spans="1:15" x14ac:dyDescent="0.25">
      <c r="A154" s="17" t="str">
        <f t="shared" ref="A154:A155" si="40">A153</f>
        <v>San Gil</v>
      </c>
      <c r="B154" s="17" t="str">
        <f t="shared" ref="B154:B155" si="41">B153</f>
        <v>Penal</v>
      </c>
      <c r="C154" s="5" t="s">
        <v>270</v>
      </c>
      <c r="D154" s="50" t="s">
        <v>271</v>
      </c>
      <c r="E154" s="6">
        <v>9.1</v>
      </c>
      <c r="F154" s="6">
        <v>94</v>
      </c>
      <c r="G154" s="6">
        <v>13.162253047498927</v>
      </c>
      <c r="H154" s="6">
        <v>98</v>
      </c>
      <c r="I154" s="6">
        <v>12.93148381672968</v>
      </c>
      <c r="J154" s="6">
        <v>104</v>
      </c>
      <c r="K154" s="7">
        <v>4.3424908424908351</v>
      </c>
      <c r="L154" s="7">
        <v>8.819762205008093</v>
      </c>
      <c r="M154" s="7">
        <v>7.0970695970695692</v>
      </c>
      <c r="N154" s="7">
        <v>5.8344142196601094</v>
      </c>
      <c r="O154" s="8">
        <f t="shared" si="39"/>
        <v>1.0425531914893618</v>
      </c>
    </row>
    <row r="155" spans="1:15" x14ac:dyDescent="0.25">
      <c r="A155" s="17" t="str">
        <f t="shared" si="40"/>
        <v>San Gil</v>
      </c>
      <c r="B155" s="17" t="str">
        <f t="shared" si="41"/>
        <v>Penal</v>
      </c>
      <c r="C155" s="5" t="s">
        <v>272</v>
      </c>
      <c r="D155" s="50" t="s">
        <v>273</v>
      </c>
      <c r="E155" s="6">
        <v>9.1</v>
      </c>
      <c r="F155" s="6">
        <v>90</v>
      </c>
      <c r="G155" s="6">
        <v>14.557947516963877</v>
      </c>
      <c r="H155" s="6">
        <v>78</v>
      </c>
      <c r="I155" s="6">
        <v>12.463580135711251</v>
      </c>
      <c r="J155" s="6">
        <v>4</v>
      </c>
      <c r="K155" s="7">
        <v>7.2317900678556253</v>
      </c>
      <c r="L155" s="7">
        <v>7.3261574491082548</v>
      </c>
      <c r="M155" s="7">
        <v>6.1246321984026748</v>
      </c>
      <c r="N155" s="7">
        <v>6.3389479373085793</v>
      </c>
      <c r="O155" s="8">
        <f t="shared" si="39"/>
        <v>0.8666666666666667</v>
      </c>
    </row>
    <row r="156" spans="1:15" x14ac:dyDescent="0.25">
      <c r="A156" s="9" t="s">
        <v>274</v>
      </c>
      <c r="B156" s="18"/>
      <c r="C156" s="9"/>
      <c r="D156" s="58"/>
      <c r="E156" s="10"/>
      <c r="F156" s="10">
        <v>271</v>
      </c>
      <c r="G156" s="10">
        <v>41.060122643465704</v>
      </c>
      <c r="H156" s="10">
        <v>257</v>
      </c>
      <c r="I156" s="10">
        <v>37.282739091392003</v>
      </c>
      <c r="J156" s="10">
        <v>118</v>
      </c>
      <c r="K156" s="11">
        <v>17.400399719448533</v>
      </c>
      <c r="L156" s="11">
        <v>23.65972292401716</v>
      </c>
      <c r="M156" s="11">
        <v>19.60093415768787</v>
      </c>
      <c r="N156" s="11">
        <v>17.681804933704136</v>
      </c>
      <c r="O156" s="12">
        <f t="shared" si="39"/>
        <v>0.94833948339483398</v>
      </c>
    </row>
    <row r="157" spans="1:15" ht="32.25" customHeight="1" x14ac:dyDescent="0.25">
      <c r="A157" s="4" t="s">
        <v>275</v>
      </c>
      <c r="B157" s="4" t="s">
        <v>5</v>
      </c>
      <c r="C157" s="5" t="s">
        <v>276</v>
      </c>
      <c r="D157" s="50" t="s">
        <v>277</v>
      </c>
      <c r="E157" s="6">
        <v>9.1</v>
      </c>
      <c r="F157" s="6">
        <v>189</v>
      </c>
      <c r="G157" s="6">
        <v>23.481925178646446</v>
      </c>
      <c r="H157" s="6">
        <v>162</v>
      </c>
      <c r="I157" s="6">
        <v>20.236473908604999</v>
      </c>
      <c r="J157" s="6">
        <v>41</v>
      </c>
      <c r="K157" s="7">
        <v>7.0907944514501775</v>
      </c>
      <c r="L157" s="7">
        <v>16.391130727196263</v>
      </c>
      <c r="M157" s="7">
        <v>7.7629255989911607</v>
      </c>
      <c r="N157" s="7">
        <v>12.473548309613841</v>
      </c>
      <c r="O157" s="8">
        <f t="shared" si="39"/>
        <v>0.8571428571428571</v>
      </c>
    </row>
    <row r="158" spans="1:15" ht="32.25" customHeight="1" x14ac:dyDescent="0.25">
      <c r="A158" s="17" t="str">
        <f t="shared" ref="A158:A159" si="42">A157</f>
        <v>Santa Marta</v>
      </c>
      <c r="B158" s="17" t="str">
        <f t="shared" ref="B158:B159" si="43">B157</f>
        <v>Penal</v>
      </c>
      <c r="C158" s="5" t="s">
        <v>278</v>
      </c>
      <c r="D158" s="50" t="s">
        <v>279</v>
      </c>
      <c r="E158" s="6">
        <v>6</v>
      </c>
      <c r="F158" s="6">
        <v>156</v>
      </c>
      <c r="G158" s="6">
        <v>27.833333333333272</v>
      </c>
      <c r="H158" s="6">
        <v>150</v>
      </c>
      <c r="I158" s="6">
        <v>26.999999999999943</v>
      </c>
      <c r="J158" s="6">
        <v>79</v>
      </c>
      <c r="K158" s="7">
        <v>9.8333333333333144</v>
      </c>
      <c r="L158" s="7">
        <v>17.999999999999972</v>
      </c>
      <c r="M158" s="7">
        <v>11.999999999999979</v>
      </c>
      <c r="N158" s="7">
        <v>14.999999999999982</v>
      </c>
      <c r="O158" s="8">
        <f t="shared" si="39"/>
        <v>0.96153846153846156</v>
      </c>
    </row>
    <row r="159" spans="1:15" ht="32.25" customHeight="1" x14ac:dyDescent="0.25">
      <c r="A159" s="17" t="str">
        <f t="shared" si="42"/>
        <v>Santa Marta</v>
      </c>
      <c r="B159" s="17" t="str">
        <f t="shared" si="43"/>
        <v>Penal</v>
      </c>
      <c r="C159" s="5" t="s">
        <v>280</v>
      </c>
      <c r="D159" s="50" t="s">
        <v>281</v>
      </c>
      <c r="E159" s="6">
        <v>9.1</v>
      </c>
      <c r="F159" s="6">
        <v>86</v>
      </c>
      <c r="G159" s="6">
        <v>11.56236113613161</v>
      </c>
      <c r="H159" s="6">
        <v>59</v>
      </c>
      <c r="I159" s="6">
        <v>8.043085329970566</v>
      </c>
      <c r="J159" s="6">
        <v>53</v>
      </c>
      <c r="K159" s="7">
        <v>11.56236113613161</v>
      </c>
      <c r="L159" s="7"/>
      <c r="M159" s="7">
        <v>8.043085329970566</v>
      </c>
      <c r="N159" s="7"/>
      <c r="O159" s="8">
        <f t="shared" si="39"/>
        <v>0.68604651162790697</v>
      </c>
    </row>
    <row r="160" spans="1:15" x14ac:dyDescent="0.25">
      <c r="A160" s="9" t="s">
        <v>282</v>
      </c>
      <c r="B160" s="18"/>
      <c r="C160" s="9"/>
      <c r="D160" s="58"/>
      <c r="E160" s="10"/>
      <c r="F160" s="10">
        <v>431</v>
      </c>
      <c r="G160" s="10">
        <v>62.877619648111342</v>
      </c>
      <c r="H160" s="10">
        <v>371</v>
      </c>
      <c r="I160" s="10">
        <v>55.279559238575516</v>
      </c>
      <c r="J160" s="10">
        <v>173</v>
      </c>
      <c r="K160" s="11">
        <v>28.486488920915104</v>
      </c>
      <c r="L160" s="11">
        <v>34.391130727196234</v>
      </c>
      <c r="M160" s="11">
        <v>27.806010928961705</v>
      </c>
      <c r="N160" s="11">
        <v>27.473548309613825</v>
      </c>
      <c r="O160" s="12">
        <f t="shared" si="39"/>
        <v>0.86078886310904867</v>
      </c>
    </row>
    <row r="161" spans="1:15" ht="36.75" customHeight="1" x14ac:dyDescent="0.25">
      <c r="A161" s="4" t="s">
        <v>283</v>
      </c>
      <c r="B161" s="4" t="s">
        <v>5</v>
      </c>
      <c r="C161" s="5" t="s">
        <v>284</v>
      </c>
      <c r="D161" s="50" t="s">
        <v>285</v>
      </c>
      <c r="E161" s="6">
        <v>9.1</v>
      </c>
      <c r="F161" s="6">
        <v>135</v>
      </c>
      <c r="G161" s="6">
        <v>20.295081967213051</v>
      </c>
      <c r="H161" s="6">
        <v>94</v>
      </c>
      <c r="I161" s="6">
        <v>14.456194079144852</v>
      </c>
      <c r="J161" s="6">
        <v>13</v>
      </c>
      <c r="K161" s="7">
        <v>8.2931603915210381</v>
      </c>
      <c r="L161" s="7">
        <v>12.001921575692018</v>
      </c>
      <c r="M161" s="7">
        <v>5.8032186392842071</v>
      </c>
      <c r="N161" s="7">
        <v>8.6529754398606542</v>
      </c>
      <c r="O161" s="8">
        <f t="shared" si="39"/>
        <v>0.6962962962962963</v>
      </c>
    </row>
    <row r="162" spans="1:15" ht="36.75" customHeight="1" x14ac:dyDescent="0.25">
      <c r="A162" s="17" t="str">
        <f>A161</f>
        <v>Sincelejo</v>
      </c>
      <c r="B162" s="17" t="str">
        <f t="shared" ref="B162" si="44">B161</f>
        <v>Penal</v>
      </c>
      <c r="C162" s="5" t="s">
        <v>286</v>
      </c>
      <c r="D162" s="50" t="s">
        <v>287</v>
      </c>
      <c r="E162" s="6">
        <v>9.1</v>
      </c>
      <c r="F162" s="6">
        <v>169</v>
      </c>
      <c r="G162" s="6">
        <v>21.408605056145969</v>
      </c>
      <c r="H162" s="6">
        <v>147</v>
      </c>
      <c r="I162" s="6">
        <v>18.155827778778551</v>
      </c>
      <c r="J162" s="6">
        <v>32</v>
      </c>
      <c r="K162" s="7">
        <v>8.4194739686542732</v>
      </c>
      <c r="L162" s="7">
        <v>12.989131087491696</v>
      </c>
      <c r="M162" s="7">
        <v>6.7655977901879378</v>
      </c>
      <c r="N162" s="7">
        <v>11.390229988590614</v>
      </c>
      <c r="O162" s="8">
        <f t="shared" si="39"/>
        <v>0.86982248520710059</v>
      </c>
    </row>
    <row r="163" spans="1:15" x14ac:dyDescent="0.25">
      <c r="A163" s="9" t="s">
        <v>288</v>
      </c>
      <c r="B163" s="18"/>
      <c r="C163" s="9"/>
      <c r="D163" s="58"/>
      <c r="E163" s="10"/>
      <c r="F163" s="10">
        <v>304</v>
      </c>
      <c r="G163" s="10">
        <v>41.703687023359024</v>
      </c>
      <c r="H163" s="10">
        <v>241</v>
      </c>
      <c r="I163" s="10">
        <v>32.612021857923409</v>
      </c>
      <c r="J163" s="10">
        <v>45</v>
      </c>
      <c r="K163" s="11">
        <v>16.712634360175311</v>
      </c>
      <c r="L163" s="11">
        <v>24.991052663183716</v>
      </c>
      <c r="M163" s="11">
        <v>12.568816429472145</v>
      </c>
      <c r="N163" s="11">
        <v>20.043205428451266</v>
      </c>
      <c r="O163" s="12">
        <f t="shared" si="39"/>
        <v>0.79276315789473684</v>
      </c>
    </row>
    <row r="164" spans="1:15" x14ac:dyDescent="0.25">
      <c r="A164" s="4" t="s">
        <v>289</v>
      </c>
      <c r="B164" s="4" t="s">
        <v>5</v>
      </c>
      <c r="C164" s="5" t="s">
        <v>290</v>
      </c>
      <c r="D164" s="50" t="s">
        <v>291</v>
      </c>
      <c r="E164" s="6">
        <v>9.1</v>
      </c>
      <c r="F164" s="6">
        <v>150</v>
      </c>
      <c r="G164" s="6">
        <v>19.871074280910314</v>
      </c>
      <c r="H164" s="6">
        <v>120</v>
      </c>
      <c r="I164" s="6">
        <v>15.972617546388003</v>
      </c>
      <c r="J164" s="6">
        <v>50</v>
      </c>
      <c r="K164" s="7">
        <v>9.692427790788436</v>
      </c>
      <c r="L164" s="7">
        <v>10.178646490121878</v>
      </c>
      <c r="M164" s="7">
        <v>7.4405212274064647</v>
      </c>
      <c r="N164" s="7">
        <v>8.5320963189815409</v>
      </c>
      <c r="O164" s="8">
        <f t="shared" si="39"/>
        <v>0.8</v>
      </c>
    </row>
    <row r="165" spans="1:15" x14ac:dyDescent="0.25">
      <c r="A165" s="17" t="str">
        <f t="shared" ref="A165:A167" si="45">A164</f>
        <v>Tunja</v>
      </c>
      <c r="B165" s="17" t="str">
        <f t="shared" ref="B165:B167" si="46">B164</f>
        <v>Penal</v>
      </c>
      <c r="C165" s="5" t="s">
        <v>292</v>
      </c>
      <c r="D165" s="50" t="s">
        <v>293</v>
      </c>
      <c r="E165" s="6">
        <v>9.1</v>
      </c>
      <c r="F165" s="6">
        <v>134</v>
      </c>
      <c r="G165" s="6">
        <v>19.73004863988465</v>
      </c>
      <c r="H165" s="6">
        <v>126</v>
      </c>
      <c r="I165" s="6">
        <v>18.12655377409472</v>
      </c>
      <c r="J165" s="6">
        <v>29</v>
      </c>
      <c r="K165" s="7">
        <v>7.5064252687203306</v>
      </c>
      <c r="L165" s="7">
        <v>12.223623371164321</v>
      </c>
      <c r="M165" s="7">
        <v>6.1227106227106152</v>
      </c>
      <c r="N165" s="7">
        <v>12.003843151384109</v>
      </c>
      <c r="O165" s="8">
        <f t="shared" si="39"/>
        <v>0.94029850746268662</v>
      </c>
    </row>
    <row r="166" spans="1:15" x14ac:dyDescent="0.25">
      <c r="A166" s="17" t="str">
        <f t="shared" si="45"/>
        <v>Tunja</v>
      </c>
      <c r="B166" s="17" t="str">
        <f t="shared" si="46"/>
        <v>Penal</v>
      </c>
      <c r="C166" s="5" t="s">
        <v>294</v>
      </c>
      <c r="D166" s="50" t="s">
        <v>295</v>
      </c>
      <c r="E166" s="6">
        <v>9.1</v>
      </c>
      <c r="F166" s="6">
        <v>166</v>
      </c>
      <c r="G166" s="6">
        <v>22.920464781120462</v>
      </c>
      <c r="H166" s="6">
        <v>150</v>
      </c>
      <c r="I166" s="6">
        <v>18.990962589323185</v>
      </c>
      <c r="J166" s="6">
        <v>69</v>
      </c>
      <c r="K166" s="7">
        <v>11.525701074881374</v>
      </c>
      <c r="L166" s="7">
        <v>11.394763706239095</v>
      </c>
      <c r="M166" s="7">
        <v>11.060499609679901</v>
      </c>
      <c r="N166" s="7">
        <v>7.9304629796432877</v>
      </c>
      <c r="O166" s="8">
        <f t="shared" si="39"/>
        <v>0.90361445783132532</v>
      </c>
    </row>
    <row r="167" spans="1:15" x14ac:dyDescent="0.25">
      <c r="A167" s="17" t="str">
        <f t="shared" si="45"/>
        <v>Tunja</v>
      </c>
      <c r="B167" s="17" t="str">
        <f t="shared" si="46"/>
        <v>Penal</v>
      </c>
      <c r="C167" s="5" t="s">
        <v>296</v>
      </c>
      <c r="D167" s="50" t="s">
        <v>297</v>
      </c>
      <c r="E167" s="6">
        <v>9.1</v>
      </c>
      <c r="F167" s="6">
        <v>142</v>
      </c>
      <c r="G167" s="6">
        <v>19.900258211733572</v>
      </c>
      <c r="H167" s="6">
        <v>117</v>
      </c>
      <c r="I167" s="6">
        <v>15.704257491142705</v>
      </c>
      <c r="J167" s="6">
        <v>74</v>
      </c>
      <c r="K167" s="7">
        <v>8.5476190476190279</v>
      </c>
      <c r="L167" s="7">
        <v>11.352639164114542</v>
      </c>
      <c r="M167" s="7">
        <v>7.1043956043955943</v>
      </c>
      <c r="N167" s="7">
        <v>8.5998618867471119</v>
      </c>
      <c r="O167" s="8">
        <f t="shared" si="39"/>
        <v>0.823943661971831</v>
      </c>
    </row>
    <row r="168" spans="1:15" x14ac:dyDescent="0.25">
      <c r="A168" s="9" t="s">
        <v>298</v>
      </c>
      <c r="B168" s="18"/>
      <c r="C168" s="9"/>
      <c r="D168" s="58"/>
      <c r="E168" s="10"/>
      <c r="F168" s="10">
        <v>592</v>
      </c>
      <c r="G168" s="10">
        <v>82.42184591364898</v>
      </c>
      <c r="H168" s="10">
        <v>513</v>
      </c>
      <c r="I168" s="10">
        <v>68.794391400948598</v>
      </c>
      <c r="J168" s="10">
        <v>222</v>
      </c>
      <c r="K168" s="11">
        <v>37.272173182009169</v>
      </c>
      <c r="L168" s="11">
        <v>45.149672731639839</v>
      </c>
      <c r="M168" s="11">
        <v>31.728127064192577</v>
      </c>
      <c r="N168" s="11">
        <v>37.066264336756049</v>
      </c>
      <c r="O168" s="12">
        <f t="shared" si="39"/>
        <v>0.86655405405405406</v>
      </c>
    </row>
    <row r="169" spans="1:15" ht="30.75" customHeight="1" x14ac:dyDescent="0.25">
      <c r="A169" s="4" t="s">
        <v>299</v>
      </c>
      <c r="B169" s="4" t="s">
        <v>5</v>
      </c>
      <c r="C169" s="5" t="s">
        <v>300</v>
      </c>
      <c r="D169" s="50" t="s">
        <v>301</v>
      </c>
      <c r="E169" s="6">
        <v>9.1</v>
      </c>
      <c r="F169" s="6">
        <v>253</v>
      </c>
      <c r="G169" s="6">
        <v>33.063652194799666</v>
      </c>
      <c r="H169" s="6">
        <v>195</v>
      </c>
      <c r="I169" s="6">
        <v>24.964661022038008</v>
      </c>
      <c r="J169" s="6">
        <v>29</v>
      </c>
      <c r="K169" s="7">
        <v>11.690626313577113</v>
      </c>
      <c r="L169" s="7">
        <v>21.373025881222553</v>
      </c>
      <c r="M169" s="7">
        <v>9.4241277847835043</v>
      </c>
      <c r="N169" s="7">
        <v>15.540533237254509</v>
      </c>
      <c r="O169" s="8">
        <f t="shared" si="39"/>
        <v>0.77075098814229248</v>
      </c>
    </row>
    <row r="170" spans="1:15" ht="30.75" customHeight="1" x14ac:dyDescent="0.25">
      <c r="A170" s="17" t="str">
        <f t="shared" ref="A170:A171" si="47">A169</f>
        <v>Valledupar</v>
      </c>
      <c r="B170" s="17" t="str">
        <f t="shared" ref="B170:B171" si="48">B169</f>
        <v>Penal</v>
      </c>
      <c r="C170" s="5" t="s">
        <v>302</v>
      </c>
      <c r="D170" s="50" t="s">
        <v>303</v>
      </c>
      <c r="E170" s="6">
        <v>9.1</v>
      </c>
      <c r="F170" s="6">
        <v>252</v>
      </c>
      <c r="G170" s="6">
        <v>31.982285474088684</v>
      </c>
      <c r="H170" s="6">
        <v>198</v>
      </c>
      <c r="I170" s="6">
        <v>25.243019275806116</v>
      </c>
      <c r="J170" s="6">
        <v>32</v>
      </c>
      <c r="K170" s="7">
        <v>10.997568005764698</v>
      </c>
      <c r="L170" s="7">
        <v>20.984717468323986</v>
      </c>
      <c r="M170" s="7">
        <v>8.4864288716747645</v>
      </c>
      <c r="N170" s="7">
        <v>16.756590404131352</v>
      </c>
      <c r="O170" s="8">
        <f t="shared" si="39"/>
        <v>0.7857142857142857</v>
      </c>
    </row>
    <row r="171" spans="1:15" ht="30.75" customHeight="1" x14ac:dyDescent="0.25">
      <c r="A171" s="17" t="str">
        <f t="shared" si="47"/>
        <v>Valledupar</v>
      </c>
      <c r="B171" s="17" t="str">
        <f t="shared" si="48"/>
        <v>Penal</v>
      </c>
      <c r="C171" s="5" t="s">
        <v>304</v>
      </c>
      <c r="D171" s="50" t="s">
        <v>305</v>
      </c>
      <c r="E171" s="6">
        <v>9.1</v>
      </c>
      <c r="F171" s="6">
        <v>192</v>
      </c>
      <c r="G171" s="6">
        <v>31.490902540082807</v>
      </c>
      <c r="H171" s="6">
        <v>149</v>
      </c>
      <c r="I171" s="6">
        <v>23.917192097519909</v>
      </c>
      <c r="J171" s="6">
        <v>45</v>
      </c>
      <c r="K171" s="7">
        <v>12.294181228607435</v>
      </c>
      <c r="L171" s="7">
        <v>19.196721311475379</v>
      </c>
      <c r="M171" s="7">
        <v>9.8079024800336168</v>
      </c>
      <c r="N171" s="7">
        <v>14.109289617486297</v>
      </c>
      <c r="O171" s="8">
        <f t="shared" si="39"/>
        <v>0.77604166666666663</v>
      </c>
    </row>
    <row r="172" spans="1:15" x14ac:dyDescent="0.25">
      <c r="A172" s="9" t="s">
        <v>306</v>
      </c>
      <c r="B172" s="18"/>
      <c r="C172" s="9"/>
      <c r="D172" s="58"/>
      <c r="E172" s="10"/>
      <c r="F172" s="10">
        <v>697</v>
      </c>
      <c r="G172" s="10">
        <v>96.536840208971171</v>
      </c>
      <c r="H172" s="10">
        <v>542</v>
      </c>
      <c r="I172" s="10">
        <v>74.124872395364065</v>
      </c>
      <c r="J172" s="10">
        <v>106</v>
      </c>
      <c r="K172" s="11">
        <v>34.982375547949246</v>
      </c>
      <c r="L172" s="11">
        <v>61.554464661021917</v>
      </c>
      <c r="M172" s="11">
        <v>27.718459136491887</v>
      </c>
      <c r="N172" s="11">
        <v>46.406413258872156</v>
      </c>
      <c r="O172" s="12">
        <f t="shared" si="39"/>
        <v>0.77761836441893828</v>
      </c>
    </row>
    <row r="173" spans="1:15" ht="28.5" customHeight="1" x14ac:dyDescent="0.25">
      <c r="A173" s="4" t="s">
        <v>307</v>
      </c>
      <c r="B173" s="4" t="s">
        <v>5</v>
      </c>
      <c r="C173" s="5" t="s">
        <v>308</v>
      </c>
      <c r="D173" s="50" t="s">
        <v>309</v>
      </c>
      <c r="E173" s="6">
        <v>9.1</v>
      </c>
      <c r="F173" s="6">
        <v>372</v>
      </c>
      <c r="G173" s="6">
        <v>55.284264273174472</v>
      </c>
      <c r="H173" s="6">
        <v>293</v>
      </c>
      <c r="I173" s="6">
        <v>42.280714303375703</v>
      </c>
      <c r="J173" s="6">
        <v>376</v>
      </c>
      <c r="K173" s="7">
        <v>20.294871794871707</v>
      </c>
      <c r="L173" s="7">
        <v>34.989392478302761</v>
      </c>
      <c r="M173" s="7">
        <v>16.998168498168425</v>
      </c>
      <c r="N173" s="7">
        <v>25.282545805207281</v>
      </c>
      <c r="O173" s="8">
        <f t="shared" si="39"/>
        <v>0.7876344086021505</v>
      </c>
    </row>
    <row r="174" spans="1:15" ht="28.5" customHeight="1" x14ac:dyDescent="0.25">
      <c r="A174" s="17" t="str">
        <f t="shared" ref="A174:B175" si="49">A173</f>
        <v>Villavicencio</v>
      </c>
      <c r="B174" s="17" t="str">
        <f t="shared" si="49"/>
        <v>Penal</v>
      </c>
      <c r="C174" s="5" t="s">
        <v>310</v>
      </c>
      <c r="D174" s="50" t="s">
        <v>311</v>
      </c>
      <c r="E174" s="6">
        <v>9.1</v>
      </c>
      <c r="F174" s="6">
        <v>369</v>
      </c>
      <c r="G174" s="6">
        <v>53.174923437218411</v>
      </c>
      <c r="H174" s="6">
        <v>286</v>
      </c>
      <c r="I174" s="6">
        <v>40.775055545547254</v>
      </c>
      <c r="J174" s="6">
        <v>262</v>
      </c>
      <c r="K174" s="7">
        <v>20.508256770551789</v>
      </c>
      <c r="L174" s="7">
        <v>32.666666666666615</v>
      </c>
      <c r="M174" s="7">
        <v>15.999099261394292</v>
      </c>
      <c r="N174" s="7">
        <v>24.775956284152961</v>
      </c>
      <c r="O174" s="8">
        <f t="shared" si="39"/>
        <v>0.77506775067750677</v>
      </c>
    </row>
    <row r="175" spans="1:15" ht="28.5" customHeight="1" x14ac:dyDescent="0.25">
      <c r="A175" s="17" t="str">
        <f t="shared" si="49"/>
        <v>Villavicencio</v>
      </c>
      <c r="B175" s="17" t="str">
        <f t="shared" si="49"/>
        <v>Penal</v>
      </c>
      <c r="C175" s="5" t="s">
        <v>312</v>
      </c>
      <c r="D175" s="50" t="s">
        <v>313</v>
      </c>
      <c r="E175" s="6">
        <v>9.1</v>
      </c>
      <c r="F175" s="6">
        <v>425</v>
      </c>
      <c r="G175" s="6">
        <v>59.189815648831903</v>
      </c>
      <c r="H175" s="6">
        <v>355</v>
      </c>
      <c r="I175" s="6">
        <v>48.416981925178511</v>
      </c>
      <c r="J175" s="6">
        <v>362</v>
      </c>
      <c r="K175" s="7">
        <v>25.883804719870231</v>
      </c>
      <c r="L175" s="7">
        <v>33.306010928961683</v>
      </c>
      <c r="M175" s="7">
        <v>24.788566624632125</v>
      </c>
      <c r="N175" s="7">
        <v>23.628415300546393</v>
      </c>
      <c r="O175" s="8">
        <f t="shared" si="39"/>
        <v>0.83529411764705885</v>
      </c>
    </row>
    <row r="176" spans="1:15" x14ac:dyDescent="0.25">
      <c r="A176" s="9" t="s">
        <v>314</v>
      </c>
      <c r="B176" s="9"/>
      <c r="C176" s="9"/>
      <c r="D176" s="9"/>
      <c r="E176" s="10"/>
      <c r="F176" s="10">
        <v>1166</v>
      </c>
      <c r="G176" s="10">
        <v>167.64900335922476</v>
      </c>
      <c r="H176" s="10">
        <v>934</v>
      </c>
      <c r="I176" s="10">
        <v>131.47275177410145</v>
      </c>
      <c r="J176" s="10">
        <v>1000</v>
      </c>
      <c r="K176" s="11">
        <v>66.686933285293719</v>
      </c>
      <c r="L176" s="11">
        <v>100.96207007393106</v>
      </c>
      <c r="M176" s="11">
        <v>57.785834384194843</v>
      </c>
      <c r="N176" s="11">
        <v>73.68691738990664</v>
      </c>
      <c r="O176" s="12">
        <f t="shared" si="39"/>
        <v>0.80102915951972553</v>
      </c>
    </row>
    <row r="177" spans="1:15" x14ac:dyDescent="0.25">
      <c r="A177" s="13" t="s">
        <v>315</v>
      </c>
      <c r="B177" s="13"/>
      <c r="C177" s="13"/>
      <c r="D177" s="13"/>
      <c r="E177" s="14"/>
      <c r="F177" s="14">
        <v>36012</v>
      </c>
      <c r="G177" s="14">
        <v>4752.6934843518466</v>
      </c>
      <c r="H177" s="14">
        <v>27407</v>
      </c>
      <c r="I177" s="14">
        <v>3654.443781903346</v>
      </c>
      <c r="J177" s="14">
        <v>8421</v>
      </c>
      <c r="K177" s="14">
        <v>1656.2801278465167</v>
      </c>
      <c r="L177" s="14">
        <v>3096.4133565052689</v>
      </c>
      <c r="M177" s="14">
        <v>1595.8517874177783</v>
      </c>
      <c r="N177" s="14">
        <v>2058.5919944854795</v>
      </c>
      <c r="O177" s="15">
        <f t="shared" si="39"/>
        <v>0.76105187159835608</v>
      </c>
    </row>
  </sheetData>
  <mergeCells count="4">
    <mergeCell ref="M16:N16"/>
    <mergeCell ref="K16:L16"/>
    <mergeCell ref="A13:O13"/>
    <mergeCell ref="A12:O1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zoomScale="80" zoomScaleNormal="80" workbookViewId="0">
      <selection activeCell="E18" sqref="E18"/>
    </sheetView>
  </sheetViews>
  <sheetFormatPr baseColWidth="10" defaultRowHeight="15" x14ac:dyDescent="0.25"/>
  <cols>
    <col min="2" max="2" width="33.7109375" customWidth="1"/>
    <col min="3" max="3" width="13" hidden="1" customWidth="1"/>
    <col min="4" max="4" width="57" customWidth="1"/>
  </cols>
  <sheetData>
    <row r="1" spans="1:15" x14ac:dyDescent="0.25">
      <c r="A1" s="22"/>
      <c r="B1" s="23"/>
      <c r="C1" s="23"/>
      <c r="D1" s="23"/>
      <c r="E1" s="25"/>
    </row>
    <row r="2" spans="1:15" x14ac:dyDescent="0.25">
      <c r="E2" s="84" t="s">
        <v>329</v>
      </c>
      <c r="F2" s="84"/>
      <c r="G2" s="84"/>
      <c r="H2" s="84"/>
    </row>
    <row r="3" spans="1:15" x14ac:dyDescent="0.25">
      <c r="E3" s="85" t="s">
        <v>330</v>
      </c>
      <c r="F3" s="85"/>
      <c r="G3" s="85"/>
      <c r="H3" s="85"/>
    </row>
    <row r="4" spans="1:15" x14ac:dyDescent="0.25">
      <c r="A4" s="28"/>
      <c r="B4" s="23"/>
      <c r="C4" s="23"/>
      <c r="D4" s="23"/>
      <c r="E4" s="25"/>
    </row>
    <row r="5" spans="1:15" x14ac:dyDescent="0.25">
      <c r="A5" s="22"/>
      <c r="B5" s="23"/>
      <c r="C5" s="23"/>
      <c r="D5" s="23"/>
      <c r="E5" s="25"/>
    </row>
    <row r="6" spans="1:15" x14ac:dyDescent="0.25">
      <c r="A6" s="29" t="s">
        <v>336</v>
      </c>
      <c r="B6" s="23"/>
      <c r="C6" s="23"/>
      <c r="D6" s="23"/>
      <c r="E6" s="25"/>
    </row>
    <row r="7" spans="1:15" x14ac:dyDescent="0.25">
      <c r="A7" s="30" t="s">
        <v>331</v>
      </c>
      <c r="B7" s="23"/>
      <c r="C7" s="23"/>
      <c r="D7" s="23"/>
      <c r="E7" s="25"/>
    </row>
    <row r="8" spans="1:15" ht="18" x14ac:dyDescent="0.25">
      <c r="A8" s="30" t="s">
        <v>1311</v>
      </c>
      <c r="B8" s="23"/>
      <c r="C8" s="23"/>
      <c r="D8" s="23"/>
      <c r="E8" s="25"/>
    </row>
    <row r="9" spans="1:15" ht="18" x14ac:dyDescent="0.25">
      <c r="A9" s="30" t="s">
        <v>799</v>
      </c>
      <c r="B9" s="23"/>
      <c r="C9" s="23"/>
      <c r="D9" s="23"/>
      <c r="E9" s="25"/>
    </row>
    <row r="10" spans="1:15" x14ac:dyDescent="0.25">
      <c r="A10" s="30" t="s">
        <v>334</v>
      </c>
      <c r="B10" s="31"/>
      <c r="C10" s="31"/>
      <c r="D10" s="31"/>
      <c r="E10" s="33"/>
    </row>
    <row r="11" spans="1:15" x14ac:dyDescent="0.25">
      <c r="A11" s="30"/>
      <c r="B11" s="31"/>
      <c r="C11" s="31"/>
      <c r="D11" s="31"/>
      <c r="E11" s="33"/>
    </row>
    <row r="12" spans="1:15" ht="50.25" customHeight="1" x14ac:dyDescent="0.25">
      <c r="A12" s="80" t="s">
        <v>800</v>
      </c>
      <c r="B12" s="80"/>
      <c r="C12" s="80"/>
      <c r="D12" s="80"/>
      <c r="E12" s="80"/>
      <c r="F12" s="80"/>
      <c r="G12" s="80"/>
      <c r="H12" s="80"/>
      <c r="I12" s="80"/>
      <c r="J12" s="80"/>
      <c r="K12" s="80"/>
      <c r="L12" s="80"/>
      <c r="M12" s="80"/>
      <c r="N12" s="80"/>
      <c r="O12" s="80"/>
    </row>
    <row r="13" spans="1:15" ht="67.5" customHeight="1" x14ac:dyDescent="0.25">
      <c r="A13" s="79" t="s">
        <v>3037</v>
      </c>
      <c r="B13" s="79"/>
      <c r="C13" s="79"/>
      <c r="D13" s="79"/>
      <c r="E13" s="79"/>
      <c r="F13" s="79"/>
      <c r="G13" s="79"/>
      <c r="H13" s="79"/>
      <c r="I13" s="79"/>
      <c r="J13" s="79"/>
      <c r="K13" s="79"/>
      <c r="L13" s="79"/>
      <c r="M13" s="79"/>
      <c r="N13" s="79"/>
    </row>
    <row r="16" spans="1:15" ht="36" customHeight="1" x14ac:dyDescent="0.25">
      <c r="K16" s="86" t="s">
        <v>339</v>
      </c>
      <c r="L16" s="87"/>
      <c r="M16" s="86" t="s">
        <v>323</v>
      </c>
      <c r="N16" s="87"/>
    </row>
    <row r="17" spans="1:15" ht="75" x14ac:dyDescent="0.25">
      <c r="A17" s="36" t="s">
        <v>0</v>
      </c>
      <c r="B17" s="36" t="s">
        <v>1</v>
      </c>
      <c r="C17" s="36" t="s">
        <v>2</v>
      </c>
      <c r="D17" s="36" t="s">
        <v>3</v>
      </c>
      <c r="E17" s="37" t="s">
        <v>319</v>
      </c>
      <c r="F17" s="37" t="s">
        <v>389</v>
      </c>
      <c r="G17" s="36" t="s">
        <v>339</v>
      </c>
      <c r="H17" s="36" t="s">
        <v>340</v>
      </c>
      <c r="I17" s="36" t="s">
        <v>341</v>
      </c>
      <c r="J17" s="36" t="s">
        <v>324</v>
      </c>
      <c r="K17" s="38" t="s">
        <v>316</v>
      </c>
      <c r="L17" s="38" t="s">
        <v>317</v>
      </c>
      <c r="M17" s="38" t="s">
        <v>316</v>
      </c>
      <c r="N17" s="38" t="s">
        <v>317</v>
      </c>
      <c r="O17" s="16" t="s">
        <v>318</v>
      </c>
    </row>
    <row r="18" spans="1:15" ht="28.5" customHeight="1" x14ac:dyDescent="0.25">
      <c r="A18" s="4" t="s">
        <v>4</v>
      </c>
      <c r="B18" s="50" t="s">
        <v>342</v>
      </c>
      <c r="C18" s="48" t="s">
        <v>1289</v>
      </c>
      <c r="D18" s="50" t="s">
        <v>1290</v>
      </c>
      <c r="E18" s="6">
        <v>2.2000000000000002</v>
      </c>
      <c r="F18" s="6">
        <v>19</v>
      </c>
      <c r="G18" s="6">
        <v>8.6363636363636296</v>
      </c>
      <c r="H18" s="6">
        <v>2</v>
      </c>
      <c r="I18" s="6">
        <v>0.90909090909090895</v>
      </c>
      <c r="J18" s="6">
        <v>17</v>
      </c>
      <c r="K18" s="7">
        <v>8.6363636363636296</v>
      </c>
      <c r="L18" s="7"/>
      <c r="M18" s="7">
        <v>0.90909090909090895</v>
      </c>
      <c r="N18" s="7"/>
      <c r="O18" s="8">
        <f>H18/F18</f>
        <v>0.10526315789473684</v>
      </c>
    </row>
    <row r="19" spans="1:15" ht="28.5" customHeight="1" x14ac:dyDescent="0.25">
      <c r="A19" s="4" t="s">
        <v>4</v>
      </c>
      <c r="B19" s="50" t="s">
        <v>342</v>
      </c>
      <c r="C19" s="48" t="s">
        <v>1291</v>
      </c>
      <c r="D19" s="50" t="s">
        <v>1292</v>
      </c>
      <c r="E19" s="6">
        <v>3</v>
      </c>
      <c r="F19" s="6">
        <v>17</v>
      </c>
      <c r="G19" s="6">
        <v>5.6666666666666599</v>
      </c>
      <c r="H19" s="6">
        <v>4</v>
      </c>
      <c r="I19" s="6">
        <v>1.3333333333333299</v>
      </c>
      <c r="J19" s="6">
        <v>13</v>
      </c>
      <c r="K19" s="7">
        <v>5.6666666666666599</v>
      </c>
      <c r="L19" s="7"/>
      <c r="M19" s="7">
        <v>1.3333333333333299</v>
      </c>
      <c r="N19" s="7"/>
      <c r="O19" s="8">
        <f t="shared" ref="O19:O37" si="0">H19/F19</f>
        <v>0.23529411764705882</v>
      </c>
    </row>
    <row r="20" spans="1:15" x14ac:dyDescent="0.25">
      <c r="A20" s="9" t="s">
        <v>18</v>
      </c>
      <c r="B20" s="58"/>
      <c r="C20" s="67"/>
      <c r="D20" s="58"/>
      <c r="E20" s="10"/>
      <c r="F20" s="10">
        <v>36</v>
      </c>
      <c r="G20" s="10">
        <v>14.30303030303029</v>
      </c>
      <c r="H20" s="10">
        <v>6</v>
      </c>
      <c r="I20" s="10">
        <v>2.2424242424242387</v>
      </c>
      <c r="J20" s="10">
        <v>30</v>
      </c>
      <c r="K20" s="11">
        <v>14.30303030303029</v>
      </c>
      <c r="L20" s="11"/>
      <c r="M20" s="11">
        <v>2.2424242424242387</v>
      </c>
      <c r="N20" s="11"/>
      <c r="O20" s="12">
        <f t="shared" si="0"/>
        <v>0.16666666666666666</v>
      </c>
    </row>
    <row r="21" spans="1:15" ht="30.75" customHeight="1" x14ac:dyDescent="0.25">
      <c r="A21" s="4" t="s">
        <v>27</v>
      </c>
      <c r="B21" s="50" t="s">
        <v>342</v>
      </c>
      <c r="C21" s="48" t="s">
        <v>1293</v>
      </c>
      <c r="D21" s="50" t="s">
        <v>1294</v>
      </c>
      <c r="E21" s="6">
        <v>6.1</v>
      </c>
      <c r="F21" s="6">
        <v>15</v>
      </c>
      <c r="G21" s="6">
        <v>2.4590163934426199</v>
      </c>
      <c r="H21" s="6">
        <v>3</v>
      </c>
      <c r="I21" s="6">
        <v>0.49180327868852403</v>
      </c>
      <c r="J21" s="6">
        <v>0</v>
      </c>
      <c r="K21" s="7">
        <v>2.4590163934426199</v>
      </c>
      <c r="L21" s="7"/>
      <c r="M21" s="7">
        <v>0.49180327868852403</v>
      </c>
      <c r="N21" s="7"/>
      <c r="O21" s="8">
        <f t="shared" si="0"/>
        <v>0.2</v>
      </c>
    </row>
    <row r="22" spans="1:15" x14ac:dyDescent="0.25">
      <c r="A22" s="9" t="s">
        <v>34</v>
      </c>
      <c r="B22" s="58"/>
      <c r="C22" s="67"/>
      <c r="D22" s="58"/>
      <c r="E22" s="10"/>
      <c r="F22" s="10">
        <v>15</v>
      </c>
      <c r="G22" s="10">
        <v>2.4590163934426199</v>
      </c>
      <c r="H22" s="10">
        <v>3</v>
      </c>
      <c r="I22" s="10">
        <v>0.49180327868852403</v>
      </c>
      <c r="J22" s="10">
        <v>0</v>
      </c>
      <c r="K22" s="11">
        <v>2.4590163934426199</v>
      </c>
      <c r="L22" s="11"/>
      <c r="M22" s="11">
        <v>0.49180327868852403</v>
      </c>
      <c r="N22" s="11"/>
      <c r="O22" s="12">
        <f t="shared" si="0"/>
        <v>0.2</v>
      </c>
    </row>
    <row r="23" spans="1:15" ht="29.25" customHeight="1" x14ac:dyDescent="0.25">
      <c r="A23" s="4" t="s">
        <v>35</v>
      </c>
      <c r="B23" s="50" t="s">
        <v>342</v>
      </c>
      <c r="C23" s="48" t="s">
        <v>1295</v>
      </c>
      <c r="D23" s="50" t="s">
        <v>1296</v>
      </c>
      <c r="E23" s="6">
        <v>9.1</v>
      </c>
      <c r="F23" s="6">
        <v>93</v>
      </c>
      <c r="G23" s="6">
        <v>10.219780219780199</v>
      </c>
      <c r="H23" s="6">
        <v>74</v>
      </c>
      <c r="I23" s="6">
        <v>8.1318681318681296</v>
      </c>
      <c r="J23" s="6">
        <v>60</v>
      </c>
      <c r="K23" s="7">
        <v>10.219780219780199</v>
      </c>
      <c r="L23" s="7"/>
      <c r="M23" s="7">
        <v>8.1318681318681296</v>
      </c>
      <c r="N23" s="7"/>
      <c r="O23" s="8">
        <f t="shared" si="0"/>
        <v>0.79569892473118276</v>
      </c>
    </row>
    <row r="24" spans="1:15" ht="29.25" customHeight="1" x14ac:dyDescent="0.25">
      <c r="A24" s="4" t="s">
        <v>35</v>
      </c>
      <c r="B24" s="50" t="s">
        <v>342</v>
      </c>
      <c r="C24" s="48" t="s">
        <v>1297</v>
      </c>
      <c r="D24" s="50" t="s">
        <v>1298</v>
      </c>
      <c r="E24" s="6">
        <v>9.1</v>
      </c>
      <c r="F24" s="6">
        <v>95</v>
      </c>
      <c r="G24" s="6">
        <v>10.439560439560401</v>
      </c>
      <c r="H24" s="6">
        <v>59</v>
      </c>
      <c r="I24" s="6">
        <v>6.48351648351648</v>
      </c>
      <c r="J24" s="6">
        <v>75</v>
      </c>
      <c r="K24" s="7">
        <v>10.439560439560401</v>
      </c>
      <c r="L24" s="7"/>
      <c r="M24" s="7">
        <v>6.48351648351648</v>
      </c>
      <c r="N24" s="7"/>
      <c r="O24" s="8">
        <f t="shared" si="0"/>
        <v>0.62105263157894741</v>
      </c>
    </row>
    <row r="25" spans="1:15" ht="29.25" customHeight="1" x14ac:dyDescent="0.25">
      <c r="A25" s="4" t="s">
        <v>35</v>
      </c>
      <c r="B25" s="50" t="s">
        <v>342</v>
      </c>
      <c r="C25" s="48" t="s">
        <v>1299</v>
      </c>
      <c r="D25" s="50" t="s">
        <v>1300</v>
      </c>
      <c r="E25" s="6">
        <v>9.1</v>
      </c>
      <c r="F25" s="6">
        <v>98</v>
      </c>
      <c r="G25" s="6">
        <v>11.216117216117164</v>
      </c>
      <c r="H25" s="6">
        <v>78</v>
      </c>
      <c r="I25" s="6">
        <v>9.0183150183150147</v>
      </c>
      <c r="J25" s="6">
        <v>56</v>
      </c>
      <c r="K25" s="7">
        <v>11.216117216117164</v>
      </c>
      <c r="L25" s="7"/>
      <c r="M25" s="7">
        <v>9.0183150183150147</v>
      </c>
      <c r="N25" s="7"/>
      <c r="O25" s="8">
        <f t="shared" si="0"/>
        <v>0.79591836734693877</v>
      </c>
    </row>
    <row r="26" spans="1:15" x14ac:dyDescent="0.25">
      <c r="A26" s="9" t="s">
        <v>88</v>
      </c>
      <c r="B26" s="58"/>
      <c r="C26" s="67"/>
      <c r="D26" s="58"/>
      <c r="E26" s="10"/>
      <c r="F26" s="10">
        <v>286</v>
      </c>
      <c r="G26" s="10">
        <v>31.875457875457762</v>
      </c>
      <c r="H26" s="10">
        <v>211</v>
      </c>
      <c r="I26" s="10">
        <v>23.633699633699624</v>
      </c>
      <c r="J26" s="10">
        <v>191</v>
      </c>
      <c r="K26" s="11">
        <v>31.875457875457762</v>
      </c>
      <c r="L26" s="11"/>
      <c r="M26" s="11">
        <v>23.633699633699624</v>
      </c>
      <c r="N26" s="11"/>
      <c r="O26" s="12">
        <f t="shared" si="0"/>
        <v>0.73776223776223782</v>
      </c>
    </row>
    <row r="27" spans="1:15" ht="33" customHeight="1" x14ac:dyDescent="0.25">
      <c r="A27" s="4" t="s">
        <v>115</v>
      </c>
      <c r="B27" s="50" t="s">
        <v>342</v>
      </c>
      <c r="C27" s="48" t="s">
        <v>1301</v>
      </c>
      <c r="D27" s="50" t="s">
        <v>1302</v>
      </c>
      <c r="E27" s="6">
        <v>6.1</v>
      </c>
      <c r="F27" s="6">
        <v>70</v>
      </c>
      <c r="G27" s="6">
        <v>11.4754098360655</v>
      </c>
      <c r="H27" s="6">
        <v>20</v>
      </c>
      <c r="I27" s="6">
        <v>3.27868852459016</v>
      </c>
      <c r="J27" s="6">
        <v>47</v>
      </c>
      <c r="K27" s="7">
        <v>11.4754098360655</v>
      </c>
      <c r="L27" s="7"/>
      <c r="M27" s="7">
        <v>3.27868852459016</v>
      </c>
      <c r="N27" s="7"/>
      <c r="O27" s="8">
        <f t="shared" si="0"/>
        <v>0.2857142857142857</v>
      </c>
    </row>
    <row r="28" spans="1:15" x14ac:dyDescent="0.25">
      <c r="A28" s="9" t="s">
        <v>132</v>
      </c>
      <c r="B28" s="58"/>
      <c r="C28" s="67"/>
      <c r="D28" s="58"/>
      <c r="E28" s="10"/>
      <c r="F28" s="10">
        <v>70</v>
      </c>
      <c r="G28" s="10">
        <v>11.4754098360655</v>
      </c>
      <c r="H28" s="10">
        <v>20</v>
      </c>
      <c r="I28" s="10">
        <v>3.27868852459016</v>
      </c>
      <c r="J28" s="10">
        <v>47</v>
      </c>
      <c r="K28" s="11">
        <v>11.4754098360655</v>
      </c>
      <c r="L28" s="11"/>
      <c r="M28" s="11">
        <v>3.27868852459016</v>
      </c>
      <c r="N28" s="11"/>
      <c r="O28" s="12">
        <f t="shared" si="0"/>
        <v>0.2857142857142857</v>
      </c>
    </row>
    <row r="29" spans="1:15" ht="33" customHeight="1" x14ac:dyDescent="0.25">
      <c r="A29" s="4" t="s">
        <v>139</v>
      </c>
      <c r="B29" s="50" t="s">
        <v>342</v>
      </c>
      <c r="C29" s="48" t="s">
        <v>1303</v>
      </c>
      <c r="D29" s="50" t="s">
        <v>1304</v>
      </c>
      <c r="E29" s="6">
        <v>4.7</v>
      </c>
      <c r="F29" s="6">
        <v>8</v>
      </c>
      <c r="G29" s="6">
        <v>1.7021276595744601</v>
      </c>
      <c r="H29" s="6">
        <v>2</v>
      </c>
      <c r="I29" s="6">
        <v>0.42553191489361702</v>
      </c>
      <c r="J29" s="6">
        <v>6</v>
      </c>
      <c r="K29" s="7">
        <v>1.7021276595744601</v>
      </c>
      <c r="L29" s="7"/>
      <c r="M29" s="7">
        <v>0.42553191489361702</v>
      </c>
      <c r="N29" s="7"/>
      <c r="O29" s="8">
        <f t="shared" si="0"/>
        <v>0.25</v>
      </c>
    </row>
    <row r="30" spans="1:15" x14ac:dyDescent="0.25">
      <c r="A30" s="9" t="s">
        <v>146</v>
      </c>
      <c r="B30" s="58"/>
      <c r="C30" s="67"/>
      <c r="D30" s="58"/>
      <c r="E30" s="10"/>
      <c r="F30" s="10">
        <v>8</v>
      </c>
      <c r="G30" s="10">
        <v>1.7021276595744601</v>
      </c>
      <c r="H30" s="10">
        <v>2</v>
      </c>
      <c r="I30" s="10">
        <v>0.42553191489361702</v>
      </c>
      <c r="J30" s="10">
        <v>6</v>
      </c>
      <c r="K30" s="11">
        <v>1.7021276595744601</v>
      </c>
      <c r="L30" s="11"/>
      <c r="M30" s="11">
        <v>0.42553191489361702</v>
      </c>
      <c r="N30" s="11"/>
      <c r="O30" s="12">
        <f t="shared" si="0"/>
        <v>0.25</v>
      </c>
    </row>
    <row r="31" spans="1:15" ht="30" customHeight="1" x14ac:dyDescent="0.25">
      <c r="A31" s="4" t="s">
        <v>223</v>
      </c>
      <c r="B31" s="50" t="s">
        <v>342</v>
      </c>
      <c r="C31" s="48" t="s">
        <v>1305</v>
      </c>
      <c r="D31" s="50" t="s">
        <v>1306</v>
      </c>
      <c r="E31" s="6">
        <v>8.1</v>
      </c>
      <c r="F31" s="6">
        <v>147</v>
      </c>
      <c r="G31" s="6">
        <v>19.389698441610982</v>
      </c>
      <c r="H31" s="6">
        <v>88</v>
      </c>
      <c r="I31" s="6">
        <v>11.564561829589136</v>
      </c>
      <c r="J31" s="6">
        <v>46</v>
      </c>
      <c r="K31" s="7">
        <v>8.6481481481481399</v>
      </c>
      <c r="L31" s="7">
        <v>10.741550293462842</v>
      </c>
      <c r="M31" s="7">
        <v>3.2160493827160401</v>
      </c>
      <c r="N31" s="7">
        <v>8.3485124468730945</v>
      </c>
      <c r="O31" s="8">
        <f t="shared" si="0"/>
        <v>0.59863945578231292</v>
      </c>
    </row>
    <row r="32" spans="1:15" x14ac:dyDescent="0.25">
      <c r="A32" s="9" t="s">
        <v>232</v>
      </c>
      <c r="B32" s="58"/>
      <c r="C32" s="67"/>
      <c r="D32" s="58"/>
      <c r="E32" s="10"/>
      <c r="F32" s="10">
        <v>147</v>
      </c>
      <c r="G32" s="10">
        <v>19.389698441610982</v>
      </c>
      <c r="H32" s="10">
        <v>88</v>
      </c>
      <c r="I32" s="10">
        <v>11.564561829589136</v>
      </c>
      <c r="J32" s="10">
        <v>46</v>
      </c>
      <c r="K32" s="11">
        <v>8.6481481481481399</v>
      </c>
      <c r="L32" s="11">
        <v>10.741550293462842</v>
      </c>
      <c r="M32" s="11">
        <v>3.2160493827160401</v>
      </c>
      <c r="N32" s="11">
        <v>8.3485124468730945</v>
      </c>
      <c r="O32" s="12">
        <f t="shared" si="0"/>
        <v>0.59863945578231292</v>
      </c>
    </row>
    <row r="33" spans="1:15" ht="25.5" customHeight="1" x14ac:dyDescent="0.25">
      <c r="A33" s="4" t="s">
        <v>243</v>
      </c>
      <c r="B33" s="50" t="s">
        <v>342</v>
      </c>
      <c r="C33" s="48" t="s">
        <v>1307</v>
      </c>
      <c r="D33" s="50" t="s">
        <v>1308</v>
      </c>
      <c r="E33" s="6">
        <v>7.4</v>
      </c>
      <c r="F33" s="6">
        <v>26</v>
      </c>
      <c r="G33" s="6">
        <v>3.51351351351351</v>
      </c>
      <c r="H33" s="6">
        <v>12</v>
      </c>
      <c r="I33" s="6">
        <v>1.6216216216216199</v>
      </c>
      <c r="J33" s="6">
        <v>14</v>
      </c>
      <c r="K33" s="7">
        <v>3.51351351351351</v>
      </c>
      <c r="L33" s="7"/>
      <c r="M33" s="7">
        <v>1.6216216216216199</v>
      </c>
      <c r="N33" s="7"/>
      <c r="O33" s="8">
        <f t="shared" si="0"/>
        <v>0.46153846153846156</v>
      </c>
    </row>
    <row r="34" spans="1:15" x14ac:dyDescent="0.25">
      <c r="A34" s="9" t="s">
        <v>250</v>
      </c>
      <c r="B34" s="58"/>
      <c r="C34" s="67"/>
      <c r="D34" s="58"/>
      <c r="E34" s="10"/>
      <c r="F34" s="10">
        <v>26</v>
      </c>
      <c r="G34" s="10">
        <v>3.51351351351351</v>
      </c>
      <c r="H34" s="10">
        <v>12</v>
      </c>
      <c r="I34" s="10">
        <v>1.6216216216216199</v>
      </c>
      <c r="J34" s="10">
        <v>14</v>
      </c>
      <c r="K34" s="11">
        <v>3.51351351351351</v>
      </c>
      <c r="L34" s="11"/>
      <c r="M34" s="11">
        <v>1.6216216216216199</v>
      </c>
      <c r="N34" s="11"/>
      <c r="O34" s="12">
        <f t="shared" si="0"/>
        <v>0.46153846153846156</v>
      </c>
    </row>
    <row r="35" spans="1:15" ht="32.25" customHeight="1" x14ac:dyDescent="0.25">
      <c r="A35" s="4" t="s">
        <v>307</v>
      </c>
      <c r="B35" s="50" t="s">
        <v>342</v>
      </c>
      <c r="C35" s="48" t="s">
        <v>1309</v>
      </c>
      <c r="D35" s="50" t="s">
        <v>1310</v>
      </c>
      <c r="E35" s="6">
        <v>9.1</v>
      </c>
      <c r="F35" s="6">
        <v>17</v>
      </c>
      <c r="G35" s="6">
        <v>1.8681318681318599</v>
      </c>
      <c r="H35" s="6">
        <v>8</v>
      </c>
      <c r="I35" s="6">
        <v>0.879120879120879</v>
      </c>
      <c r="J35" s="6">
        <v>8</v>
      </c>
      <c r="K35" s="7">
        <v>1.8681318681318599</v>
      </c>
      <c r="L35" s="7"/>
      <c r="M35" s="7">
        <v>0.879120879120879</v>
      </c>
      <c r="N35" s="7"/>
      <c r="O35" s="8">
        <f t="shared" si="0"/>
        <v>0.47058823529411764</v>
      </c>
    </row>
    <row r="36" spans="1:15" x14ac:dyDescent="0.25">
      <c r="A36" s="9" t="s">
        <v>314</v>
      </c>
      <c r="B36" s="9"/>
      <c r="C36" s="9"/>
      <c r="D36" s="18"/>
      <c r="E36" s="10"/>
      <c r="F36" s="10">
        <v>17</v>
      </c>
      <c r="G36" s="10">
        <v>1.8681318681318599</v>
      </c>
      <c r="H36" s="10">
        <v>8</v>
      </c>
      <c r="I36" s="10">
        <v>0.879120879120879</v>
      </c>
      <c r="J36" s="10">
        <v>8</v>
      </c>
      <c r="K36" s="11">
        <v>1.8681318681318599</v>
      </c>
      <c r="L36" s="11"/>
      <c r="M36" s="11">
        <v>0.879120879120879</v>
      </c>
      <c r="N36" s="11"/>
      <c r="O36" s="12">
        <f t="shared" si="0"/>
        <v>0.47058823529411764</v>
      </c>
    </row>
    <row r="37" spans="1:15" x14ac:dyDescent="0.25">
      <c r="A37" s="13" t="s">
        <v>315</v>
      </c>
      <c r="B37" s="13"/>
      <c r="C37" s="13"/>
      <c r="D37" s="13"/>
      <c r="E37" s="14"/>
      <c r="F37" s="14">
        <v>605</v>
      </c>
      <c r="G37" s="14">
        <v>86.586385890826989</v>
      </c>
      <c r="H37" s="14">
        <v>350</v>
      </c>
      <c r="I37" s="14">
        <v>44.13745192462779</v>
      </c>
      <c r="J37" s="14">
        <v>342</v>
      </c>
      <c r="K37" s="14">
        <v>75.844835597364153</v>
      </c>
      <c r="L37" s="14">
        <v>10.741550293462842</v>
      </c>
      <c r="M37" s="14">
        <v>35.788939477754703</v>
      </c>
      <c r="N37" s="14">
        <v>8.3485124468730945</v>
      </c>
      <c r="O37" s="15">
        <f t="shared" si="0"/>
        <v>0.57851239669421484</v>
      </c>
    </row>
  </sheetData>
  <mergeCells count="6">
    <mergeCell ref="K16:L16"/>
    <mergeCell ref="M16:N16"/>
    <mergeCell ref="E2:H2"/>
    <mergeCell ref="E3:H3"/>
    <mergeCell ref="A12:O12"/>
    <mergeCell ref="A13:N1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zoomScale="80" zoomScaleNormal="80" workbookViewId="0">
      <selection activeCell="E18" sqref="E18"/>
    </sheetView>
  </sheetViews>
  <sheetFormatPr baseColWidth="10" defaultRowHeight="15" x14ac:dyDescent="0.25"/>
  <cols>
    <col min="1" max="1" width="17.5703125" customWidth="1"/>
    <col min="2" max="2" width="37.42578125" customWidth="1"/>
    <col min="3" max="3" width="13" hidden="1" customWidth="1"/>
    <col min="4" max="4" width="44" bestFit="1" customWidth="1"/>
  </cols>
  <sheetData>
    <row r="1" spans="1:15" x14ac:dyDescent="0.25">
      <c r="A1" s="22"/>
      <c r="B1" s="23"/>
      <c r="C1" s="23"/>
      <c r="D1" s="23"/>
      <c r="E1" s="25"/>
    </row>
    <row r="2" spans="1:15" x14ac:dyDescent="0.25">
      <c r="E2" s="84" t="s">
        <v>329</v>
      </c>
      <c r="F2" s="84"/>
      <c r="G2" s="84"/>
      <c r="H2" s="84"/>
    </row>
    <row r="3" spans="1:15" x14ac:dyDescent="0.25">
      <c r="E3" s="85" t="s">
        <v>330</v>
      </c>
      <c r="F3" s="85"/>
      <c r="G3" s="85"/>
      <c r="H3" s="85"/>
    </row>
    <row r="4" spans="1:15" x14ac:dyDescent="0.25">
      <c r="A4" s="28"/>
      <c r="B4" s="23"/>
      <c r="C4" s="23"/>
      <c r="D4" s="23"/>
      <c r="E4" s="25"/>
    </row>
    <row r="5" spans="1:15" x14ac:dyDescent="0.25">
      <c r="A5" s="22"/>
      <c r="B5" s="23"/>
      <c r="C5" s="23"/>
      <c r="D5" s="23"/>
      <c r="E5" s="25"/>
    </row>
    <row r="6" spans="1:15" x14ac:dyDescent="0.25">
      <c r="A6" s="29" t="s">
        <v>336</v>
      </c>
      <c r="B6" s="23"/>
      <c r="C6" s="23"/>
      <c r="D6" s="23"/>
      <c r="E6" s="25"/>
    </row>
    <row r="7" spans="1:15" x14ac:dyDescent="0.25">
      <c r="A7" s="30" t="s">
        <v>331</v>
      </c>
      <c r="B7" s="23"/>
      <c r="C7" s="23"/>
      <c r="D7" s="23"/>
      <c r="E7" s="25"/>
    </row>
    <row r="8" spans="1:15" ht="18" x14ac:dyDescent="0.25">
      <c r="A8" s="30" t="s">
        <v>1319</v>
      </c>
      <c r="B8" s="23"/>
      <c r="C8" s="23"/>
      <c r="D8" s="23"/>
      <c r="E8" s="25"/>
    </row>
    <row r="9" spans="1:15" ht="18" x14ac:dyDescent="0.25">
      <c r="A9" s="30" t="s">
        <v>799</v>
      </c>
      <c r="B9" s="23"/>
      <c r="C9" s="23"/>
      <c r="D9" s="23"/>
      <c r="E9" s="25"/>
    </row>
    <row r="10" spans="1:15" x14ac:dyDescent="0.25">
      <c r="A10" s="30" t="s">
        <v>334</v>
      </c>
      <c r="B10" s="31"/>
      <c r="C10" s="31"/>
      <c r="D10" s="31"/>
      <c r="E10" s="33"/>
    </row>
    <row r="11" spans="1:15" x14ac:dyDescent="0.25">
      <c r="A11" s="30"/>
      <c r="B11" s="31"/>
      <c r="C11" s="31"/>
      <c r="D11" s="31"/>
      <c r="E11" s="33"/>
    </row>
    <row r="12" spans="1:15" ht="53.25" customHeight="1" x14ac:dyDescent="0.25">
      <c r="A12" s="80" t="s">
        <v>800</v>
      </c>
      <c r="B12" s="80"/>
      <c r="C12" s="80"/>
      <c r="D12" s="80"/>
      <c r="E12" s="80"/>
      <c r="F12" s="80"/>
      <c r="G12" s="80"/>
      <c r="H12" s="80"/>
      <c r="I12" s="80"/>
      <c r="J12" s="80"/>
      <c r="K12" s="80"/>
      <c r="L12" s="80"/>
      <c r="M12" s="80"/>
      <c r="N12" s="80"/>
      <c r="O12" s="80"/>
    </row>
    <row r="13" spans="1:15" ht="61.5" customHeight="1" x14ac:dyDescent="0.25">
      <c r="A13" s="79" t="s">
        <v>3037</v>
      </c>
      <c r="B13" s="79"/>
      <c r="C13" s="79"/>
      <c r="D13" s="79"/>
      <c r="E13" s="79"/>
      <c r="F13" s="79"/>
      <c r="G13" s="79"/>
      <c r="H13" s="79"/>
      <c r="I13" s="79"/>
      <c r="J13" s="79"/>
      <c r="K13" s="79"/>
      <c r="L13" s="79"/>
      <c r="M13" s="79"/>
      <c r="N13" s="79"/>
    </row>
    <row r="16" spans="1:15" ht="43.5" customHeight="1" x14ac:dyDescent="0.25">
      <c r="A16" s="68"/>
      <c r="B16" s="68"/>
      <c r="C16" s="68"/>
      <c r="D16" s="68"/>
      <c r="E16" s="68"/>
      <c r="F16" s="68"/>
      <c r="G16" s="68"/>
      <c r="H16" s="68"/>
      <c r="I16" s="68"/>
      <c r="J16" s="68"/>
      <c r="K16" s="82" t="s">
        <v>337</v>
      </c>
      <c r="L16" s="83"/>
      <c r="M16" s="82" t="s">
        <v>326</v>
      </c>
      <c r="N16" s="83"/>
      <c r="O16" s="68"/>
    </row>
    <row r="17" spans="1:15" ht="51" x14ac:dyDescent="0.25">
      <c r="A17" s="59" t="s">
        <v>0</v>
      </c>
      <c r="B17" s="59" t="s">
        <v>1</v>
      </c>
      <c r="C17" s="59" t="s">
        <v>2</v>
      </c>
      <c r="D17" s="59" t="s">
        <v>3</v>
      </c>
      <c r="E17" s="60" t="s">
        <v>374</v>
      </c>
      <c r="F17" s="60" t="s">
        <v>320</v>
      </c>
      <c r="G17" s="59" t="s">
        <v>321</v>
      </c>
      <c r="H17" s="59" t="s">
        <v>340</v>
      </c>
      <c r="I17" s="59" t="s">
        <v>341</v>
      </c>
      <c r="J17" s="59" t="s">
        <v>324</v>
      </c>
      <c r="K17" s="61" t="s">
        <v>316</v>
      </c>
      <c r="L17" s="61" t="s">
        <v>317</v>
      </c>
      <c r="M17" s="61" t="s">
        <v>316</v>
      </c>
      <c r="N17" s="61" t="s">
        <v>317</v>
      </c>
      <c r="O17" s="70" t="s">
        <v>318</v>
      </c>
    </row>
    <row r="18" spans="1:15" s="72" customFormat="1" ht="25.5" customHeight="1" x14ac:dyDescent="0.25">
      <c r="A18" s="66" t="s">
        <v>27</v>
      </c>
      <c r="B18" s="50" t="s">
        <v>1312</v>
      </c>
      <c r="C18" s="48" t="s">
        <v>1313</v>
      </c>
      <c r="D18" s="50" t="s">
        <v>1314</v>
      </c>
      <c r="E18" s="73">
        <v>6</v>
      </c>
      <c r="F18" s="73">
        <v>298</v>
      </c>
      <c r="G18" s="73">
        <v>54.499999999999829</v>
      </c>
      <c r="H18" s="73">
        <v>50</v>
      </c>
      <c r="I18" s="73">
        <v>10.333333333333325</v>
      </c>
      <c r="J18" s="73">
        <v>243</v>
      </c>
      <c r="K18" s="74">
        <v>54.499999999999829</v>
      </c>
      <c r="L18" s="74"/>
      <c r="M18" s="74">
        <v>10.333333333333325</v>
      </c>
      <c r="N18" s="74"/>
      <c r="O18" s="75">
        <f>H18/F18</f>
        <v>0.16778523489932887</v>
      </c>
    </row>
    <row r="19" spans="1:15" x14ac:dyDescent="0.25">
      <c r="A19" s="9" t="s">
        <v>34</v>
      </c>
      <c r="B19" s="9"/>
      <c r="C19" s="9"/>
      <c r="D19" s="18"/>
      <c r="E19" s="10">
        <v>6</v>
      </c>
      <c r="F19" s="10">
        <v>298</v>
      </c>
      <c r="G19" s="10">
        <v>54.499999999999829</v>
      </c>
      <c r="H19" s="10">
        <v>50</v>
      </c>
      <c r="I19" s="10">
        <v>10.333333333333325</v>
      </c>
      <c r="J19" s="10">
        <v>243</v>
      </c>
      <c r="K19" s="11">
        <v>54.499999999999829</v>
      </c>
      <c r="L19" s="11"/>
      <c r="M19" s="11">
        <v>10.333333333333325</v>
      </c>
      <c r="N19" s="11"/>
      <c r="O19" s="12">
        <f t="shared" ref="O19:O24" si="0">H19/F19</f>
        <v>0.16778523489932887</v>
      </c>
    </row>
    <row r="20" spans="1:15" s="72" customFormat="1" ht="28.5" customHeight="1" x14ac:dyDescent="0.25">
      <c r="A20" s="66" t="s">
        <v>139</v>
      </c>
      <c r="B20" s="50" t="s">
        <v>1312</v>
      </c>
      <c r="C20" s="48" t="s">
        <v>1315</v>
      </c>
      <c r="D20" s="50" t="s">
        <v>1316</v>
      </c>
      <c r="E20" s="73">
        <v>9.1</v>
      </c>
      <c r="F20" s="73">
        <v>349</v>
      </c>
      <c r="G20" s="73">
        <v>52.145952125187023</v>
      </c>
      <c r="H20" s="73">
        <v>260</v>
      </c>
      <c r="I20" s="73">
        <v>38.339204814614611</v>
      </c>
      <c r="J20" s="73">
        <v>73</v>
      </c>
      <c r="K20" s="74">
        <v>22.99384739931185</v>
      </c>
      <c r="L20" s="74">
        <v>29.152104725875173</v>
      </c>
      <c r="M20" s="74">
        <v>13.359441408621722</v>
      </c>
      <c r="N20" s="74">
        <v>24.979763405992895</v>
      </c>
      <c r="O20" s="75">
        <f t="shared" si="0"/>
        <v>0.74498567335243548</v>
      </c>
    </row>
    <row r="21" spans="1:15" x14ac:dyDescent="0.25">
      <c r="A21" s="9" t="s">
        <v>146</v>
      </c>
      <c r="B21" s="9"/>
      <c r="C21" s="9"/>
      <c r="D21" s="18"/>
      <c r="E21" s="10">
        <v>9.1</v>
      </c>
      <c r="F21" s="10">
        <v>349</v>
      </c>
      <c r="G21" s="10">
        <v>52.145952125187023</v>
      </c>
      <c r="H21" s="10">
        <v>260</v>
      </c>
      <c r="I21" s="10">
        <v>38.339204814614611</v>
      </c>
      <c r="J21" s="10">
        <v>73</v>
      </c>
      <c r="K21" s="11">
        <v>22.99384739931185</v>
      </c>
      <c r="L21" s="11">
        <v>29.152104725875173</v>
      </c>
      <c r="M21" s="11">
        <v>13.359441408621722</v>
      </c>
      <c r="N21" s="11">
        <v>24.979763405992895</v>
      </c>
      <c r="O21" s="12">
        <f t="shared" si="0"/>
        <v>0.74498567335243548</v>
      </c>
    </row>
    <row r="22" spans="1:15" s="72" customFormat="1" ht="29.25" customHeight="1" x14ac:dyDescent="0.25">
      <c r="A22" s="66" t="s">
        <v>243</v>
      </c>
      <c r="B22" s="50" t="s">
        <v>1312</v>
      </c>
      <c r="C22" s="48" t="s">
        <v>1317</v>
      </c>
      <c r="D22" s="50" t="s">
        <v>1318</v>
      </c>
      <c r="E22" s="73">
        <v>9.1</v>
      </c>
      <c r="F22" s="73">
        <v>339</v>
      </c>
      <c r="G22" s="73">
        <v>42.029664324746221</v>
      </c>
      <c r="H22" s="73">
        <v>266</v>
      </c>
      <c r="I22" s="73">
        <v>32.163243859965114</v>
      </c>
      <c r="J22" s="73">
        <v>144</v>
      </c>
      <c r="K22" s="74">
        <v>24.474419023599314</v>
      </c>
      <c r="L22" s="74">
        <v>17.555245301146915</v>
      </c>
      <c r="M22" s="74">
        <v>20.300396324986448</v>
      </c>
      <c r="N22" s="74">
        <v>11.862847534978666</v>
      </c>
      <c r="O22" s="75">
        <f t="shared" si="0"/>
        <v>0.78466076696165188</v>
      </c>
    </row>
    <row r="23" spans="1:15" x14ac:dyDescent="0.25">
      <c r="A23" s="9" t="s">
        <v>250</v>
      </c>
      <c r="B23" s="9"/>
      <c r="C23" s="9"/>
      <c r="D23" s="9"/>
      <c r="E23" s="10">
        <v>9.1</v>
      </c>
      <c r="F23" s="10">
        <v>339</v>
      </c>
      <c r="G23" s="10">
        <v>42.029664324746221</v>
      </c>
      <c r="H23" s="10">
        <v>266</v>
      </c>
      <c r="I23" s="10">
        <v>32.163243859965114</v>
      </c>
      <c r="J23" s="10">
        <v>144</v>
      </c>
      <c r="K23" s="11">
        <v>24.474419023599314</v>
      </c>
      <c r="L23" s="11">
        <v>17.555245301146915</v>
      </c>
      <c r="M23" s="11">
        <v>20.300396324986448</v>
      </c>
      <c r="N23" s="11">
        <v>11.862847534978666</v>
      </c>
      <c r="O23" s="12">
        <f t="shared" si="0"/>
        <v>0.78466076696165188</v>
      </c>
    </row>
    <row r="24" spans="1:15" x14ac:dyDescent="0.25">
      <c r="A24" s="13" t="s">
        <v>315</v>
      </c>
      <c r="B24" s="13"/>
      <c r="C24" s="13"/>
      <c r="D24" s="13"/>
      <c r="E24" s="14">
        <v>9.1</v>
      </c>
      <c r="F24" s="14">
        <v>986</v>
      </c>
      <c r="G24" s="14">
        <v>148.67561644993305</v>
      </c>
      <c r="H24" s="14">
        <v>576</v>
      </c>
      <c r="I24" s="14">
        <v>80.835782007913096</v>
      </c>
      <c r="J24" s="14">
        <v>460</v>
      </c>
      <c r="K24" s="14">
        <v>101.96826642291099</v>
      </c>
      <c r="L24" s="14">
        <v>46.707350027022088</v>
      </c>
      <c r="M24" s="14">
        <v>43.9931710669415</v>
      </c>
      <c r="N24" s="14">
        <v>36.842610940971561</v>
      </c>
      <c r="O24" s="15">
        <f t="shared" si="0"/>
        <v>0.58417849898580121</v>
      </c>
    </row>
  </sheetData>
  <mergeCells count="6">
    <mergeCell ref="M16:N16"/>
    <mergeCell ref="K16:L16"/>
    <mergeCell ref="E2:H2"/>
    <mergeCell ref="E3:H3"/>
    <mergeCell ref="A12:O12"/>
    <mergeCell ref="A13:N1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GridLines="0" zoomScale="80" zoomScaleNormal="80" workbookViewId="0">
      <pane xSplit="4" ySplit="17" topLeftCell="E18" activePane="bottomRight" state="frozen"/>
      <selection pane="topRight" activeCell="E1" sqref="E1"/>
      <selection pane="bottomLeft" activeCell="A18" sqref="A18"/>
      <selection pane="bottomRight" activeCell="E18" sqref="E18"/>
    </sheetView>
  </sheetViews>
  <sheetFormatPr baseColWidth="10" defaultRowHeight="15" x14ac:dyDescent="0.25"/>
  <cols>
    <col min="2" max="2" width="50.28515625" bestFit="1" customWidth="1"/>
    <col min="3" max="3" width="13" hidden="1" customWidth="1"/>
    <col min="4" max="4" width="58.85546875" customWidth="1"/>
  </cols>
  <sheetData>
    <row r="1" spans="1:15" x14ac:dyDescent="0.25">
      <c r="A1" s="22"/>
      <c r="B1" s="23"/>
      <c r="C1" s="23"/>
      <c r="D1" s="23"/>
      <c r="E1" s="25"/>
    </row>
    <row r="2" spans="1:15" x14ac:dyDescent="0.25">
      <c r="E2" s="84" t="s">
        <v>329</v>
      </c>
      <c r="F2" s="84"/>
      <c r="G2" s="84"/>
      <c r="H2" s="84"/>
    </row>
    <row r="3" spans="1:15" x14ac:dyDescent="0.25">
      <c r="E3" s="85" t="s">
        <v>330</v>
      </c>
      <c r="F3" s="85"/>
      <c r="G3" s="85"/>
      <c r="H3" s="85"/>
    </row>
    <row r="4" spans="1:15" x14ac:dyDescent="0.25">
      <c r="A4" s="28"/>
      <c r="B4" s="23"/>
      <c r="C4" s="23"/>
      <c r="D4" s="23"/>
      <c r="E4" s="25"/>
    </row>
    <row r="5" spans="1:15" x14ac:dyDescent="0.25">
      <c r="A5" s="22"/>
      <c r="B5" s="23"/>
      <c r="C5" s="23"/>
      <c r="D5" s="23"/>
      <c r="E5" s="25"/>
    </row>
    <row r="6" spans="1:15" x14ac:dyDescent="0.25">
      <c r="A6" s="29" t="s">
        <v>336</v>
      </c>
      <c r="B6" s="23"/>
      <c r="C6" s="23"/>
      <c r="D6" s="23"/>
      <c r="E6" s="25"/>
    </row>
    <row r="7" spans="1:15" x14ac:dyDescent="0.25">
      <c r="A7" s="30" t="s">
        <v>331</v>
      </c>
      <c r="B7" s="23"/>
      <c r="C7" s="23"/>
      <c r="D7" s="23"/>
      <c r="E7" s="25"/>
    </row>
    <row r="8" spans="1:15" ht="18" x14ac:dyDescent="0.25">
      <c r="A8" s="30" t="s">
        <v>1446</v>
      </c>
      <c r="B8" s="23"/>
      <c r="C8" s="23"/>
      <c r="D8" s="23"/>
      <c r="E8" s="25"/>
    </row>
    <row r="9" spans="1:15" ht="18" x14ac:dyDescent="0.25">
      <c r="A9" s="30" t="s">
        <v>799</v>
      </c>
      <c r="B9" s="23"/>
      <c r="C9" s="23"/>
      <c r="D9" s="23"/>
      <c r="E9" s="25"/>
    </row>
    <row r="10" spans="1:15" x14ac:dyDescent="0.25">
      <c r="A10" s="30" t="s">
        <v>334</v>
      </c>
      <c r="B10" s="31"/>
      <c r="C10" s="31"/>
      <c r="D10" s="31"/>
      <c r="E10" s="33"/>
    </row>
    <row r="11" spans="1:15" x14ac:dyDescent="0.25">
      <c r="A11" s="30"/>
      <c r="B11" s="31"/>
      <c r="C11" s="31"/>
      <c r="D11" s="31"/>
      <c r="E11" s="33"/>
    </row>
    <row r="12" spans="1:15" ht="43.5" customHeight="1" x14ac:dyDescent="0.25">
      <c r="A12" s="80" t="s">
        <v>800</v>
      </c>
      <c r="B12" s="80"/>
      <c r="C12" s="80"/>
      <c r="D12" s="80"/>
      <c r="E12" s="80"/>
      <c r="F12" s="80"/>
      <c r="G12" s="80"/>
      <c r="H12" s="80"/>
      <c r="I12" s="80"/>
      <c r="J12" s="80"/>
      <c r="K12" s="80"/>
      <c r="L12" s="80"/>
      <c r="M12" s="80"/>
      <c r="N12" s="80"/>
      <c r="O12" s="80"/>
    </row>
    <row r="13" spans="1:15" ht="79.5" customHeight="1" x14ac:dyDescent="0.25">
      <c r="A13" s="79" t="s">
        <v>3037</v>
      </c>
      <c r="B13" s="79"/>
      <c r="C13" s="79"/>
      <c r="D13" s="79"/>
      <c r="E13" s="79"/>
      <c r="F13" s="79"/>
      <c r="G13" s="79"/>
      <c r="H13" s="79"/>
      <c r="I13" s="79"/>
      <c r="J13" s="79"/>
      <c r="K13" s="79"/>
      <c r="L13" s="79"/>
      <c r="M13" s="79"/>
      <c r="N13" s="79"/>
    </row>
    <row r="16" spans="1:15" ht="44.25" customHeight="1" x14ac:dyDescent="0.25">
      <c r="K16" s="86" t="s">
        <v>337</v>
      </c>
      <c r="L16" s="87"/>
      <c r="M16" s="86" t="s">
        <v>326</v>
      </c>
      <c r="N16" s="87"/>
    </row>
    <row r="17" spans="1:15" ht="75" x14ac:dyDescent="0.25">
      <c r="A17" s="36" t="s">
        <v>0</v>
      </c>
      <c r="B17" s="36" t="s">
        <v>1</v>
      </c>
      <c r="C17" s="52" t="s">
        <v>2</v>
      </c>
      <c r="D17" s="36" t="s">
        <v>3</v>
      </c>
      <c r="E17" s="37" t="s">
        <v>319</v>
      </c>
      <c r="F17" s="37" t="s">
        <v>389</v>
      </c>
      <c r="G17" s="36" t="s">
        <v>321</v>
      </c>
      <c r="H17" s="36" t="s">
        <v>322</v>
      </c>
      <c r="I17" s="36" t="s">
        <v>323</v>
      </c>
      <c r="J17" s="36" t="s">
        <v>324</v>
      </c>
      <c r="K17" s="38" t="s">
        <v>316</v>
      </c>
      <c r="L17" s="38" t="s">
        <v>317</v>
      </c>
      <c r="M17" s="38" t="s">
        <v>316</v>
      </c>
      <c r="N17" s="38" t="s">
        <v>317</v>
      </c>
      <c r="O17" s="16" t="s">
        <v>1445</v>
      </c>
    </row>
    <row r="18" spans="1:15" ht="30" x14ac:dyDescent="0.25">
      <c r="A18" s="4" t="s">
        <v>423</v>
      </c>
      <c r="B18" s="66" t="s">
        <v>1320</v>
      </c>
      <c r="C18" s="48" t="s">
        <v>1321</v>
      </c>
      <c r="D18" s="50" t="s">
        <v>1322</v>
      </c>
      <c r="E18" s="6">
        <v>9.1</v>
      </c>
      <c r="F18" s="6">
        <v>196</v>
      </c>
      <c r="G18" s="6">
        <v>25.787996156848553</v>
      </c>
      <c r="H18" s="6">
        <v>175</v>
      </c>
      <c r="I18" s="6">
        <v>23.043415600792592</v>
      </c>
      <c r="J18" s="6">
        <v>26</v>
      </c>
      <c r="K18" s="7">
        <v>12.470996216897829</v>
      </c>
      <c r="L18" s="7">
        <v>13.316999939950728</v>
      </c>
      <c r="M18" s="7">
        <v>11.929742388758756</v>
      </c>
      <c r="N18" s="7">
        <v>11.113673212033836</v>
      </c>
      <c r="O18" s="8">
        <f>H18/F18</f>
        <v>0.8928571428571429</v>
      </c>
    </row>
    <row r="19" spans="1:15" x14ac:dyDescent="0.25">
      <c r="A19" s="9" t="s">
        <v>430</v>
      </c>
      <c r="B19" s="58"/>
      <c r="C19" s="67"/>
      <c r="D19" s="58"/>
      <c r="E19" s="10"/>
      <c r="F19" s="10">
        <v>196</v>
      </c>
      <c r="G19" s="10">
        <v>25.787996156848553</v>
      </c>
      <c r="H19" s="10">
        <v>175</v>
      </c>
      <c r="I19" s="10">
        <v>23.043415600792592</v>
      </c>
      <c r="J19" s="10">
        <v>26</v>
      </c>
      <c r="K19" s="11">
        <v>12.470996216897829</v>
      </c>
      <c r="L19" s="11">
        <v>13.316999939950728</v>
      </c>
      <c r="M19" s="11">
        <v>11.929742388758756</v>
      </c>
      <c r="N19" s="11">
        <v>11.113673212033836</v>
      </c>
      <c r="O19" s="12">
        <f t="shared" ref="O19:O83" si="0">H19/F19</f>
        <v>0.8928571428571429</v>
      </c>
    </row>
    <row r="20" spans="1:15" ht="30.75" customHeight="1" x14ac:dyDescent="0.25">
      <c r="A20" s="4" t="s">
        <v>19</v>
      </c>
      <c r="B20" s="66" t="s">
        <v>1320</v>
      </c>
      <c r="C20" s="48" t="s">
        <v>1323</v>
      </c>
      <c r="D20" s="50" t="s">
        <v>1324</v>
      </c>
      <c r="E20" s="6">
        <v>9.1</v>
      </c>
      <c r="F20" s="6">
        <v>239</v>
      </c>
      <c r="G20" s="6">
        <v>33.702985714635503</v>
      </c>
      <c r="H20" s="6">
        <v>217</v>
      </c>
      <c r="I20" s="6">
        <v>28.723128707617214</v>
      </c>
      <c r="J20" s="6">
        <v>32</v>
      </c>
      <c r="K20" s="7">
        <v>13.634637457473211</v>
      </c>
      <c r="L20" s="7">
        <v>20.068348257162292</v>
      </c>
      <c r="M20" s="7">
        <v>14.175169699759838</v>
      </c>
      <c r="N20" s="7">
        <v>14.547959007857386</v>
      </c>
      <c r="O20" s="8">
        <f t="shared" si="0"/>
        <v>0.90794979079497906</v>
      </c>
    </row>
    <row r="21" spans="1:15" ht="30.75" customHeight="1" x14ac:dyDescent="0.25">
      <c r="A21" s="17" t="str">
        <f>A20</f>
        <v>Armenia</v>
      </c>
      <c r="B21" s="50" t="str">
        <f t="shared" ref="B21" si="1">B20</f>
        <v>Penal para Adolescentes con Función de Conocimiento</v>
      </c>
      <c r="C21" s="48" t="s">
        <v>1325</v>
      </c>
      <c r="D21" s="50" t="s">
        <v>1326</v>
      </c>
      <c r="E21" s="6">
        <v>9.1</v>
      </c>
      <c r="F21" s="6">
        <v>238</v>
      </c>
      <c r="G21" s="6">
        <v>30.204467663483992</v>
      </c>
      <c r="H21" s="6">
        <v>207</v>
      </c>
      <c r="I21" s="6">
        <v>25.35639224163808</v>
      </c>
      <c r="J21" s="6">
        <v>43</v>
      </c>
      <c r="K21" s="7">
        <v>14.028463339938721</v>
      </c>
      <c r="L21" s="7">
        <v>16.176004323545271</v>
      </c>
      <c r="M21" s="7">
        <v>12.700594487479709</v>
      </c>
      <c r="N21" s="7">
        <v>12.655797754158378</v>
      </c>
      <c r="O21" s="8">
        <f t="shared" si="0"/>
        <v>0.86974789915966388</v>
      </c>
    </row>
    <row r="22" spans="1:15" x14ac:dyDescent="0.25">
      <c r="A22" s="9" t="s">
        <v>26</v>
      </c>
      <c r="B22" s="58"/>
      <c r="C22" s="67"/>
      <c r="D22" s="58"/>
      <c r="E22" s="10"/>
      <c r="F22" s="10">
        <v>477</v>
      </c>
      <c r="G22" s="10">
        <v>63.907453378119499</v>
      </c>
      <c r="H22" s="10">
        <v>424</v>
      </c>
      <c r="I22" s="10">
        <v>54.079520949255311</v>
      </c>
      <c r="J22" s="10">
        <v>75</v>
      </c>
      <c r="K22" s="11">
        <v>27.663100797411932</v>
      </c>
      <c r="L22" s="11">
        <v>36.244352580707563</v>
      </c>
      <c r="M22" s="11">
        <v>26.875764187239547</v>
      </c>
      <c r="N22" s="11">
        <v>27.203756762015765</v>
      </c>
      <c r="O22" s="12">
        <f t="shared" si="0"/>
        <v>0.88888888888888884</v>
      </c>
    </row>
    <row r="23" spans="1:15" ht="29.25" customHeight="1" x14ac:dyDescent="0.25">
      <c r="A23" s="4" t="s">
        <v>27</v>
      </c>
      <c r="B23" s="66" t="s">
        <v>1320</v>
      </c>
      <c r="C23" s="48" t="s">
        <v>1327</v>
      </c>
      <c r="D23" s="50" t="s">
        <v>1328</v>
      </c>
      <c r="E23" s="6">
        <v>9.1</v>
      </c>
      <c r="F23" s="6">
        <v>664</v>
      </c>
      <c r="G23" s="6">
        <v>75.891370924157556</v>
      </c>
      <c r="H23" s="6">
        <v>573</v>
      </c>
      <c r="I23" s="6">
        <v>65.232840929562187</v>
      </c>
      <c r="J23" s="6">
        <v>73</v>
      </c>
      <c r="K23" s="7">
        <v>69.515822974839139</v>
      </c>
      <c r="L23" s="7">
        <v>6.3755479493184239</v>
      </c>
      <c r="M23" s="7">
        <v>61.768540202966406</v>
      </c>
      <c r="N23" s="7">
        <v>3.4643007265957908</v>
      </c>
      <c r="O23" s="8">
        <f t="shared" si="0"/>
        <v>0.86295180722891562</v>
      </c>
    </row>
    <row r="24" spans="1:15" ht="29.25" customHeight="1" x14ac:dyDescent="0.25">
      <c r="A24" s="17" t="str">
        <f>A23</f>
        <v>Barranquilla</v>
      </c>
      <c r="B24" s="50" t="str">
        <f t="shared" ref="B24" si="2">B23</f>
        <v>Penal para Adolescentes con Función de Conocimiento</v>
      </c>
      <c r="C24" s="48" t="s">
        <v>1329</v>
      </c>
      <c r="D24" s="50" t="s">
        <v>1330</v>
      </c>
      <c r="E24" s="6">
        <v>9.1</v>
      </c>
      <c r="F24" s="6">
        <v>297</v>
      </c>
      <c r="G24" s="6">
        <v>41.055575571968888</v>
      </c>
      <c r="H24" s="6">
        <v>238</v>
      </c>
      <c r="I24" s="6">
        <v>33.373085930462935</v>
      </c>
      <c r="J24" s="6">
        <v>14</v>
      </c>
      <c r="K24" s="7">
        <v>23.487269561039952</v>
      </c>
      <c r="L24" s="7">
        <v>17.568306010928922</v>
      </c>
      <c r="M24" s="7">
        <v>18.597129646309963</v>
      </c>
      <c r="N24" s="7">
        <v>14.775956284152963</v>
      </c>
      <c r="O24" s="8">
        <f t="shared" si="0"/>
        <v>0.80134680134680136</v>
      </c>
    </row>
    <row r="25" spans="1:15" x14ac:dyDescent="0.25">
      <c r="A25" s="9" t="s">
        <v>34</v>
      </c>
      <c r="B25" s="58"/>
      <c r="C25" s="67"/>
      <c r="D25" s="58"/>
      <c r="E25" s="10"/>
      <c r="F25" s="10">
        <v>961</v>
      </c>
      <c r="G25" s="10">
        <v>116.94694649612644</v>
      </c>
      <c r="H25" s="10">
        <v>811</v>
      </c>
      <c r="I25" s="10">
        <v>98.605926860025107</v>
      </c>
      <c r="J25" s="10">
        <v>87</v>
      </c>
      <c r="K25" s="11">
        <v>93.003092535879091</v>
      </c>
      <c r="L25" s="11">
        <v>23.943853960247345</v>
      </c>
      <c r="M25" s="11">
        <v>80.365669849276372</v>
      </c>
      <c r="N25" s="11">
        <v>18.240257010748753</v>
      </c>
      <c r="O25" s="12">
        <f t="shared" si="0"/>
        <v>0.84391259105098859</v>
      </c>
    </row>
    <row r="26" spans="1:15" ht="30" customHeight="1" x14ac:dyDescent="0.25">
      <c r="A26" s="4" t="s">
        <v>35</v>
      </c>
      <c r="B26" s="66" t="s">
        <v>1320</v>
      </c>
      <c r="C26" s="48" t="s">
        <v>1331</v>
      </c>
      <c r="D26" s="50" t="s">
        <v>1332</v>
      </c>
      <c r="E26" s="6">
        <v>6.1</v>
      </c>
      <c r="F26" s="6">
        <v>178</v>
      </c>
      <c r="G26" s="6">
        <v>34.45081967213104</v>
      </c>
      <c r="H26" s="6">
        <v>187</v>
      </c>
      <c r="I26" s="6">
        <v>34.786885245901523</v>
      </c>
      <c r="J26" s="6">
        <v>255</v>
      </c>
      <c r="K26" s="7">
        <v>23.833333333333243</v>
      </c>
      <c r="L26" s="7">
        <v>10.617486338797798</v>
      </c>
      <c r="M26" s="7">
        <v>26.666666666666579</v>
      </c>
      <c r="N26" s="7">
        <v>8.1202185792349564</v>
      </c>
      <c r="O26" s="8">
        <f t="shared" si="0"/>
        <v>1.050561797752809</v>
      </c>
    </row>
    <row r="27" spans="1:15" ht="30" customHeight="1" x14ac:dyDescent="0.25">
      <c r="A27" s="17" t="str">
        <f t="shared" ref="A27:A33" si="3">A26</f>
        <v>Bogotá</v>
      </c>
      <c r="B27" s="50" t="str">
        <f t="shared" ref="B27:B33" si="4">B26</f>
        <v>Penal para Adolescentes con Función de Conocimiento</v>
      </c>
      <c r="C27" s="48" t="s">
        <v>1333</v>
      </c>
      <c r="D27" s="50" t="s">
        <v>1334</v>
      </c>
      <c r="E27" s="6">
        <v>9.1</v>
      </c>
      <c r="F27" s="6">
        <v>262</v>
      </c>
      <c r="G27" s="6">
        <v>35.099861886747043</v>
      </c>
      <c r="H27" s="6">
        <v>335</v>
      </c>
      <c r="I27" s="6">
        <v>44.743169398907028</v>
      </c>
      <c r="J27" s="6">
        <v>159</v>
      </c>
      <c r="K27" s="7">
        <v>23.685942472827634</v>
      </c>
      <c r="L27" s="7">
        <v>11.413919413919404</v>
      </c>
      <c r="M27" s="7">
        <v>35.215696871434524</v>
      </c>
      <c r="N27" s="7">
        <v>9.5274725274725114</v>
      </c>
      <c r="O27" s="8">
        <f t="shared" si="0"/>
        <v>1.2786259541984732</v>
      </c>
    </row>
    <row r="28" spans="1:15" ht="30" customHeight="1" x14ac:dyDescent="0.25">
      <c r="A28" s="17" t="str">
        <f t="shared" si="3"/>
        <v>Bogotá</v>
      </c>
      <c r="B28" s="50" t="str">
        <f t="shared" si="4"/>
        <v>Penal para Adolescentes con Función de Conocimiento</v>
      </c>
      <c r="C28" s="48" t="s">
        <v>1335</v>
      </c>
      <c r="D28" s="50" t="s">
        <v>1336</v>
      </c>
      <c r="E28" s="6">
        <v>9.1</v>
      </c>
      <c r="F28" s="6">
        <v>272</v>
      </c>
      <c r="G28" s="6">
        <v>37.507626253527796</v>
      </c>
      <c r="H28" s="6">
        <v>327</v>
      </c>
      <c r="I28" s="6">
        <v>40.652284873596251</v>
      </c>
      <c r="J28" s="6">
        <v>109</v>
      </c>
      <c r="K28" s="7">
        <v>27.218008767189026</v>
      </c>
      <c r="L28" s="7">
        <v>10.289617486338777</v>
      </c>
      <c r="M28" s="7">
        <v>34.357202906383151</v>
      </c>
      <c r="N28" s="7">
        <v>6.2950819672131031</v>
      </c>
      <c r="O28" s="8">
        <f t="shared" si="0"/>
        <v>1.2022058823529411</v>
      </c>
    </row>
    <row r="29" spans="1:15" ht="30" customHeight="1" x14ac:dyDescent="0.25">
      <c r="A29" s="17" t="str">
        <f t="shared" si="3"/>
        <v>Bogotá</v>
      </c>
      <c r="B29" s="50" t="str">
        <f t="shared" si="4"/>
        <v>Penal para Adolescentes con Función de Conocimiento</v>
      </c>
      <c r="C29" s="48" t="s">
        <v>1337</v>
      </c>
      <c r="D29" s="50" t="s">
        <v>1338</v>
      </c>
      <c r="E29" s="6">
        <v>9.1</v>
      </c>
      <c r="F29" s="6">
        <v>185</v>
      </c>
      <c r="G29" s="6">
        <v>21.554975079565146</v>
      </c>
      <c r="H29" s="6">
        <v>212</v>
      </c>
      <c r="I29" s="6">
        <v>24.021077283372257</v>
      </c>
      <c r="J29" s="6">
        <v>129</v>
      </c>
      <c r="K29" s="7">
        <v>20.888308412898478</v>
      </c>
      <c r="L29" s="7">
        <v>0.66666666666666596</v>
      </c>
      <c r="M29" s="7">
        <v>23.687743950038922</v>
      </c>
      <c r="N29" s="7">
        <v>0.33333333333333298</v>
      </c>
      <c r="O29" s="8">
        <f t="shared" si="0"/>
        <v>1.145945945945946</v>
      </c>
    </row>
    <row r="30" spans="1:15" ht="30" customHeight="1" x14ac:dyDescent="0.25">
      <c r="A30" s="17" t="str">
        <f t="shared" si="3"/>
        <v>Bogotá</v>
      </c>
      <c r="B30" s="50" t="str">
        <f t="shared" si="4"/>
        <v>Penal para Adolescentes con Función de Conocimiento</v>
      </c>
      <c r="C30" s="48" t="s">
        <v>1339</v>
      </c>
      <c r="D30" s="50" t="s">
        <v>1340</v>
      </c>
      <c r="E30" s="6">
        <v>9.1</v>
      </c>
      <c r="F30" s="6">
        <v>281</v>
      </c>
      <c r="G30" s="6">
        <v>41.797726599763571</v>
      </c>
      <c r="H30" s="6">
        <v>246</v>
      </c>
      <c r="I30" s="6">
        <v>33.40168219956287</v>
      </c>
      <c r="J30" s="6">
        <v>205</v>
      </c>
      <c r="K30" s="7">
        <v>28.815070386886408</v>
      </c>
      <c r="L30" s="7">
        <v>12.982656212877149</v>
      </c>
      <c r="M30" s="7">
        <v>26.610995575661722</v>
      </c>
      <c r="N30" s="7">
        <v>6.7906866239011512</v>
      </c>
      <c r="O30" s="8">
        <f t="shared" si="0"/>
        <v>0.8754448398576512</v>
      </c>
    </row>
    <row r="31" spans="1:15" ht="30" customHeight="1" x14ac:dyDescent="0.25">
      <c r="A31" s="17" t="str">
        <f t="shared" si="3"/>
        <v>Bogotá</v>
      </c>
      <c r="B31" s="50" t="str">
        <f t="shared" si="4"/>
        <v>Penal para Adolescentes con Función de Conocimiento</v>
      </c>
      <c r="C31" s="48" t="s">
        <v>1341</v>
      </c>
      <c r="D31" s="50" t="s">
        <v>1342</v>
      </c>
      <c r="E31" s="6">
        <v>9.1</v>
      </c>
      <c r="F31" s="6">
        <v>254</v>
      </c>
      <c r="G31" s="6">
        <v>34.232120338677582</v>
      </c>
      <c r="H31" s="6">
        <v>250</v>
      </c>
      <c r="I31" s="6">
        <v>30.509487779979519</v>
      </c>
      <c r="J31" s="6">
        <v>198</v>
      </c>
      <c r="K31" s="7">
        <v>24.631027442502752</v>
      </c>
      <c r="L31" s="7">
        <v>9.6010928961748476</v>
      </c>
      <c r="M31" s="7">
        <v>25.394733681618877</v>
      </c>
      <c r="N31" s="7">
        <v>5.1147540983606481</v>
      </c>
      <c r="O31" s="8">
        <f t="shared" si="0"/>
        <v>0.98425196850393704</v>
      </c>
    </row>
    <row r="32" spans="1:15" ht="30" customHeight="1" x14ac:dyDescent="0.25">
      <c r="A32" s="17" t="str">
        <f t="shared" si="3"/>
        <v>Bogotá</v>
      </c>
      <c r="B32" s="50" t="str">
        <f t="shared" si="4"/>
        <v>Penal para Adolescentes con Función de Conocimiento</v>
      </c>
      <c r="C32" s="48" t="s">
        <v>1343</v>
      </c>
      <c r="D32" s="50" t="s">
        <v>1344</v>
      </c>
      <c r="E32" s="6">
        <v>9.1</v>
      </c>
      <c r="F32" s="6">
        <v>253</v>
      </c>
      <c r="G32" s="6">
        <v>35.97835224884394</v>
      </c>
      <c r="H32" s="6">
        <v>225</v>
      </c>
      <c r="I32" s="6">
        <v>29.94442442803091</v>
      </c>
      <c r="J32" s="6">
        <v>102</v>
      </c>
      <c r="K32" s="7">
        <v>25.022068095838481</v>
      </c>
      <c r="L32" s="7">
        <v>10.956284153005457</v>
      </c>
      <c r="M32" s="7">
        <v>23.146610220380655</v>
      </c>
      <c r="N32" s="7">
        <v>6.7978142076502559</v>
      </c>
      <c r="O32" s="8">
        <f t="shared" si="0"/>
        <v>0.88932806324110669</v>
      </c>
    </row>
    <row r="33" spans="1:15" ht="30" customHeight="1" x14ac:dyDescent="0.25">
      <c r="A33" s="17" t="str">
        <f t="shared" si="3"/>
        <v>Bogotá</v>
      </c>
      <c r="B33" s="50" t="str">
        <f t="shared" si="4"/>
        <v>Penal para Adolescentes con Función de Conocimiento</v>
      </c>
      <c r="C33" s="48" t="s">
        <v>1345</v>
      </c>
      <c r="D33" s="50" t="s">
        <v>1346</v>
      </c>
      <c r="E33" s="6">
        <v>9.1</v>
      </c>
      <c r="F33" s="6">
        <v>555</v>
      </c>
      <c r="G33" s="6">
        <v>68.557132522649596</v>
      </c>
      <c r="H33" s="6">
        <v>362</v>
      </c>
      <c r="I33" s="6">
        <v>44.63279823624643</v>
      </c>
      <c r="J33" s="6">
        <v>181</v>
      </c>
      <c r="K33" s="7">
        <v>56.981113713872197</v>
      </c>
      <c r="L33" s="7">
        <v>11.5760188087774</v>
      </c>
      <c r="M33" s="7">
        <v>37.089172321930874</v>
      </c>
      <c r="N33" s="7">
        <v>7.5436259143155517</v>
      </c>
      <c r="O33" s="8">
        <f t="shared" si="0"/>
        <v>0.65225225225225225</v>
      </c>
    </row>
    <row r="34" spans="1:15" x14ac:dyDescent="0.25">
      <c r="A34" s="9" t="s">
        <v>88</v>
      </c>
      <c r="B34" s="58"/>
      <c r="C34" s="67"/>
      <c r="D34" s="58"/>
      <c r="E34" s="10"/>
      <c r="F34" s="10">
        <v>2240</v>
      </c>
      <c r="G34" s="10">
        <v>309.17861460190574</v>
      </c>
      <c r="H34" s="10">
        <v>2144</v>
      </c>
      <c r="I34" s="10">
        <v>282.69180944559685</v>
      </c>
      <c r="J34" s="10">
        <v>1338</v>
      </c>
      <c r="K34" s="11">
        <v>231.07487262534821</v>
      </c>
      <c r="L34" s="11">
        <v>78.103741976557501</v>
      </c>
      <c r="M34" s="11">
        <v>232.16882219411531</v>
      </c>
      <c r="N34" s="11">
        <v>50.52298725148151</v>
      </c>
      <c r="O34" s="12">
        <f t="shared" si="0"/>
        <v>0.95714285714285718</v>
      </c>
    </row>
    <row r="35" spans="1:15" ht="30.75" customHeight="1" x14ac:dyDescent="0.25">
      <c r="A35" s="4" t="s">
        <v>89</v>
      </c>
      <c r="B35" s="66" t="s">
        <v>1320</v>
      </c>
      <c r="C35" s="48" t="s">
        <v>1347</v>
      </c>
      <c r="D35" s="50" t="s">
        <v>1348</v>
      </c>
      <c r="E35" s="6">
        <v>9.1</v>
      </c>
      <c r="F35" s="6">
        <v>288</v>
      </c>
      <c r="G35" s="6">
        <v>34.465713248500059</v>
      </c>
      <c r="H35" s="6">
        <v>284</v>
      </c>
      <c r="I35" s="6">
        <v>33.135619844636167</v>
      </c>
      <c r="J35" s="6">
        <v>258</v>
      </c>
      <c r="K35" s="7">
        <v>17.971656758541961</v>
      </c>
      <c r="L35" s="7">
        <v>16.494056489958101</v>
      </c>
      <c r="M35" s="7">
        <v>21.214315738905864</v>
      </c>
      <c r="N35" s="7">
        <v>11.921304105730304</v>
      </c>
      <c r="O35" s="8">
        <f t="shared" si="0"/>
        <v>0.98611111111111116</v>
      </c>
    </row>
    <row r="36" spans="1:15" ht="30.75" customHeight="1" x14ac:dyDescent="0.25">
      <c r="A36" s="17" t="str">
        <f t="shared" ref="A36:A38" si="5">A35</f>
        <v>Bucaramanga</v>
      </c>
      <c r="B36" s="50" t="str">
        <f t="shared" ref="B36:B38" si="6">B35</f>
        <v>Penal para Adolescentes con Función de Conocimiento</v>
      </c>
      <c r="C36" s="48" t="s">
        <v>1349</v>
      </c>
      <c r="D36" s="50" t="s">
        <v>1350</v>
      </c>
      <c r="E36" s="6">
        <v>9.1</v>
      </c>
      <c r="F36" s="6">
        <v>234</v>
      </c>
      <c r="G36" s="6">
        <v>28.737584819551962</v>
      </c>
      <c r="H36" s="6">
        <v>209</v>
      </c>
      <c r="I36" s="6">
        <v>24.902179787425638</v>
      </c>
      <c r="J36" s="6">
        <v>160</v>
      </c>
      <c r="K36" s="7">
        <v>12.087912087912056</v>
      </c>
      <c r="L36" s="7">
        <v>16.64967273163991</v>
      </c>
      <c r="M36" s="7">
        <v>13.076923076923055</v>
      </c>
      <c r="N36" s="7">
        <v>11.825256710502581</v>
      </c>
      <c r="O36" s="8">
        <f t="shared" si="0"/>
        <v>0.89316239316239321</v>
      </c>
    </row>
    <row r="37" spans="1:15" ht="30.75" customHeight="1" x14ac:dyDescent="0.25">
      <c r="A37" s="17" t="str">
        <f t="shared" si="5"/>
        <v>Bucaramanga</v>
      </c>
      <c r="B37" s="50" t="str">
        <f t="shared" si="6"/>
        <v>Penal para Adolescentes con Función de Conocimiento</v>
      </c>
      <c r="C37" s="48" t="s">
        <v>1351</v>
      </c>
      <c r="D37" s="50" t="s">
        <v>1352</v>
      </c>
      <c r="E37" s="6">
        <v>9.1</v>
      </c>
      <c r="F37" s="6">
        <v>212</v>
      </c>
      <c r="G37" s="6">
        <v>25.923038589317592</v>
      </c>
      <c r="H37" s="6">
        <v>81</v>
      </c>
      <c r="I37" s="6">
        <v>10.598845727915455</v>
      </c>
      <c r="J37" s="6">
        <v>532</v>
      </c>
      <c r="K37" s="7">
        <v>16.263736263736206</v>
      </c>
      <c r="L37" s="7">
        <v>9.6593023255813879</v>
      </c>
      <c r="M37" s="7">
        <v>5.717948717948695</v>
      </c>
      <c r="N37" s="7">
        <v>4.8808970099667581</v>
      </c>
      <c r="O37" s="8">
        <f t="shared" si="0"/>
        <v>0.38207547169811323</v>
      </c>
    </row>
    <row r="38" spans="1:15" ht="30.75" customHeight="1" x14ac:dyDescent="0.25">
      <c r="A38" s="17" t="str">
        <f t="shared" si="5"/>
        <v>Bucaramanga</v>
      </c>
      <c r="B38" s="50" t="str">
        <f t="shared" si="6"/>
        <v>Penal para Adolescentes con Función de Conocimiento</v>
      </c>
      <c r="C38" s="48">
        <v>680013118004</v>
      </c>
      <c r="D38" s="50" t="s">
        <v>1447</v>
      </c>
      <c r="E38" s="6" t="s">
        <v>328</v>
      </c>
      <c r="F38" s="6" t="s">
        <v>328</v>
      </c>
      <c r="G38" s="6" t="s">
        <v>328</v>
      </c>
      <c r="H38" s="6" t="s">
        <v>328</v>
      </c>
      <c r="I38" s="6" t="s">
        <v>328</v>
      </c>
      <c r="J38" s="6" t="s">
        <v>328</v>
      </c>
      <c r="K38" s="6" t="s">
        <v>328</v>
      </c>
      <c r="L38" s="6" t="s">
        <v>328</v>
      </c>
      <c r="M38" s="6" t="s">
        <v>328</v>
      </c>
      <c r="N38" s="6" t="s">
        <v>328</v>
      </c>
      <c r="O38" s="6" t="s">
        <v>328</v>
      </c>
    </row>
    <row r="39" spans="1:15" x14ac:dyDescent="0.25">
      <c r="A39" s="9" t="s">
        <v>102</v>
      </c>
      <c r="B39" s="58"/>
      <c r="C39" s="67"/>
      <c r="D39" s="58"/>
      <c r="E39" s="10"/>
      <c r="F39" s="10">
        <v>734</v>
      </c>
      <c r="G39" s="10">
        <v>89.126336657369677</v>
      </c>
      <c r="H39" s="10">
        <v>574</v>
      </c>
      <c r="I39" s="10">
        <v>68.636645359977251</v>
      </c>
      <c r="J39" s="10">
        <v>950</v>
      </c>
      <c r="K39" s="11">
        <v>46.323305110190219</v>
      </c>
      <c r="L39" s="11">
        <v>42.803031547179394</v>
      </c>
      <c r="M39" s="11">
        <v>40.009187533777613</v>
      </c>
      <c r="N39" s="11">
        <v>28.627457826199645</v>
      </c>
      <c r="O39" s="12">
        <f t="shared" si="0"/>
        <v>0.78201634877384196</v>
      </c>
    </row>
    <row r="40" spans="1:15" ht="29.25" customHeight="1" x14ac:dyDescent="0.25">
      <c r="A40" s="4" t="s">
        <v>115</v>
      </c>
      <c r="B40" s="66" t="s">
        <v>1320</v>
      </c>
      <c r="C40" s="48" t="s">
        <v>1353</v>
      </c>
      <c r="D40" s="50" t="s">
        <v>1354</v>
      </c>
      <c r="E40" s="6">
        <v>9.1</v>
      </c>
      <c r="F40" s="6">
        <v>245</v>
      </c>
      <c r="G40" s="6">
        <v>29.536934159269979</v>
      </c>
      <c r="H40" s="6">
        <v>261</v>
      </c>
      <c r="I40" s="6">
        <v>30.216928614626763</v>
      </c>
      <c r="J40" s="6">
        <v>100</v>
      </c>
      <c r="K40" s="7">
        <v>17.603310269976895</v>
      </c>
      <c r="L40" s="7">
        <v>11.933623889293086</v>
      </c>
      <c r="M40" s="7">
        <v>20.4308099308099</v>
      </c>
      <c r="N40" s="7">
        <v>9.7861186838168734</v>
      </c>
      <c r="O40" s="8">
        <f t="shared" si="0"/>
        <v>1.0653061224489795</v>
      </c>
    </row>
    <row r="41" spans="1:15" ht="29.25" customHeight="1" x14ac:dyDescent="0.25">
      <c r="A41" s="17" t="str">
        <f t="shared" ref="A41:A44" si="7">A40</f>
        <v>Cali</v>
      </c>
      <c r="B41" s="50" t="str">
        <f t="shared" ref="B41:B44" si="8">B40</f>
        <v>Penal para Adolescentes con Función de Conocimiento</v>
      </c>
      <c r="C41" s="48" t="s">
        <v>1355</v>
      </c>
      <c r="D41" s="50" t="s">
        <v>1356</v>
      </c>
      <c r="E41" s="6">
        <v>9.1</v>
      </c>
      <c r="F41" s="6">
        <v>236</v>
      </c>
      <c r="G41" s="6">
        <v>28.525840193706191</v>
      </c>
      <c r="H41" s="6">
        <v>249</v>
      </c>
      <c r="I41" s="6">
        <v>29.503511121887737</v>
      </c>
      <c r="J41" s="6">
        <v>68</v>
      </c>
      <c r="K41" s="7">
        <v>16.203276561092711</v>
      </c>
      <c r="L41" s="7">
        <v>12.322563632613484</v>
      </c>
      <c r="M41" s="7">
        <v>18.726735035061797</v>
      </c>
      <c r="N41" s="7">
        <v>10.776776086825942</v>
      </c>
      <c r="O41" s="8">
        <f t="shared" si="0"/>
        <v>1.0550847457627119</v>
      </c>
    </row>
    <row r="42" spans="1:15" ht="29.25" customHeight="1" x14ac:dyDescent="0.25">
      <c r="A42" s="17" t="str">
        <f t="shared" si="7"/>
        <v>Cali</v>
      </c>
      <c r="B42" s="50" t="str">
        <f t="shared" si="8"/>
        <v>Penal para Adolescentes con Función de Conocimiento</v>
      </c>
      <c r="C42" s="48" t="s">
        <v>1357</v>
      </c>
      <c r="D42" s="50" t="s">
        <v>1358</v>
      </c>
      <c r="E42" s="6">
        <v>9.1</v>
      </c>
      <c r="F42" s="6">
        <v>244</v>
      </c>
      <c r="G42" s="6">
        <v>31.163121910182376</v>
      </c>
      <c r="H42" s="6">
        <v>257</v>
      </c>
      <c r="I42" s="6">
        <v>31.611816237885986</v>
      </c>
      <c r="J42" s="6">
        <v>54</v>
      </c>
      <c r="K42" s="7">
        <v>16.461613100747691</v>
      </c>
      <c r="L42" s="7">
        <v>14.701508809434682</v>
      </c>
      <c r="M42" s="7">
        <v>19.903243933682887</v>
      </c>
      <c r="N42" s="7">
        <v>11.7085723042031</v>
      </c>
      <c r="O42" s="8">
        <f t="shared" si="0"/>
        <v>1.0532786885245902</v>
      </c>
    </row>
    <row r="43" spans="1:15" ht="29.25" customHeight="1" x14ac:dyDescent="0.25">
      <c r="A43" s="17" t="str">
        <f t="shared" si="7"/>
        <v>Cali</v>
      </c>
      <c r="B43" s="50" t="str">
        <f t="shared" si="8"/>
        <v>Penal para Adolescentes con Función de Conocimiento</v>
      </c>
      <c r="C43" s="48" t="s">
        <v>1359</v>
      </c>
      <c r="D43" s="50" t="s">
        <v>1360</v>
      </c>
      <c r="E43" s="6">
        <v>9.1</v>
      </c>
      <c r="F43" s="6">
        <v>253</v>
      </c>
      <c r="G43" s="6">
        <v>31.938530464546059</v>
      </c>
      <c r="H43" s="6">
        <v>220</v>
      </c>
      <c r="I43" s="6">
        <v>26.570159704870981</v>
      </c>
      <c r="J43" s="6">
        <v>182</v>
      </c>
      <c r="K43" s="7">
        <v>15.604236343366736</v>
      </c>
      <c r="L43" s="7">
        <v>16.334294121179319</v>
      </c>
      <c r="M43" s="7">
        <v>12.554546902372964</v>
      </c>
      <c r="N43" s="7">
        <v>14.015612802498008</v>
      </c>
      <c r="O43" s="8">
        <f t="shared" si="0"/>
        <v>0.86956521739130432</v>
      </c>
    </row>
    <row r="44" spans="1:15" ht="29.25" customHeight="1" x14ac:dyDescent="0.25">
      <c r="A44" s="17" t="str">
        <f t="shared" si="7"/>
        <v>Cali</v>
      </c>
      <c r="B44" s="50" t="str">
        <f t="shared" si="8"/>
        <v>Penal para Adolescentes con Función de Conocimiento</v>
      </c>
      <c r="C44" s="48" t="s">
        <v>1361</v>
      </c>
      <c r="D44" s="50" t="s">
        <v>1362</v>
      </c>
      <c r="E44" s="6">
        <v>9.1</v>
      </c>
      <c r="F44" s="6">
        <v>246</v>
      </c>
      <c r="G44" s="6">
        <v>30.209258456539764</v>
      </c>
      <c r="H44" s="6">
        <v>248</v>
      </c>
      <c r="I44" s="6">
        <v>30.56493187344751</v>
      </c>
      <c r="J44" s="6">
        <v>82</v>
      </c>
      <c r="K44" s="7">
        <v>17.531983078159811</v>
      </c>
      <c r="L44" s="7">
        <v>12.677275378379951</v>
      </c>
      <c r="M44" s="7">
        <v>18.638210184386917</v>
      </c>
      <c r="N44" s="7">
        <v>11.926721689060589</v>
      </c>
      <c r="O44" s="8">
        <f t="shared" si="0"/>
        <v>1.0081300813008129</v>
      </c>
    </row>
    <row r="45" spans="1:15" x14ac:dyDescent="0.25">
      <c r="A45" s="9" t="s">
        <v>132</v>
      </c>
      <c r="B45" s="58"/>
      <c r="C45" s="67"/>
      <c r="D45" s="58"/>
      <c r="E45" s="10"/>
      <c r="F45" s="10">
        <v>1224</v>
      </c>
      <c r="G45" s="10">
        <v>151.37368518424435</v>
      </c>
      <c r="H45" s="10">
        <v>1235</v>
      </c>
      <c r="I45" s="10">
        <v>148.46734755271905</v>
      </c>
      <c r="J45" s="10">
        <v>486</v>
      </c>
      <c r="K45" s="11">
        <v>83.404419353343854</v>
      </c>
      <c r="L45" s="11">
        <v>67.969265830900525</v>
      </c>
      <c r="M45" s="11">
        <v>90.253545986314464</v>
      </c>
      <c r="N45" s="11">
        <v>58.213801566404513</v>
      </c>
      <c r="O45" s="12">
        <f t="shared" si="0"/>
        <v>1.0089869281045751</v>
      </c>
    </row>
    <row r="46" spans="1:15" ht="32.25" customHeight="1" x14ac:dyDescent="0.25">
      <c r="A46" s="4" t="s">
        <v>133</v>
      </c>
      <c r="B46" s="66" t="s">
        <v>1320</v>
      </c>
      <c r="C46" s="48" t="s">
        <v>1363</v>
      </c>
      <c r="D46" s="50" t="s">
        <v>1364</v>
      </c>
      <c r="E46" s="6">
        <v>9.1</v>
      </c>
      <c r="F46" s="6">
        <v>229</v>
      </c>
      <c r="G46" s="6">
        <v>33.525649308294817</v>
      </c>
      <c r="H46" s="6">
        <v>245</v>
      </c>
      <c r="I46" s="6">
        <v>35.209047971060357</v>
      </c>
      <c r="J46" s="6">
        <v>120</v>
      </c>
      <c r="K46" s="7">
        <v>17.104884280972446</v>
      </c>
      <c r="L46" s="7">
        <v>16.420765027322382</v>
      </c>
      <c r="M46" s="7">
        <v>21.750031577617751</v>
      </c>
      <c r="N46" s="7">
        <v>13.459016393442594</v>
      </c>
      <c r="O46" s="8">
        <f t="shared" si="0"/>
        <v>1.0698689956331877</v>
      </c>
    </row>
    <row r="47" spans="1:15" ht="32.25" customHeight="1" x14ac:dyDescent="0.25">
      <c r="A47" s="17" t="str">
        <f>A46</f>
        <v>Cartagena</v>
      </c>
      <c r="B47" s="50" t="str">
        <f t="shared" ref="B47" si="9">B46</f>
        <v>Penal para Adolescentes con Función de Conocimiento</v>
      </c>
      <c r="C47" s="48" t="s">
        <v>1365</v>
      </c>
      <c r="D47" s="50" t="s">
        <v>1366</v>
      </c>
      <c r="E47" s="6">
        <v>9.1</v>
      </c>
      <c r="F47" s="6">
        <v>246</v>
      </c>
      <c r="G47" s="6">
        <v>41.334844017770749</v>
      </c>
      <c r="H47" s="6">
        <v>223</v>
      </c>
      <c r="I47" s="6">
        <v>38.982436262923969</v>
      </c>
      <c r="J47" s="6">
        <v>97</v>
      </c>
      <c r="K47" s="7">
        <v>26.556277056277008</v>
      </c>
      <c r="L47" s="7">
        <v>14.778566961493736</v>
      </c>
      <c r="M47" s="7">
        <v>26.628777726338654</v>
      </c>
      <c r="N47" s="7">
        <v>12.353658536585318</v>
      </c>
      <c r="O47" s="8">
        <f t="shared" si="0"/>
        <v>0.9065040650406504</v>
      </c>
    </row>
    <row r="48" spans="1:15" x14ac:dyDescent="0.25">
      <c r="A48" s="9" t="s">
        <v>138</v>
      </c>
      <c r="B48" s="58"/>
      <c r="C48" s="67"/>
      <c r="D48" s="58"/>
      <c r="E48" s="10"/>
      <c r="F48" s="10">
        <v>475</v>
      </c>
      <c r="G48" s="10">
        <v>74.860493326065551</v>
      </c>
      <c r="H48" s="10">
        <v>468</v>
      </c>
      <c r="I48" s="10">
        <v>74.19148423398434</v>
      </c>
      <c r="J48" s="10">
        <v>217</v>
      </c>
      <c r="K48" s="11">
        <v>43.661161337249453</v>
      </c>
      <c r="L48" s="11">
        <v>31.19933198881612</v>
      </c>
      <c r="M48" s="11">
        <v>48.378809303956402</v>
      </c>
      <c r="N48" s="11">
        <v>25.81267493002791</v>
      </c>
      <c r="O48" s="12">
        <f t="shared" si="0"/>
        <v>0.98526315789473684</v>
      </c>
    </row>
    <row r="49" spans="1:15" ht="30.75" customHeight="1" x14ac:dyDescent="0.25">
      <c r="A49" s="4" t="s">
        <v>139</v>
      </c>
      <c r="B49" s="66" t="s">
        <v>1320</v>
      </c>
      <c r="C49" s="48" t="s">
        <v>1367</v>
      </c>
      <c r="D49" s="50" t="s">
        <v>1368</v>
      </c>
      <c r="E49" s="6">
        <v>9.1</v>
      </c>
      <c r="F49" s="6">
        <v>467</v>
      </c>
      <c r="G49" s="6">
        <v>64.199578948855574</v>
      </c>
      <c r="H49" s="6">
        <v>364</v>
      </c>
      <c r="I49" s="6">
        <v>47.621364813264471</v>
      </c>
      <c r="J49" s="6">
        <v>241</v>
      </c>
      <c r="K49" s="7">
        <v>21.958541297981949</v>
      </c>
      <c r="L49" s="7">
        <v>42.241037650873629</v>
      </c>
      <c r="M49" s="7">
        <v>11.768665599909543</v>
      </c>
      <c r="N49" s="7">
        <v>35.852699213354924</v>
      </c>
      <c r="O49" s="8">
        <f t="shared" si="0"/>
        <v>0.77944325481798715</v>
      </c>
    </row>
    <row r="50" spans="1:15" ht="30.75" customHeight="1" x14ac:dyDescent="0.25">
      <c r="A50" s="17" t="str">
        <f>A49</f>
        <v>Cúcuta</v>
      </c>
      <c r="B50" s="50" t="str">
        <f t="shared" ref="B50" si="10">B49</f>
        <v>Penal para Adolescentes con Función de Conocimiento</v>
      </c>
      <c r="C50" s="48" t="s">
        <v>1369</v>
      </c>
      <c r="D50" s="50" t="s">
        <v>1370</v>
      </c>
      <c r="E50" s="6">
        <v>9.1</v>
      </c>
      <c r="F50" s="6">
        <v>414</v>
      </c>
      <c r="G50" s="6">
        <v>50.874977481534756</v>
      </c>
      <c r="H50" s="6">
        <v>371</v>
      </c>
      <c r="I50" s="6">
        <v>44.484777517564311</v>
      </c>
      <c r="J50" s="6">
        <v>125</v>
      </c>
      <c r="K50" s="7">
        <v>14.972617546388008</v>
      </c>
      <c r="L50" s="7">
        <v>35.902359935146741</v>
      </c>
      <c r="M50" s="7">
        <v>13.966222302287836</v>
      </c>
      <c r="N50" s="7">
        <v>30.518555215276471</v>
      </c>
      <c r="O50" s="8">
        <f t="shared" si="0"/>
        <v>0.89613526570048307</v>
      </c>
    </row>
    <row r="51" spans="1:15" x14ac:dyDescent="0.25">
      <c r="A51" s="9" t="s">
        <v>146</v>
      </c>
      <c r="B51" s="58"/>
      <c r="C51" s="67"/>
      <c r="D51" s="58"/>
      <c r="E51" s="10"/>
      <c r="F51" s="10">
        <v>881</v>
      </c>
      <c r="G51" s="10">
        <v>115.07455643039032</v>
      </c>
      <c r="H51" s="10">
        <v>735</v>
      </c>
      <c r="I51" s="10">
        <v>92.10614233082876</v>
      </c>
      <c r="J51" s="10">
        <v>366</v>
      </c>
      <c r="K51" s="11">
        <v>36.931158844369961</v>
      </c>
      <c r="L51" s="11">
        <v>78.14339758602037</v>
      </c>
      <c r="M51" s="11">
        <v>25.734887902197379</v>
      </c>
      <c r="N51" s="11">
        <v>66.371254428631403</v>
      </c>
      <c r="O51" s="12">
        <f t="shared" si="0"/>
        <v>0.83427922814982969</v>
      </c>
    </row>
    <row r="52" spans="1:15" ht="36" customHeight="1" x14ac:dyDescent="0.25">
      <c r="A52" s="4" t="s">
        <v>147</v>
      </c>
      <c r="B52" s="66" t="s">
        <v>1320</v>
      </c>
      <c r="C52" s="48" t="s">
        <v>1371</v>
      </c>
      <c r="D52" s="50" t="s">
        <v>1372</v>
      </c>
      <c r="E52" s="6">
        <v>9.1</v>
      </c>
      <c r="F52" s="6">
        <v>282</v>
      </c>
      <c r="G52" s="6">
        <v>36.913979463159706</v>
      </c>
      <c r="H52" s="6">
        <v>274</v>
      </c>
      <c r="I52" s="6">
        <v>36.5430553053503</v>
      </c>
      <c r="J52" s="6">
        <v>13</v>
      </c>
      <c r="K52" s="7">
        <v>29.315048339638437</v>
      </c>
      <c r="L52" s="7">
        <v>7.5989311235212673</v>
      </c>
      <c r="M52" s="7">
        <v>30.261004023299034</v>
      </c>
      <c r="N52" s="7">
        <v>6.2820512820512704</v>
      </c>
      <c r="O52" s="8">
        <f t="shared" si="0"/>
        <v>0.97163120567375882</v>
      </c>
    </row>
    <row r="53" spans="1:15" ht="36" customHeight="1" x14ac:dyDescent="0.25">
      <c r="A53" s="17" t="str">
        <f t="shared" ref="A53:A56" si="11">A52</f>
        <v>Cundinamarca</v>
      </c>
      <c r="B53" s="50" t="str">
        <f t="shared" ref="B53:B56" si="12">B52</f>
        <v>Penal para Adolescentes con Función de Conocimiento</v>
      </c>
      <c r="C53" s="48" t="s">
        <v>1373</v>
      </c>
      <c r="D53" s="50" t="s">
        <v>1374</v>
      </c>
      <c r="E53" s="6">
        <v>9.1</v>
      </c>
      <c r="F53" s="6">
        <v>147</v>
      </c>
      <c r="G53" s="6">
        <v>17.808833243259443</v>
      </c>
      <c r="H53" s="6">
        <v>115</v>
      </c>
      <c r="I53" s="6">
        <v>13.965351588302379</v>
      </c>
      <c r="J53" s="6">
        <v>27</v>
      </c>
      <c r="K53" s="7">
        <v>0.329670329670328</v>
      </c>
      <c r="L53" s="7">
        <v>17.479162913589114</v>
      </c>
      <c r="M53" s="7">
        <v>0.219780219780219</v>
      </c>
      <c r="N53" s="7">
        <v>13.74557136852216</v>
      </c>
      <c r="O53" s="8">
        <f t="shared" si="0"/>
        <v>0.78231292517006801</v>
      </c>
    </row>
    <row r="54" spans="1:15" ht="36" customHeight="1" x14ac:dyDescent="0.25">
      <c r="A54" s="17" t="str">
        <f t="shared" si="11"/>
        <v>Cundinamarca</v>
      </c>
      <c r="B54" s="50" t="str">
        <f t="shared" si="12"/>
        <v>Penal para Adolescentes con Función de Conocimiento</v>
      </c>
      <c r="C54" s="48" t="s">
        <v>1375</v>
      </c>
      <c r="D54" s="50" t="s">
        <v>1376</v>
      </c>
      <c r="E54" s="6">
        <v>9.1</v>
      </c>
      <c r="F54" s="6">
        <v>41</v>
      </c>
      <c r="G54" s="6">
        <v>6.9131096137330195</v>
      </c>
      <c r="H54" s="6">
        <v>34</v>
      </c>
      <c r="I54" s="6">
        <v>5.4780828918210522</v>
      </c>
      <c r="J54" s="6">
        <v>4</v>
      </c>
      <c r="K54" s="7">
        <v>3.565844856632201</v>
      </c>
      <c r="L54" s="7">
        <v>3.3472647571008176</v>
      </c>
      <c r="M54" s="7">
        <v>3.06857709706936</v>
      </c>
      <c r="N54" s="7">
        <v>2.4095057947516922</v>
      </c>
      <c r="O54" s="8">
        <f t="shared" si="0"/>
        <v>0.82926829268292679</v>
      </c>
    </row>
    <row r="55" spans="1:15" ht="36" customHeight="1" x14ac:dyDescent="0.25">
      <c r="A55" s="17" t="str">
        <f t="shared" si="11"/>
        <v>Cundinamarca</v>
      </c>
      <c r="B55" s="50" t="str">
        <f t="shared" si="12"/>
        <v>Penal para Adolescentes con Función de Conocimiento</v>
      </c>
      <c r="C55" s="48" t="s">
        <v>1377</v>
      </c>
      <c r="D55" s="50" t="s">
        <v>1378</v>
      </c>
      <c r="E55" s="6">
        <v>9.1</v>
      </c>
      <c r="F55" s="6">
        <v>50</v>
      </c>
      <c r="G55" s="6">
        <v>8.040132214751285</v>
      </c>
      <c r="H55" s="6">
        <v>47</v>
      </c>
      <c r="I55" s="6">
        <v>7.6870628703026362</v>
      </c>
      <c r="J55" s="6">
        <v>5</v>
      </c>
      <c r="K55" s="7">
        <v>3.3843598262202881</v>
      </c>
      <c r="L55" s="7">
        <v>4.6557723885309974</v>
      </c>
      <c r="M55" s="7">
        <v>4.6645796064400642</v>
      </c>
      <c r="N55" s="7">
        <v>3.022483263862572</v>
      </c>
      <c r="O55" s="8">
        <f t="shared" si="0"/>
        <v>0.94</v>
      </c>
    </row>
    <row r="56" spans="1:15" ht="36" customHeight="1" x14ac:dyDescent="0.25">
      <c r="A56" s="17" t="str">
        <f t="shared" si="11"/>
        <v>Cundinamarca</v>
      </c>
      <c r="B56" s="50" t="str">
        <f t="shared" si="12"/>
        <v>Penal para Adolescentes con Función de Conocimiento</v>
      </c>
      <c r="C56" s="48" t="s">
        <v>1379</v>
      </c>
      <c r="D56" s="50" t="s">
        <v>1380</v>
      </c>
      <c r="E56" s="6">
        <v>9.1</v>
      </c>
      <c r="F56" s="6">
        <v>82</v>
      </c>
      <c r="G56" s="6">
        <v>11.506635441061643</v>
      </c>
      <c r="H56" s="6">
        <v>56</v>
      </c>
      <c r="I56" s="6">
        <v>7.818831441782252</v>
      </c>
      <c r="J56" s="6">
        <v>19</v>
      </c>
      <c r="K56" s="7">
        <v>3.0266018134870558</v>
      </c>
      <c r="L56" s="7">
        <v>8.4800336275745885</v>
      </c>
      <c r="M56" s="7">
        <v>2.040323064913224</v>
      </c>
      <c r="N56" s="7">
        <v>5.7785083768690289</v>
      </c>
      <c r="O56" s="8">
        <f t="shared" si="0"/>
        <v>0.68292682926829273</v>
      </c>
    </row>
    <row r="57" spans="1:15" x14ac:dyDescent="0.25">
      <c r="A57" s="9" t="s">
        <v>158</v>
      </c>
      <c r="B57" s="58"/>
      <c r="C57" s="67"/>
      <c r="D57" s="58"/>
      <c r="E57" s="10"/>
      <c r="F57" s="10">
        <v>602</v>
      </c>
      <c r="G57" s="10">
        <v>81.182689975965118</v>
      </c>
      <c r="H57" s="10">
        <v>526</v>
      </c>
      <c r="I57" s="10">
        <v>71.492384097558599</v>
      </c>
      <c r="J57" s="10">
        <v>68</v>
      </c>
      <c r="K57" s="11">
        <v>39.621525165648315</v>
      </c>
      <c r="L57" s="11">
        <v>41.561164810316782</v>
      </c>
      <c r="M57" s="11">
        <v>40.254264011501903</v>
      </c>
      <c r="N57" s="11">
        <v>31.238120086056725</v>
      </c>
      <c r="O57" s="12">
        <f t="shared" si="0"/>
        <v>0.87375415282392022</v>
      </c>
    </row>
    <row r="58" spans="1:15" ht="34.5" customHeight="1" x14ac:dyDescent="0.25">
      <c r="A58" s="4" t="s">
        <v>557</v>
      </c>
      <c r="B58" s="66" t="s">
        <v>1320</v>
      </c>
      <c r="C58" s="48" t="s">
        <v>1381</v>
      </c>
      <c r="D58" s="50" t="s">
        <v>1382</v>
      </c>
      <c r="E58" s="6">
        <v>9.1</v>
      </c>
      <c r="F58" s="6">
        <v>722</v>
      </c>
      <c r="G58" s="6">
        <v>81.380291839308114</v>
      </c>
      <c r="H58" s="6">
        <v>558</v>
      </c>
      <c r="I58" s="6">
        <v>63.03678015973091</v>
      </c>
      <c r="J58" s="6">
        <v>109</v>
      </c>
      <c r="K58" s="7">
        <v>14.849936948297564</v>
      </c>
      <c r="L58" s="7">
        <v>66.530354891010532</v>
      </c>
      <c r="M58" s="7">
        <v>10.7344922836726</v>
      </c>
      <c r="N58" s="7">
        <v>52.302287876058308</v>
      </c>
      <c r="O58" s="8">
        <f t="shared" si="0"/>
        <v>0.77285318559556782</v>
      </c>
    </row>
    <row r="59" spans="1:15" x14ac:dyDescent="0.25">
      <c r="A59" s="9" t="s">
        <v>564</v>
      </c>
      <c r="B59" s="58"/>
      <c r="C59" s="67"/>
      <c r="D59" s="58"/>
      <c r="E59" s="10"/>
      <c r="F59" s="10">
        <v>722</v>
      </c>
      <c r="G59" s="10">
        <v>81.380291839308114</v>
      </c>
      <c r="H59" s="10">
        <v>558</v>
      </c>
      <c r="I59" s="10">
        <v>63.03678015973091</v>
      </c>
      <c r="J59" s="10">
        <v>109</v>
      </c>
      <c r="K59" s="11">
        <v>14.849936948297564</v>
      </c>
      <c r="L59" s="11">
        <v>66.530354891010532</v>
      </c>
      <c r="M59" s="11">
        <v>10.7344922836726</v>
      </c>
      <c r="N59" s="11">
        <v>52.302287876058308</v>
      </c>
      <c r="O59" s="12">
        <f t="shared" si="0"/>
        <v>0.77285318559556782</v>
      </c>
    </row>
    <row r="60" spans="1:15" ht="30" customHeight="1" x14ac:dyDescent="0.25">
      <c r="A60" s="4" t="s">
        <v>159</v>
      </c>
      <c r="B60" s="66" t="s">
        <v>1320</v>
      </c>
      <c r="C60" s="48" t="s">
        <v>1383</v>
      </c>
      <c r="D60" s="50" t="s">
        <v>1384</v>
      </c>
      <c r="E60" s="6">
        <v>9.1</v>
      </c>
      <c r="F60" s="6">
        <v>295</v>
      </c>
      <c r="G60" s="6">
        <v>40.484672113528674</v>
      </c>
      <c r="H60" s="6">
        <v>292</v>
      </c>
      <c r="I60" s="6">
        <v>40.680410132315686</v>
      </c>
      <c r="J60" s="6">
        <v>71</v>
      </c>
      <c r="K60" s="7">
        <v>12.753663003662993</v>
      </c>
      <c r="L60" s="7">
        <v>27.731009109865681</v>
      </c>
      <c r="M60" s="7">
        <v>15.586996336996323</v>
      </c>
      <c r="N60" s="7">
        <v>25.093413795319368</v>
      </c>
      <c r="O60" s="8">
        <f t="shared" si="0"/>
        <v>0.98983050847457632</v>
      </c>
    </row>
    <row r="61" spans="1:15" ht="30" customHeight="1" x14ac:dyDescent="0.25">
      <c r="A61" s="17" t="str">
        <f>A60</f>
        <v>Ibagué</v>
      </c>
      <c r="B61" s="50" t="str">
        <f t="shared" ref="B61" si="13">B60</f>
        <v>Penal para Adolescentes con Función de Conocimiento</v>
      </c>
      <c r="C61" s="48" t="s">
        <v>1385</v>
      </c>
      <c r="D61" s="50" t="s">
        <v>1386</v>
      </c>
      <c r="E61" s="6">
        <v>9.1</v>
      </c>
      <c r="F61" s="6">
        <v>345</v>
      </c>
      <c r="G61" s="6">
        <v>40.949121322962974</v>
      </c>
      <c r="H61" s="6">
        <v>323</v>
      </c>
      <c r="I61" s="6">
        <v>38.297106670948388</v>
      </c>
      <c r="J61" s="6">
        <v>138</v>
      </c>
      <c r="K61" s="7">
        <v>12.777830864787365</v>
      </c>
      <c r="L61" s="7">
        <v>28.171290458175601</v>
      </c>
      <c r="M61" s="7">
        <v>12.997611084567586</v>
      </c>
      <c r="N61" s="7">
        <v>25.299495586380793</v>
      </c>
      <c r="O61" s="8">
        <f t="shared" si="0"/>
        <v>0.93623188405797098</v>
      </c>
    </row>
    <row r="62" spans="1:15" x14ac:dyDescent="0.25">
      <c r="A62" s="9" t="s">
        <v>172</v>
      </c>
      <c r="B62" s="58"/>
      <c r="C62" s="67"/>
      <c r="D62" s="58"/>
      <c r="E62" s="10"/>
      <c r="F62" s="10">
        <v>640</v>
      </c>
      <c r="G62" s="10">
        <v>81.433793436491626</v>
      </c>
      <c r="H62" s="10">
        <v>615</v>
      </c>
      <c r="I62" s="10">
        <v>78.977516803264066</v>
      </c>
      <c r="J62" s="10">
        <v>209</v>
      </c>
      <c r="K62" s="11">
        <v>25.531493868450358</v>
      </c>
      <c r="L62" s="11">
        <v>55.902299568041286</v>
      </c>
      <c r="M62" s="11">
        <v>28.584607421563909</v>
      </c>
      <c r="N62" s="11">
        <v>50.392909381700164</v>
      </c>
      <c r="O62" s="12">
        <f t="shared" si="0"/>
        <v>0.9609375</v>
      </c>
    </row>
    <row r="63" spans="1:15" ht="28.5" customHeight="1" x14ac:dyDescent="0.25">
      <c r="A63" s="4" t="s">
        <v>173</v>
      </c>
      <c r="B63" s="66" t="s">
        <v>1320</v>
      </c>
      <c r="C63" s="48" t="s">
        <v>1387</v>
      </c>
      <c r="D63" s="50" t="s">
        <v>1388</v>
      </c>
      <c r="E63" s="6">
        <v>9.1</v>
      </c>
      <c r="F63" s="6">
        <v>241</v>
      </c>
      <c r="G63" s="6">
        <v>36.679397105626563</v>
      </c>
      <c r="H63" s="6">
        <v>229</v>
      </c>
      <c r="I63" s="6">
        <v>33.990602293880933</v>
      </c>
      <c r="J63" s="6">
        <v>26</v>
      </c>
      <c r="K63" s="7">
        <v>16.138413499069216</v>
      </c>
      <c r="L63" s="7">
        <v>20.540983606557344</v>
      </c>
      <c r="M63" s="7">
        <v>17.258361856722495</v>
      </c>
      <c r="N63" s="7">
        <v>16.732240437158438</v>
      </c>
      <c r="O63" s="8">
        <f t="shared" si="0"/>
        <v>0.950207468879668</v>
      </c>
    </row>
    <row r="64" spans="1:15" ht="28.5" customHeight="1" x14ac:dyDescent="0.25">
      <c r="A64" s="17" t="str">
        <f>A63</f>
        <v>Manizales</v>
      </c>
      <c r="B64" s="50" t="str">
        <f t="shared" ref="B64" si="14">B63</f>
        <v>Penal para Adolescentes con Función de Conocimiento</v>
      </c>
      <c r="C64" s="48" t="s">
        <v>1389</v>
      </c>
      <c r="D64" s="50" t="s">
        <v>1390</v>
      </c>
      <c r="E64" s="6">
        <v>9.1</v>
      </c>
      <c r="F64" s="6">
        <v>216</v>
      </c>
      <c r="G64" s="6">
        <v>31.421905962889497</v>
      </c>
      <c r="H64" s="6">
        <v>246</v>
      </c>
      <c r="I64" s="6">
        <v>33.961988830841236</v>
      </c>
      <c r="J64" s="6">
        <v>35</v>
      </c>
      <c r="K64" s="7">
        <v>12.859064432834888</v>
      </c>
      <c r="L64" s="7">
        <v>18.562841530054605</v>
      </c>
      <c r="M64" s="7">
        <v>17.863628175103546</v>
      </c>
      <c r="N64" s="7">
        <v>16.098360655737686</v>
      </c>
      <c r="O64" s="8">
        <f t="shared" si="0"/>
        <v>1.1388888888888888</v>
      </c>
    </row>
    <row r="65" spans="1:15" x14ac:dyDescent="0.25">
      <c r="A65" s="9" t="s">
        <v>182</v>
      </c>
      <c r="B65" s="58"/>
      <c r="C65" s="67"/>
      <c r="D65" s="58"/>
      <c r="E65" s="10"/>
      <c r="F65" s="10">
        <v>457</v>
      </c>
      <c r="G65" s="10">
        <v>68.101303068516046</v>
      </c>
      <c r="H65" s="10">
        <v>475</v>
      </c>
      <c r="I65" s="10">
        <v>67.952591124722176</v>
      </c>
      <c r="J65" s="10">
        <v>61</v>
      </c>
      <c r="K65" s="11">
        <v>28.997477931904104</v>
      </c>
      <c r="L65" s="11">
        <v>39.103825136611945</v>
      </c>
      <c r="M65" s="11">
        <v>35.121990031826044</v>
      </c>
      <c r="N65" s="11">
        <v>32.830601092896124</v>
      </c>
      <c r="O65" s="12">
        <f t="shared" si="0"/>
        <v>1.0393873085339169</v>
      </c>
    </row>
    <row r="66" spans="1:15" ht="36" customHeight="1" x14ac:dyDescent="0.25">
      <c r="A66" s="4" t="s">
        <v>183</v>
      </c>
      <c r="B66" s="66" t="s">
        <v>1320</v>
      </c>
      <c r="C66" s="48" t="s">
        <v>1391</v>
      </c>
      <c r="D66" s="50" t="s">
        <v>1392</v>
      </c>
      <c r="E66" s="6">
        <v>9.1</v>
      </c>
      <c r="F66" s="6">
        <v>592</v>
      </c>
      <c r="G66" s="6">
        <v>79.320813066714621</v>
      </c>
      <c r="H66" s="6">
        <v>585</v>
      </c>
      <c r="I66" s="6">
        <v>81.338167297183574</v>
      </c>
      <c r="J66" s="6">
        <v>250</v>
      </c>
      <c r="K66" s="7">
        <v>30.833333333333282</v>
      </c>
      <c r="L66" s="7">
        <v>48.487479733381335</v>
      </c>
      <c r="M66" s="7">
        <v>39.166666666666579</v>
      </c>
      <c r="N66" s="7">
        <v>42.171500630516995</v>
      </c>
      <c r="O66" s="8">
        <f t="shared" si="0"/>
        <v>0.98817567567567566</v>
      </c>
    </row>
    <row r="67" spans="1:15" ht="36" customHeight="1" x14ac:dyDescent="0.25">
      <c r="A67" s="17" t="str">
        <f t="shared" ref="A67:A72" si="15">A66</f>
        <v>Medellín</v>
      </c>
      <c r="B67" s="50" t="str">
        <f t="shared" ref="B67:B72" si="16">B66</f>
        <v>Penal para Adolescentes con Función de Conocimiento</v>
      </c>
      <c r="C67" s="48" t="s">
        <v>1393</v>
      </c>
      <c r="D67" s="50" t="s">
        <v>1394</v>
      </c>
      <c r="E67" s="6">
        <v>9.1</v>
      </c>
      <c r="F67" s="6">
        <v>923</v>
      </c>
      <c r="G67" s="6">
        <v>102.20698973157975</v>
      </c>
      <c r="H67" s="6">
        <v>906</v>
      </c>
      <c r="I67" s="6">
        <v>100.28574431033428</v>
      </c>
      <c r="J67" s="6">
        <v>107</v>
      </c>
      <c r="K67" s="7">
        <v>29.131868131868007</v>
      </c>
      <c r="L67" s="7">
        <v>73.075121599711736</v>
      </c>
      <c r="M67" s="7">
        <v>32.04578754578742</v>
      </c>
      <c r="N67" s="7">
        <v>68.239956764546832</v>
      </c>
      <c r="O67" s="8">
        <f t="shared" si="0"/>
        <v>0.98158179848320692</v>
      </c>
    </row>
    <row r="68" spans="1:15" ht="36" customHeight="1" x14ac:dyDescent="0.25">
      <c r="A68" s="17" t="str">
        <f t="shared" si="15"/>
        <v>Medellín</v>
      </c>
      <c r="B68" s="50" t="str">
        <f t="shared" si="16"/>
        <v>Penal para Adolescentes con Función de Conocimiento</v>
      </c>
      <c r="C68" s="48" t="s">
        <v>1395</v>
      </c>
      <c r="D68" s="50" t="s">
        <v>1396</v>
      </c>
      <c r="E68" s="6">
        <v>9.1</v>
      </c>
      <c r="F68" s="6">
        <v>911</v>
      </c>
      <c r="G68" s="6">
        <v>102.78487359634886</v>
      </c>
      <c r="H68" s="6">
        <v>986</v>
      </c>
      <c r="I68" s="6">
        <v>122.4790127904879</v>
      </c>
      <c r="J68" s="6">
        <v>170</v>
      </c>
      <c r="K68" s="7">
        <v>29.57608238755769</v>
      </c>
      <c r="L68" s="7">
        <v>73.208791208791155</v>
      </c>
      <c r="M68" s="7">
        <v>51.358133669608897</v>
      </c>
      <c r="N68" s="7">
        <v>71.12087912087901</v>
      </c>
      <c r="O68" s="8">
        <f t="shared" si="0"/>
        <v>1.0823271130625687</v>
      </c>
    </row>
    <row r="69" spans="1:15" ht="36" customHeight="1" x14ac:dyDescent="0.25">
      <c r="A69" s="17" t="str">
        <f t="shared" si="15"/>
        <v>Medellín</v>
      </c>
      <c r="B69" s="50" t="str">
        <f t="shared" si="16"/>
        <v>Penal para Adolescentes con Función de Conocimiento</v>
      </c>
      <c r="C69" s="48" t="s">
        <v>1397</v>
      </c>
      <c r="D69" s="50" t="s">
        <v>1398</v>
      </c>
      <c r="E69" s="6">
        <v>9.1</v>
      </c>
      <c r="F69" s="6">
        <v>916</v>
      </c>
      <c r="G69" s="6">
        <v>104.87215516723698</v>
      </c>
      <c r="H69" s="6">
        <v>858</v>
      </c>
      <c r="I69" s="6">
        <v>97.949948958145555</v>
      </c>
      <c r="J69" s="6">
        <v>91</v>
      </c>
      <c r="K69" s="7">
        <v>31.63646189875692</v>
      </c>
      <c r="L69" s="7">
        <v>73.235693268480048</v>
      </c>
      <c r="M69" s="7">
        <v>34.55038131267635</v>
      </c>
      <c r="N69" s="7">
        <v>63.39956764546919</v>
      </c>
      <c r="O69" s="8">
        <f t="shared" si="0"/>
        <v>0.9366812227074236</v>
      </c>
    </row>
    <row r="70" spans="1:15" ht="36" customHeight="1" x14ac:dyDescent="0.25">
      <c r="A70" s="17" t="str">
        <f t="shared" si="15"/>
        <v>Medellín</v>
      </c>
      <c r="B70" s="50" t="str">
        <f t="shared" si="16"/>
        <v>Penal para Adolescentes con Función de Conocimiento</v>
      </c>
      <c r="C70" s="48" t="s">
        <v>1399</v>
      </c>
      <c r="D70" s="50" t="s">
        <v>1400</v>
      </c>
      <c r="E70" s="6">
        <v>9.1</v>
      </c>
      <c r="F70" s="6">
        <v>521</v>
      </c>
      <c r="G70" s="6">
        <v>277.73169999399505</v>
      </c>
      <c r="H70" s="6">
        <v>601</v>
      </c>
      <c r="I70" s="6">
        <v>249.53479853479848</v>
      </c>
      <c r="J70" s="6">
        <v>115</v>
      </c>
      <c r="K70" s="7">
        <v>30.731699993995001</v>
      </c>
      <c r="L70" s="7">
        <v>247</v>
      </c>
      <c r="M70" s="7">
        <v>44.534798534798497</v>
      </c>
      <c r="N70" s="7">
        <v>205</v>
      </c>
      <c r="O70" s="8">
        <f t="shared" si="0"/>
        <v>1.1535508637236085</v>
      </c>
    </row>
    <row r="71" spans="1:15" ht="36" customHeight="1" x14ac:dyDescent="0.25">
      <c r="A71" s="17" t="str">
        <f t="shared" si="15"/>
        <v>Medellín</v>
      </c>
      <c r="B71" s="50" t="str">
        <f t="shared" si="16"/>
        <v>Penal para Adolescentes con Función de Conocimiento</v>
      </c>
      <c r="C71" s="48" t="s">
        <v>1401</v>
      </c>
      <c r="D71" s="50" t="s">
        <v>1402</v>
      </c>
      <c r="E71" s="6">
        <v>9.1</v>
      </c>
      <c r="F71" s="6">
        <v>251</v>
      </c>
      <c r="G71" s="6">
        <v>27.913949438539532</v>
      </c>
      <c r="H71" s="6">
        <v>198</v>
      </c>
      <c r="I71" s="6">
        <v>21.866330390920513</v>
      </c>
      <c r="J71" s="6">
        <v>329</v>
      </c>
      <c r="K71" s="7">
        <v>27.913949438539532</v>
      </c>
      <c r="L71" s="7"/>
      <c r="M71" s="7">
        <v>21.866330390920513</v>
      </c>
      <c r="N71" s="7"/>
      <c r="O71" s="8">
        <f t="shared" si="0"/>
        <v>0.78884462151394419</v>
      </c>
    </row>
    <row r="72" spans="1:15" ht="36" customHeight="1" x14ac:dyDescent="0.25">
      <c r="A72" s="17" t="str">
        <f t="shared" si="15"/>
        <v>Medellín</v>
      </c>
      <c r="B72" s="50" t="str">
        <f t="shared" si="16"/>
        <v>Penal para Adolescentes con Función de Conocimiento</v>
      </c>
      <c r="C72" s="48" t="s">
        <v>1403</v>
      </c>
      <c r="D72" s="50" t="s">
        <v>1404</v>
      </c>
      <c r="E72" s="6">
        <v>9.1</v>
      </c>
      <c r="F72" s="6">
        <v>255</v>
      </c>
      <c r="G72" s="6">
        <v>29.525701074881297</v>
      </c>
      <c r="H72" s="6">
        <v>262</v>
      </c>
      <c r="I72" s="6">
        <v>30.971656758541897</v>
      </c>
      <c r="J72" s="6">
        <v>28</v>
      </c>
      <c r="K72" s="7">
        <v>29.525701074881297</v>
      </c>
      <c r="L72" s="7"/>
      <c r="M72" s="7">
        <v>30.971656758541897</v>
      </c>
      <c r="N72" s="7"/>
      <c r="O72" s="8">
        <f t="shared" si="0"/>
        <v>1.0274509803921568</v>
      </c>
    </row>
    <row r="73" spans="1:15" x14ac:dyDescent="0.25">
      <c r="A73" s="9" t="s">
        <v>214</v>
      </c>
      <c r="B73" s="58"/>
      <c r="C73" s="67"/>
      <c r="D73" s="58"/>
      <c r="E73" s="10"/>
      <c r="F73" s="10">
        <v>4369</v>
      </c>
      <c r="G73" s="10">
        <v>724.35618206929587</v>
      </c>
      <c r="H73" s="10">
        <v>4396</v>
      </c>
      <c r="I73" s="10">
        <v>704.4256590404118</v>
      </c>
      <c r="J73" s="10">
        <v>1090</v>
      </c>
      <c r="K73" s="11">
        <v>209.34909625893175</v>
      </c>
      <c r="L73" s="11">
        <v>515.00708581036429</v>
      </c>
      <c r="M73" s="11">
        <v>254.49375487900016</v>
      </c>
      <c r="N73" s="11">
        <v>449.93190416141204</v>
      </c>
      <c r="O73" s="12">
        <f t="shared" si="0"/>
        <v>1.006179903868162</v>
      </c>
    </row>
    <row r="74" spans="1:15" ht="33.75" customHeight="1" x14ac:dyDescent="0.25">
      <c r="A74" s="4" t="s">
        <v>633</v>
      </c>
      <c r="B74" s="66" t="s">
        <v>1320</v>
      </c>
      <c r="C74" s="48" t="s">
        <v>1405</v>
      </c>
      <c r="D74" s="50" t="s">
        <v>1406</v>
      </c>
      <c r="E74" s="6">
        <v>9.1</v>
      </c>
      <c r="F74" s="6">
        <v>245</v>
      </c>
      <c r="G74" s="6">
        <v>28.969044616585482</v>
      </c>
      <c r="H74" s="6">
        <v>229</v>
      </c>
      <c r="I74" s="6">
        <v>31.569777217318169</v>
      </c>
      <c r="J74" s="6">
        <v>54</v>
      </c>
      <c r="K74" s="7">
        <v>4.3049600672551396</v>
      </c>
      <c r="L74" s="7">
        <v>24.664084549330347</v>
      </c>
      <c r="M74" s="7">
        <v>10.312286074581143</v>
      </c>
      <c r="N74" s="7">
        <v>21.257491142737027</v>
      </c>
      <c r="O74" s="8">
        <f t="shared" si="0"/>
        <v>0.9346938775510204</v>
      </c>
    </row>
    <row r="75" spans="1:15" x14ac:dyDescent="0.25">
      <c r="A75" s="9" t="s">
        <v>638</v>
      </c>
      <c r="B75" s="58"/>
      <c r="C75" s="67"/>
      <c r="D75" s="58"/>
      <c r="E75" s="10"/>
      <c r="F75" s="10">
        <v>245</v>
      </c>
      <c r="G75" s="10">
        <v>28.969044616585482</v>
      </c>
      <c r="H75" s="10">
        <v>229</v>
      </c>
      <c r="I75" s="10">
        <v>31.569777217318169</v>
      </c>
      <c r="J75" s="10">
        <v>54</v>
      </c>
      <c r="K75" s="11">
        <v>4.3049600672551396</v>
      </c>
      <c r="L75" s="11">
        <v>24.664084549330347</v>
      </c>
      <c r="M75" s="11">
        <v>10.312286074581143</v>
      </c>
      <c r="N75" s="11">
        <v>21.257491142737027</v>
      </c>
      <c r="O75" s="12">
        <f t="shared" si="0"/>
        <v>0.9346938775510204</v>
      </c>
    </row>
    <row r="76" spans="1:15" ht="30.75" customHeight="1" x14ac:dyDescent="0.25">
      <c r="A76" s="4" t="s">
        <v>215</v>
      </c>
      <c r="B76" s="66" t="s">
        <v>1320</v>
      </c>
      <c r="C76" s="48" t="s">
        <v>1407</v>
      </c>
      <c r="D76" s="50" t="s">
        <v>1408</v>
      </c>
      <c r="E76" s="6">
        <v>9.1</v>
      </c>
      <c r="F76" s="6">
        <v>313</v>
      </c>
      <c r="G76" s="6">
        <v>35.93883984867584</v>
      </c>
      <c r="H76" s="6">
        <v>257</v>
      </c>
      <c r="I76" s="6">
        <v>29.73821533657593</v>
      </c>
      <c r="J76" s="6">
        <v>72</v>
      </c>
      <c r="K76" s="7">
        <v>10.498258572029025</v>
      </c>
      <c r="L76" s="7">
        <v>25.44058127664681</v>
      </c>
      <c r="M76" s="7">
        <v>9.5705578574430703</v>
      </c>
      <c r="N76" s="7">
        <v>20.167657479132863</v>
      </c>
      <c r="O76" s="8">
        <f t="shared" si="0"/>
        <v>0.82108626198083068</v>
      </c>
    </row>
    <row r="77" spans="1:15" x14ac:dyDescent="0.25">
      <c r="A77" s="9" t="s">
        <v>222</v>
      </c>
      <c r="B77" s="58"/>
      <c r="C77" s="67"/>
      <c r="D77" s="58"/>
      <c r="E77" s="10"/>
      <c r="F77" s="10">
        <v>313</v>
      </c>
      <c r="G77" s="10">
        <v>35.93883984867584</v>
      </c>
      <c r="H77" s="10">
        <v>257</v>
      </c>
      <c r="I77" s="10">
        <v>29.73821533657593</v>
      </c>
      <c r="J77" s="10">
        <v>72</v>
      </c>
      <c r="K77" s="11">
        <v>10.498258572029025</v>
      </c>
      <c r="L77" s="11">
        <v>25.44058127664681</v>
      </c>
      <c r="M77" s="11">
        <v>9.5705578574430703</v>
      </c>
      <c r="N77" s="11">
        <v>20.167657479132863</v>
      </c>
      <c r="O77" s="12">
        <f t="shared" si="0"/>
        <v>0.82108626198083068</v>
      </c>
    </row>
    <row r="78" spans="1:15" ht="27" customHeight="1" x14ac:dyDescent="0.25">
      <c r="A78" s="4" t="s">
        <v>223</v>
      </c>
      <c r="B78" s="66" t="s">
        <v>1320</v>
      </c>
      <c r="C78" s="48" t="s">
        <v>1409</v>
      </c>
      <c r="D78" s="50" t="s">
        <v>1410</v>
      </c>
      <c r="E78" s="6">
        <v>9.1</v>
      </c>
      <c r="F78" s="6">
        <v>287</v>
      </c>
      <c r="G78" s="6">
        <v>35.722408341230029</v>
      </c>
      <c r="H78" s="6">
        <v>224</v>
      </c>
      <c r="I78" s="6">
        <v>26.504713655959517</v>
      </c>
      <c r="J78" s="6">
        <v>127</v>
      </c>
      <c r="K78" s="7">
        <v>13.516256101621918</v>
      </c>
      <c r="L78" s="7">
        <v>22.206152239608102</v>
      </c>
      <c r="M78" s="7">
        <v>9.9698025551683909</v>
      </c>
      <c r="N78" s="7">
        <v>16.534911100791138</v>
      </c>
      <c r="O78" s="8">
        <f t="shared" si="0"/>
        <v>0.78048780487804881</v>
      </c>
    </row>
    <row r="79" spans="1:15" ht="27" customHeight="1" x14ac:dyDescent="0.25">
      <c r="A79" s="17" t="str">
        <f>A78</f>
        <v>Neiva</v>
      </c>
      <c r="B79" s="50" t="str">
        <f t="shared" ref="B79" si="17">B78</f>
        <v>Penal para Adolescentes con Función de Conocimiento</v>
      </c>
      <c r="C79" s="48" t="s">
        <v>1411</v>
      </c>
      <c r="D79" s="50" t="s">
        <v>1412</v>
      </c>
      <c r="E79" s="6">
        <v>9.1</v>
      </c>
      <c r="F79" s="6">
        <v>299</v>
      </c>
      <c r="G79" s="6">
        <v>38.031681262194802</v>
      </c>
      <c r="H79" s="6">
        <v>246</v>
      </c>
      <c r="I79" s="6">
        <v>33.147513363704171</v>
      </c>
      <c r="J79" s="6">
        <v>160</v>
      </c>
      <c r="K79" s="7">
        <v>14.652257984077025</v>
      </c>
      <c r="L79" s="7">
        <v>23.379423278117777</v>
      </c>
      <c r="M79" s="7">
        <v>12.905402429992559</v>
      </c>
      <c r="N79" s="7">
        <v>20.242110933711615</v>
      </c>
      <c r="O79" s="8">
        <f t="shared" si="0"/>
        <v>0.82274247491638797</v>
      </c>
    </row>
    <row r="80" spans="1:15" x14ac:dyDescent="0.25">
      <c r="A80" s="9" t="s">
        <v>232</v>
      </c>
      <c r="B80" s="58"/>
      <c r="C80" s="67"/>
      <c r="D80" s="58"/>
      <c r="E80" s="10"/>
      <c r="F80" s="10">
        <v>586</v>
      </c>
      <c r="G80" s="10">
        <v>73.754089603424831</v>
      </c>
      <c r="H80" s="10">
        <v>470</v>
      </c>
      <c r="I80" s="10">
        <v>59.652227019663677</v>
      </c>
      <c r="J80" s="10">
        <v>287</v>
      </c>
      <c r="K80" s="11">
        <v>28.168514085698945</v>
      </c>
      <c r="L80" s="11">
        <v>45.585575517725879</v>
      </c>
      <c r="M80" s="11">
        <v>22.875204985160948</v>
      </c>
      <c r="N80" s="11">
        <v>36.77702203450275</v>
      </c>
      <c r="O80" s="12">
        <f t="shared" si="0"/>
        <v>0.80204778156996592</v>
      </c>
    </row>
    <row r="81" spans="1:15" ht="30" customHeight="1" x14ac:dyDescent="0.25">
      <c r="A81" s="4" t="s">
        <v>233</v>
      </c>
      <c r="B81" s="66" t="s">
        <v>1320</v>
      </c>
      <c r="C81" s="48" t="s">
        <v>1413</v>
      </c>
      <c r="D81" s="50" t="s">
        <v>1414</v>
      </c>
      <c r="E81" s="6">
        <v>9.1</v>
      </c>
      <c r="F81" s="6">
        <v>868</v>
      </c>
      <c r="G81" s="6">
        <v>102.32643100675875</v>
      </c>
      <c r="H81" s="6">
        <v>652</v>
      </c>
      <c r="I81" s="6">
        <v>76.887591158082813</v>
      </c>
      <c r="J81" s="6">
        <v>281</v>
      </c>
      <c r="K81" s="7">
        <v>86.780550051041772</v>
      </c>
      <c r="L81" s="7">
        <v>15.54588095571698</v>
      </c>
      <c r="M81" s="7">
        <v>65.578964751095782</v>
      </c>
      <c r="N81" s="7">
        <v>11.308626406987033</v>
      </c>
      <c r="O81" s="8">
        <f t="shared" si="0"/>
        <v>0.75115207373271886</v>
      </c>
    </row>
    <row r="82" spans="1:15" x14ac:dyDescent="0.25">
      <c r="A82" s="9" t="s">
        <v>242</v>
      </c>
      <c r="B82" s="58"/>
      <c r="C82" s="67"/>
      <c r="D82" s="58"/>
      <c r="E82" s="10"/>
      <c r="F82" s="10">
        <v>868</v>
      </c>
      <c r="G82" s="10">
        <v>102.32643100675875</v>
      </c>
      <c r="H82" s="10">
        <v>652</v>
      </c>
      <c r="I82" s="10">
        <v>76.887591158082813</v>
      </c>
      <c r="J82" s="10">
        <v>281</v>
      </c>
      <c r="K82" s="11">
        <v>86.780550051041772</v>
      </c>
      <c r="L82" s="11">
        <v>15.54588095571698</v>
      </c>
      <c r="M82" s="11">
        <v>65.578964751095782</v>
      </c>
      <c r="N82" s="11">
        <v>11.308626406987033</v>
      </c>
      <c r="O82" s="12">
        <f t="shared" si="0"/>
        <v>0.75115207373271886</v>
      </c>
    </row>
    <row r="83" spans="1:15" ht="26.25" customHeight="1" x14ac:dyDescent="0.25">
      <c r="A83" s="4" t="s">
        <v>243</v>
      </c>
      <c r="B83" s="66" t="s">
        <v>1320</v>
      </c>
      <c r="C83" s="48" t="s">
        <v>1415</v>
      </c>
      <c r="D83" s="50" t="s">
        <v>1416</v>
      </c>
      <c r="E83" s="6">
        <v>9.1</v>
      </c>
      <c r="F83" s="6">
        <v>365</v>
      </c>
      <c r="G83" s="6">
        <v>42.433345343181308</v>
      </c>
      <c r="H83" s="6">
        <v>353</v>
      </c>
      <c r="I83" s="6">
        <v>40.89668528193107</v>
      </c>
      <c r="J83" s="6">
        <v>155</v>
      </c>
      <c r="K83" s="7">
        <v>17.865429652314841</v>
      </c>
      <c r="L83" s="7">
        <v>24.567915690866471</v>
      </c>
      <c r="M83" s="7">
        <v>19.130066654656755</v>
      </c>
      <c r="N83" s="7">
        <v>21.766618627274323</v>
      </c>
      <c r="O83" s="8">
        <f t="shared" si="0"/>
        <v>0.9671232876712329</v>
      </c>
    </row>
    <row r="84" spans="1:15" ht="26.25" customHeight="1" x14ac:dyDescent="0.25">
      <c r="A84" s="17" t="str">
        <f>A83</f>
        <v>Pereira</v>
      </c>
      <c r="B84" s="50" t="str">
        <f t="shared" ref="B84" si="18">B83</f>
        <v>Penal para Adolescentes con Función de Conocimiento</v>
      </c>
      <c r="C84" s="48" t="s">
        <v>1417</v>
      </c>
      <c r="D84" s="50" t="s">
        <v>1418</v>
      </c>
      <c r="E84" s="6">
        <v>9.1</v>
      </c>
      <c r="F84" s="6">
        <v>361</v>
      </c>
      <c r="G84" s="6">
        <v>41.007386056566276</v>
      </c>
      <c r="H84" s="6">
        <v>354</v>
      </c>
      <c r="I84" s="6">
        <v>39.45880622110122</v>
      </c>
      <c r="J84" s="6">
        <v>148</v>
      </c>
      <c r="K84" s="7">
        <v>17.64291719209746</v>
      </c>
      <c r="L84" s="7">
        <v>23.364468864468819</v>
      </c>
      <c r="M84" s="7">
        <v>19.674923437218474</v>
      </c>
      <c r="N84" s="7">
        <v>19.783882783882756</v>
      </c>
      <c r="O84" s="8">
        <f t="shared" ref="O84:O108" si="19">H84/F84</f>
        <v>0.98060941828254844</v>
      </c>
    </row>
    <row r="85" spans="1:15" x14ac:dyDescent="0.25">
      <c r="A85" s="9" t="s">
        <v>250</v>
      </c>
      <c r="B85" s="58"/>
      <c r="C85" s="67"/>
      <c r="D85" s="58"/>
      <c r="E85" s="10"/>
      <c r="F85" s="10">
        <v>726</v>
      </c>
      <c r="G85" s="10">
        <v>83.440731399747591</v>
      </c>
      <c r="H85" s="10">
        <v>707</v>
      </c>
      <c r="I85" s="10">
        <v>80.355491503032283</v>
      </c>
      <c r="J85" s="10">
        <v>303</v>
      </c>
      <c r="K85" s="11">
        <v>35.508346844412301</v>
      </c>
      <c r="L85" s="11">
        <v>47.93238455533529</v>
      </c>
      <c r="M85" s="11">
        <v>38.804990091875226</v>
      </c>
      <c r="N85" s="11">
        <v>41.550501411157079</v>
      </c>
      <c r="O85" s="12">
        <f t="shared" si="19"/>
        <v>0.97382920110192839</v>
      </c>
    </row>
    <row r="86" spans="1:15" ht="30" customHeight="1" x14ac:dyDescent="0.25">
      <c r="A86" s="4" t="s">
        <v>251</v>
      </c>
      <c r="B86" s="66" t="s">
        <v>1320</v>
      </c>
      <c r="C86" s="48" t="s">
        <v>1419</v>
      </c>
      <c r="D86" s="50" t="s">
        <v>1420</v>
      </c>
      <c r="E86" s="6">
        <v>9.1</v>
      </c>
      <c r="F86" s="6">
        <v>309</v>
      </c>
      <c r="G86" s="6">
        <v>38.601402971408376</v>
      </c>
      <c r="H86" s="6">
        <v>273</v>
      </c>
      <c r="I86" s="6">
        <v>33.806923262753159</v>
      </c>
      <c r="J86" s="6">
        <v>82</v>
      </c>
      <c r="K86" s="7">
        <v>19.96390257402372</v>
      </c>
      <c r="L86" s="7">
        <v>18.637500397384656</v>
      </c>
      <c r="M86" s="7">
        <v>17.197434069850296</v>
      </c>
      <c r="N86" s="7">
        <v>16.609489192902863</v>
      </c>
      <c r="O86" s="8">
        <f t="shared" si="19"/>
        <v>0.88349514563106801</v>
      </c>
    </row>
    <row r="87" spans="1:15" ht="30" customHeight="1" x14ac:dyDescent="0.25">
      <c r="A87" s="17" t="str">
        <f>A86</f>
        <v>Popayán</v>
      </c>
      <c r="B87" s="50" t="str">
        <f t="shared" ref="B87" si="20">B86</f>
        <v>Penal para Adolescentes con Función de Conocimiento</v>
      </c>
      <c r="C87" s="48" t="s">
        <v>1421</v>
      </c>
      <c r="D87" s="50" t="s">
        <v>1422</v>
      </c>
      <c r="E87" s="6">
        <v>9.1</v>
      </c>
      <c r="F87" s="6">
        <v>269</v>
      </c>
      <c r="G87" s="6">
        <v>34.632336712306575</v>
      </c>
      <c r="H87" s="6">
        <v>238</v>
      </c>
      <c r="I87" s="6">
        <v>30.240496669294103</v>
      </c>
      <c r="J87" s="6">
        <v>47</v>
      </c>
      <c r="K87" s="7">
        <v>20.509798034388176</v>
      </c>
      <c r="L87" s="7">
        <v>14.122538677918399</v>
      </c>
      <c r="M87" s="7">
        <v>18.556776556776533</v>
      </c>
      <c r="N87" s="7">
        <v>11.68372011251757</v>
      </c>
      <c r="O87" s="8">
        <f t="shared" si="19"/>
        <v>0.88475836431226762</v>
      </c>
    </row>
    <row r="88" spans="1:15" x14ac:dyDescent="0.25">
      <c r="A88" s="9" t="s">
        <v>260</v>
      </c>
      <c r="B88" s="58"/>
      <c r="C88" s="67"/>
      <c r="D88" s="58"/>
      <c r="E88" s="10"/>
      <c r="F88" s="10">
        <v>578</v>
      </c>
      <c r="G88" s="10">
        <v>73.233739683714973</v>
      </c>
      <c r="H88" s="10">
        <v>511</v>
      </c>
      <c r="I88" s="10">
        <v>64.047419932047262</v>
      </c>
      <c r="J88" s="10">
        <v>129</v>
      </c>
      <c r="K88" s="11">
        <v>40.473700608411896</v>
      </c>
      <c r="L88" s="11">
        <v>32.760039075303055</v>
      </c>
      <c r="M88" s="11">
        <v>35.754210626626829</v>
      </c>
      <c r="N88" s="11">
        <v>28.293209305420433</v>
      </c>
      <c r="O88" s="12">
        <f t="shared" si="19"/>
        <v>0.88408304498269896</v>
      </c>
    </row>
    <row r="89" spans="1:15" ht="33.75" customHeight="1" x14ac:dyDescent="0.25">
      <c r="A89" s="4" t="s">
        <v>701</v>
      </c>
      <c r="B89" s="66" t="s">
        <v>1320</v>
      </c>
      <c r="C89" s="48" t="s">
        <v>1423</v>
      </c>
      <c r="D89" s="50" t="s">
        <v>1424</v>
      </c>
      <c r="E89" s="6">
        <v>6</v>
      </c>
      <c r="F89" s="6">
        <v>41</v>
      </c>
      <c r="G89" s="6">
        <v>7.4999999999999973</v>
      </c>
      <c r="H89" s="6">
        <v>30</v>
      </c>
      <c r="I89" s="6">
        <v>6.8333333333333277</v>
      </c>
      <c r="J89" s="6">
        <v>101</v>
      </c>
      <c r="K89" s="7">
        <v>7.4999999999999973</v>
      </c>
      <c r="L89" s="7">
        <v>0</v>
      </c>
      <c r="M89" s="7">
        <v>4.4999999999999947</v>
      </c>
      <c r="N89" s="7">
        <v>2.3333333333333321</v>
      </c>
      <c r="O89" s="8">
        <f t="shared" si="19"/>
        <v>0.73170731707317072</v>
      </c>
    </row>
    <row r="90" spans="1:15" x14ac:dyDescent="0.25">
      <c r="A90" s="9" t="s">
        <v>708</v>
      </c>
      <c r="B90" s="58"/>
      <c r="C90" s="67"/>
      <c r="D90" s="58"/>
      <c r="E90" s="10"/>
      <c r="F90" s="10">
        <v>41</v>
      </c>
      <c r="G90" s="10">
        <v>7.4999999999999973</v>
      </c>
      <c r="H90" s="10">
        <v>30</v>
      </c>
      <c r="I90" s="10">
        <v>6.8333333333333277</v>
      </c>
      <c r="J90" s="10">
        <v>101</v>
      </c>
      <c r="K90" s="11">
        <v>7.4999999999999973</v>
      </c>
      <c r="L90" s="11">
        <v>0</v>
      </c>
      <c r="M90" s="11">
        <v>4.4999999999999947</v>
      </c>
      <c r="N90" s="11">
        <v>2.3333333333333321</v>
      </c>
      <c r="O90" s="12">
        <f t="shared" si="19"/>
        <v>0.73170731707317072</v>
      </c>
    </row>
    <row r="91" spans="1:15" ht="29.25" customHeight="1" x14ac:dyDescent="0.25">
      <c r="A91" s="4" t="s">
        <v>261</v>
      </c>
      <c r="B91" s="66" t="s">
        <v>1320</v>
      </c>
      <c r="C91" s="48" t="s">
        <v>1425</v>
      </c>
      <c r="D91" s="50" t="s">
        <v>1426</v>
      </c>
      <c r="E91" s="6">
        <v>9.1</v>
      </c>
      <c r="F91" s="6">
        <v>162</v>
      </c>
      <c r="G91" s="6">
        <v>19.948988170299607</v>
      </c>
      <c r="H91" s="6">
        <v>128</v>
      </c>
      <c r="I91" s="6">
        <v>15.726325586981289</v>
      </c>
      <c r="J91" s="6">
        <v>67</v>
      </c>
      <c r="K91" s="7">
        <v>7.3133069116675555</v>
      </c>
      <c r="L91" s="7">
        <v>12.635681258632051</v>
      </c>
      <c r="M91" s="7">
        <v>5.6145139013991354</v>
      </c>
      <c r="N91" s="7">
        <v>10.111811685582158</v>
      </c>
      <c r="O91" s="8">
        <f t="shared" si="19"/>
        <v>0.79012345679012341</v>
      </c>
    </row>
    <row r="92" spans="1:15" x14ac:dyDescent="0.25">
      <c r="A92" s="9" t="s">
        <v>266</v>
      </c>
      <c r="B92" s="58"/>
      <c r="C92" s="67"/>
      <c r="D92" s="58"/>
      <c r="E92" s="10"/>
      <c r="F92" s="10">
        <v>162</v>
      </c>
      <c r="G92" s="10">
        <v>19.948988170299607</v>
      </c>
      <c r="H92" s="10">
        <v>128</v>
      </c>
      <c r="I92" s="10">
        <v>15.726325586981289</v>
      </c>
      <c r="J92" s="10">
        <v>67</v>
      </c>
      <c r="K92" s="11">
        <v>7.3133069116675555</v>
      </c>
      <c r="L92" s="11">
        <v>12.635681258632051</v>
      </c>
      <c r="M92" s="11">
        <v>5.6145139013991354</v>
      </c>
      <c r="N92" s="11">
        <v>10.111811685582158</v>
      </c>
      <c r="O92" s="12">
        <f t="shared" si="19"/>
        <v>0.79012345679012341</v>
      </c>
    </row>
    <row r="93" spans="1:15" ht="28.5" customHeight="1" x14ac:dyDescent="0.25">
      <c r="A93" s="4" t="s">
        <v>275</v>
      </c>
      <c r="B93" s="66" t="s">
        <v>1320</v>
      </c>
      <c r="C93" s="48" t="s">
        <v>1427</v>
      </c>
      <c r="D93" s="50" t="s">
        <v>1428</v>
      </c>
      <c r="E93" s="6">
        <v>9.1</v>
      </c>
      <c r="F93" s="6">
        <v>167</v>
      </c>
      <c r="G93" s="6">
        <v>22.361826697892209</v>
      </c>
      <c r="H93" s="6">
        <v>157</v>
      </c>
      <c r="I93" s="6">
        <v>23.328889689545374</v>
      </c>
      <c r="J93" s="6">
        <v>30</v>
      </c>
      <c r="K93" s="7">
        <v>3.9716267339218039</v>
      </c>
      <c r="L93" s="7">
        <v>18.39019996397041</v>
      </c>
      <c r="M93" s="7">
        <v>8.4588362457214767</v>
      </c>
      <c r="N93" s="7">
        <v>14.870053443823902</v>
      </c>
      <c r="O93" s="8">
        <f t="shared" si="19"/>
        <v>0.94011976047904189</v>
      </c>
    </row>
    <row r="94" spans="1:15" ht="28.5" customHeight="1" x14ac:dyDescent="0.25">
      <c r="A94" s="17" t="str">
        <f>A93</f>
        <v>Santa Marta</v>
      </c>
      <c r="B94" s="50" t="str">
        <f t="shared" ref="B94" si="21">B93</f>
        <v>Penal para Adolescentes con Función de Conocimiento</v>
      </c>
      <c r="C94" s="48" t="s">
        <v>1429</v>
      </c>
      <c r="D94" s="50" t="s">
        <v>1430</v>
      </c>
      <c r="E94" s="6">
        <v>9.1</v>
      </c>
      <c r="F94" s="6">
        <v>193</v>
      </c>
      <c r="G94" s="6">
        <v>24.870372652943786</v>
      </c>
      <c r="H94" s="6">
        <v>192</v>
      </c>
      <c r="I94" s="6">
        <v>25.930104046479595</v>
      </c>
      <c r="J94" s="6">
        <v>39</v>
      </c>
      <c r="K94" s="7">
        <v>5.0156128024980413</v>
      </c>
      <c r="L94" s="7">
        <v>19.854759850445745</v>
      </c>
      <c r="M94" s="7">
        <v>8.2307992553894014</v>
      </c>
      <c r="N94" s="7">
        <v>17.699304791090192</v>
      </c>
      <c r="O94" s="8">
        <f t="shared" si="19"/>
        <v>0.99481865284974091</v>
      </c>
    </row>
    <row r="95" spans="1:15" x14ac:dyDescent="0.25">
      <c r="A95" s="9" t="s">
        <v>282</v>
      </c>
      <c r="B95" s="58"/>
      <c r="C95" s="67"/>
      <c r="D95" s="58"/>
      <c r="E95" s="10"/>
      <c r="F95" s="10">
        <v>360</v>
      </c>
      <c r="G95" s="10">
        <v>47.232199350835998</v>
      </c>
      <c r="H95" s="10">
        <v>349</v>
      </c>
      <c r="I95" s="10">
        <v>49.258993736024976</v>
      </c>
      <c r="J95" s="10">
        <v>69</v>
      </c>
      <c r="K95" s="11">
        <v>8.9872395364198461</v>
      </c>
      <c r="L95" s="11">
        <v>38.244959814416156</v>
      </c>
      <c r="M95" s="11">
        <v>16.689635501110878</v>
      </c>
      <c r="N95" s="11">
        <v>32.569358234914091</v>
      </c>
      <c r="O95" s="12">
        <f t="shared" si="19"/>
        <v>0.96944444444444444</v>
      </c>
    </row>
    <row r="96" spans="1:15" ht="33.75" customHeight="1" x14ac:dyDescent="0.25">
      <c r="A96" s="4" t="s">
        <v>283</v>
      </c>
      <c r="B96" s="66" t="s">
        <v>1320</v>
      </c>
      <c r="C96" s="48" t="s">
        <v>1431</v>
      </c>
      <c r="D96" s="50" t="s">
        <v>1432</v>
      </c>
      <c r="E96" s="6">
        <v>9.1</v>
      </c>
      <c r="F96" s="6">
        <v>227</v>
      </c>
      <c r="G96" s="6">
        <v>40.239596469104555</v>
      </c>
      <c r="H96" s="6">
        <v>208</v>
      </c>
      <c r="I96" s="6">
        <v>36.86867231129515</v>
      </c>
      <c r="J96" s="6">
        <v>53</v>
      </c>
      <c r="K96" s="7">
        <v>9.5641626133429209</v>
      </c>
      <c r="L96" s="7">
        <v>30.675433855761614</v>
      </c>
      <c r="M96" s="7">
        <v>8.791268840449149</v>
      </c>
      <c r="N96" s="7">
        <v>28.077403470845994</v>
      </c>
      <c r="O96" s="8">
        <f t="shared" si="19"/>
        <v>0.91629955947136565</v>
      </c>
    </row>
    <row r="97" spans="1:15" x14ac:dyDescent="0.25">
      <c r="A97" s="9" t="s">
        <v>288</v>
      </c>
      <c r="B97" s="58"/>
      <c r="C97" s="67"/>
      <c r="D97" s="58"/>
      <c r="E97" s="10"/>
      <c r="F97" s="10">
        <v>227</v>
      </c>
      <c r="G97" s="10">
        <v>40.239596469104555</v>
      </c>
      <c r="H97" s="10">
        <v>208</v>
      </c>
      <c r="I97" s="10">
        <v>36.86867231129515</v>
      </c>
      <c r="J97" s="10">
        <v>53</v>
      </c>
      <c r="K97" s="11">
        <v>9.5641626133429209</v>
      </c>
      <c r="L97" s="11">
        <v>30.675433855761614</v>
      </c>
      <c r="M97" s="11">
        <v>8.791268840449149</v>
      </c>
      <c r="N97" s="11">
        <v>28.077403470845994</v>
      </c>
      <c r="O97" s="12">
        <f t="shared" si="19"/>
        <v>0.91629955947136565</v>
      </c>
    </row>
    <row r="98" spans="1:15" ht="30" customHeight="1" x14ac:dyDescent="0.25">
      <c r="A98" s="4" t="s">
        <v>289</v>
      </c>
      <c r="B98" s="66" t="s">
        <v>1320</v>
      </c>
      <c r="C98" s="48" t="s">
        <v>1433</v>
      </c>
      <c r="D98" s="50" t="s">
        <v>1434</v>
      </c>
      <c r="E98" s="6">
        <v>9.1</v>
      </c>
      <c r="F98" s="6">
        <v>264</v>
      </c>
      <c r="G98" s="6">
        <v>37.985362479992119</v>
      </c>
      <c r="H98" s="6">
        <v>228</v>
      </c>
      <c r="I98" s="6">
        <v>32.426008982538022</v>
      </c>
      <c r="J98" s="6">
        <v>146</v>
      </c>
      <c r="K98" s="7">
        <v>20.063291899357417</v>
      </c>
      <c r="L98" s="7">
        <v>17.922070580634706</v>
      </c>
      <c r="M98" s="7">
        <v>16.985378009968127</v>
      </c>
      <c r="N98" s="7">
        <v>15.440630972569901</v>
      </c>
      <c r="O98" s="8">
        <f t="shared" si="19"/>
        <v>0.86363636363636365</v>
      </c>
    </row>
    <row r="99" spans="1:15" ht="30" customHeight="1" x14ac:dyDescent="0.25">
      <c r="A99" s="17" t="str">
        <f>A98</f>
        <v>Tunja</v>
      </c>
      <c r="B99" s="50" t="str">
        <f t="shared" ref="B99" si="22">B98</f>
        <v>Penal para Adolescentes con Función de Conocimiento</v>
      </c>
      <c r="C99" s="48" t="s">
        <v>1435</v>
      </c>
      <c r="D99" s="50" t="s">
        <v>1436</v>
      </c>
      <c r="E99" s="6">
        <v>9.1</v>
      </c>
      <c r="F99" s="6">
        <v>63</v>
      </c>
      <c r="G99" s="6">
        <v>8.9854380592085263</v>
      </c>
      <c r="H99" s="6">
        <v>49</v>
      </c>
      <c r="I99" s="6">
        <v>7.0586681078484128</v>
      </c>
      <c r="J99" s="6">
        <v>13</v>
      </c>
      <c r="K99" s="7">
        <v>6.0110190356091859</v>
      </c>
      <c r="L99" s="7">
        <v>2.9744190235993413</v>
      </c>
      <c r="M99" s="7">
        <v>5.627304389599451</v>
      </c>
      <c r="N99" s="7">
        <v>1.431363718248962</v>
      </c>
      <c r="O99" s="8">
        <f t="shared" si="19"/>
        <v>0.77777777777777779</v>
      </c>
    </row>
    <row r="100" spans="1:15" x14ac:dyDescent="0.25">
      <c r="A100" s="9" t="s">
        <v>298</v>
      </c>
      <c r="B100" s="58"/>
      <c r="C100" s="67"/>
      <c r="D100" s="58"/>
      <c r="E100" s="10"/>
      <c r="F100" s="10">
        <v>327</v>
      </c>
      <c r="G100" s="10">
        <v>46.970800539200667</v>
      </c>
      <c r="H100" s="10">
        <v>277</v>
      </c>
      <c r="I100" s="10">
        <v>39.484677090386441</v>
      </c>
      <c r="J100" s="10">
        <v>159</v>
      </c>
      <c r="K100" s="11">
        <v>26.074310934966604</v>
      </c>
      <c r="L100" s="11">
        <v>20.896489604234048</v>
      </c>
      <c r="M100" s="11">
        <v>22.612682399567579</v>
      </c>
      <c r="N100" s="11">
        <v>16.871994690818862</v>
      </c>
      <c r="O100" s="12">
        <f t="shared" si="19"/>
        <v>0.84709480122324154</v>
      </c>
    </row>
    <row r="101" spans="1:15" ht="33.75" customHeight="1" x14ac:dyDescent="0.25">
      <c r="A101" s="4" t="s">
        <v>299</v>
      </c>
      <c r="B101" s="66" t="s">
        <v>1320</v>
      </c>
      <c r="C101" s="48" t="s">
        <v>1437</v>
      </c>
      <c r="D101" s="50" t="s">
        <v>1438</v>
      </c>
      <c r="E101" s="6">
        <v>9.1</v>
      </c>
      <c r="F101" s="6">
        <v>484</v>
      </c>
      <c r="G101" s="6">
        <v>72.789437338617574</v>
      </c>
      <c r="H101" s="6">
        <v>465</v>
      </c>
      <c r="I101" s="6">
        <v>70.593436618026587</v>
      </c>
      <c r="J101" s="6">
        <v>130</v>
      </c>
      <c r="K101" s="7">
        <v>9.188704737885045</v>
      </c>
      <c r="L101" s="7">
        <v>63.600732600732528</v>
      </c>
      <c r="M101" s="7">
        <v>11.827868852458998</v>
      </c>
      <c r="N101" s="7">
        <v>58.76556776556761</v>
      </c>
      <c r="O101" s="8">
        <f t="shared" si="19"/>
        <v>0.96074380165289253</v>
      </c>
    </row>
    <row r="102" spans="1:15" x14ac:dyDescent="0.25">
      <c r="A102" s="9" t="s">
        <v>306</v>
      </c>
      <c r="B102" s="58"/>
      <c r="C102" s="67"/>
      <c r="D102" s="58"/>
      <c r="E102" s="10"/>
      <c r="F102" s="10">
        <v>484</v>
      </c>
      <c r="G102" s="10">
        <v>72.789437338617574</v>
      </c>
      <c r="H102" s="10">
        <v>465</v>
      </c>
      <c r="I102" s="10">
        <v>70.593436618026587</v>
      </c>
      <c r="J102" s="10">
        <v>130</v>
      </c>
      <c r="K102" s="11">
        <v>9.188704737885045</v>
      </c>
      <c r="L102" s="11">
        <v>63.600732600732528</v>
      </c>
      <c r="M102" s="11">
        <v>11.827868852458998</v>
      </c>
      <c r="N102" s="11">
        <v>58.76556776556761</v>
      </c>
      <c r="O102" s="12">
        <f t="shared" si="19"/>
        <v>0.96074380165289253</v>
      </c>
    </row>
    <row r="103" spans="1:15" ht="32.25" customHeight="1" x14ac:dyDescent="0.25">
      <c r="A103" s="4" t="s">
        <v>307</v>
      </c>
      <c r="B103" s="66" t="s">
        <v>1320</v>
      </c>
      <c r="C103" s="48" t="s">
        <v>1439</v>
      </c>
      <c r="D103" s="50" t="s">
        <v>1440</v>
      </c>
      <c r="E103" s="6">
        <v>9.1</v>
      </c>
      <c r="F103" s="6">
        <v>335</v>
      </c>
      <c r="G103" s="6">
        <v>39.822014051522132</v>
      </c>
      <c r="H103" s="6">
        <v>270</v>
      </c>
      <c r="I103" s="6">
        <v>31.919804239476282</v>
      </c>
      <c r="J103" s="6">
        <v>25</v>
      </c>
      <c r="K103" s="7">
        <v>10.159580856302155</v>
      </c>
      <c r="L103" s="7">
        <v>29.662433195219965</v>
      </c>
      <c r="M103" s="7">
        <v>9.2282171380531874</v>
      </c>
      <c r="N103" s="7">
        <v>22.691587101423096</v>
      </c>
      <c r="O103" s="8">
        <f t="shared" si="19"/>
        <v>0.80597014925373134</v>
      </c>
    </row>
    <row r="104" spans="1:15" ht="32.25" customHeight="1" x14ac:dyDescent="0.25">
      <c r="A104" s="17" t="str">
        <f t="shared" ref="A104:B104" si="23">A103</f>
        <v>Villavicencio</v>
      </c>
      <c r="B104" s="50" t="str">
        <f t="shared" si="23"/>
        <v>Penal para Adolescentes con Función de Conocimiento</v>
      </c>
      <c r="C104" s="48" t="s">
        <v>1441</v>
      </c>
      <c r="D104" s="50" t="s">
        <v>1442</v>
      </c>
      <c r="E104" s="6">
        <v>9.1</v>
      </c>
      <c r="F104" s="6">
        <v>359</v>
      </c>
      <c r="G104" s="6">
        <v>44.547138653695974</v>
      </c>
      <c r="H104" s="6">
        <v>309</v>
      </c>
      <c r="I104" s="6">
        <v>38.89776616825791</v>
      </c>
      <c r="J104" s="6">
        <v>40</v>
      </c>
      <c r="K104" s="7">
        <v>11.912087912087902</v>
      </c>
      <c r="L104" s="7">
        <v>32.635050741608055</v>
      </c>
      <c r="M104" s="7">
        <v>11.256410256410245</v>
      </c>
      <c r="N104" s="7">
        <v>27.641355911847651</v>
      </c>
      <c r="O104" s="8">
        <f t="shared" si="19"/>
        <v>0.8607242339832869</v>
      </c>
    </row>
    <row r="105" spans="1:15" x14ac:dyDescent="0.25">
      <c r="A105" s="9" t="s">
        <v>314</v>
      </c>
      <c r="B105" s="67"/>
      <c r="C105" s="67"/>
      <c r="D105" s="58"/>
      <c r="E105" s="10"/>
      <c r="F105" s="10">
        <v>694</v>
      </c>
      <c r="G105" s="10">
        <v>84.36915270521807</v>
      </c>
      <c r="H105" s="10">
        <v>579</v>
      </c>
      <c r="I105" s="10">
        <v>70.817570407734166</v>
      </c>
      <c r="J105" s="10">
        <v>65</v>
      </c>
      <c r="K105" s="11">
        <v>22.071668768390055</v>
      </c>
      <c r="L105" s="11">
        <v>62.297483936828016</v>
      </c>
      <c r="M105" s="11">
        <v>20.484627394463431</v>
      </c>
      <c r="N105" s="11">
        <v>50.33294301327075</v>
      </c>
      <c r="O105" s="12">
        <f t="shared" si="19"/>
        <v>0.83429394812680113</v>
      </c>
    </row>
    <row r="106" spans="1:15" ht="27" customHeight="1" x14ac:dyDescent="0.25">
      <c r="A106" s="4" t="s">
        <v>789</v>
      </c>
      <c r="B106" s="66" t="s">
        <v>1320</v>
      </c>
      <c r="C106" s="48" t="s">
        <v>1443</v>
      </c>
      <c r="D106" s="50" t="s">
        <v>1444</v>
      </c>
      <c r="E106" s="6">
        <v>6</v>
      </c>
      <c r="F106" s="6">
        <v>93</v>
      </c>
      <c r="G106" s="6">
        <v>17.999999999999982</v>
      </c>
      <c r="H106" s="6">
        <v>23</v>
      </c>
      <c r="I106" s="6">
        <v>5.6666666666666599</v>
      </c>
      <c r="J106" s="6">
        <v>72</v>
      </c>
      <c r="K106" s="7">
        <v>17.999999999999982</v>
      </c>
      <c r="L106" s="7"/>
      <c r="M106" s="7">
        <v>5.6666666666666599</v>
      </c>
      <c r="N106" s="7"/>
      <c r="O106" s="8">
        <f t="shared" si="19"/>
        <v>0.24731182795698925</v>
      </c>
    </row>
    <row r="107" spans="1:15" x14ac:dyDescent="0.25">
      <c r="A107" s="9" t="s">
        <v>796</v>
      </c>
      <c r="B107" s="9"/>
      <c r="C107" s="9"/>
      <c r="D107" s="9"/>
      <c r="E107" s="10"/>
      <c r="F107" s="10">
        <v>93</v>
      </c>
      <c r="G107" s="10">
        <v>17.999999999999982</v>
      </c>
      <c r="H107" s="10">
        <v>23</v>
      </c>
      <c r="I107" s="10">
        <v>5.6666666666666599</v>
      </c>
      <c r="J107" s="10">
        <v>72</v>
      </c>
      <c r="K107" s="11">
        <v>17.999999999999982</v>
      </c>
      <c r="L107" s="11"/>
      <c r="M107" s="11">
        <v>5.6666666666666599</v>
      </c>
      <c r="N107" s="11"/>
      <c r="O107" s="12">
        <f t="shared" si="19"/>
        <v>0.24731182795698925</v>
      </c>
    </row>
    <row r="108" spans="1:15" x14ac:dyDescent="0.25">
      <c r="A108" s="13" t="s">
        <v>315</v>
      </c>
      <c r="B108" s="13"/>
      <c r="C108" s="13"/>
      <c r="D108" s="13"/>
      <c r="E108" s="14"/>
      <c r="F108" s="14">
        <v>19682</v>
      </c>
      <c r="G108" s="14">
        <v>2717.4233933528508</v>
      </c>
      <c r="H108" s="14">
        <v>18021</v>
      </c>
      <c r="I108" s="14">
        <v>2465.2076214760446</v>
      </c>
      <c r="J108" s="14">
        <v>6924</v>
      </c>
      <c r="K108" s="14">
        <v>1207.3153607254437</v>
      </c>
      <c r="L108" s="14">
        <v>1510.1080326273866</v>
      </c>
      <c r="M108" s="14">
        <v>1203.9890159160993</v>
      </c>
      <c r="N108" s="14">
        <v>1261.2186055599368</v>
      </c>
      <c r="O108" s="15">
        <f t="shared" si="19"/>
        <v>0.91560816990143279</v>
      </c>
    </row>
  </sheetData>
  <mergeCells count="6">
    <mergeCell ref="M16:N16"/>
    <mergeCell ref="K16:L16"/>
    <mergeCell ref="E2:H2"/>
    <mergeCell ref="E3:H3"/>
    <mergeCell ref="A12:O12"/>
    <mergeCell ref="A13:N1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4"/>
  <sheetViews>
    <sheetView showGridLines="0" zoomScale="80" zoomScaleNormal="80" workbookViewId="0">
      <pane xSplit="4" ySplit="17" topLeftCell="E18" activePane="bottomRight" state="frozen"/>
      <selection pane="topRight" activeCell="E1" sqref="E1"/>
      <selection pane="bottomLeft" activeCell="A18" sqref="A18"/>
      <selection pane="bottomRight" activeCell="E18" sqref="E18"/>
    </sheetView>
  </sheetViews>
  <sheetFormatPr baseColWidth="10" defaultRowHeight="15" x14ac:dyDescent="0.25"/>
  <cols>
    <col min="1" max="1" width="16.140625" customWidth="1"/>
    <col min="2" max="2" width="40.140625" bestFit="1" customWidth="1"/>
    <col min="3" max="3" width="13" hidden="1" customWidth="1"/>
    <col min="4" max="4" width="76.28515625" customWidth="1"/>
  </cols>
  <sheetData>
    <row r="1" spans="1:15" x14ac:dyDescent="0.25">
      <c r="A1" s="22"/>
      <c r="B1" s="23"/>
      <c r="C1" s="23"/>
      <c r="D1" s="23"/>
      <c r="E1" s="25"/>
    </row>
    <row r="2" spans="1:15" x14ac:dyDescent="0.25">
      <c r="E2" s="84" t="s">
        <v>329</v>
      </c>
      <c r="F2" s="84"/>
      <c r="G2" s="84"/>
      <c r="H2" s="84"/>
    </row>
    <row r="3" spans="1:15" x14ac:dyDescent="0.25">
      <c r="E3" s="85" t="s">
        <v>330</v>
      </c>
      <c r="F3" s="85"/>
      <c r="G3" s="85"/>
      <c r="H3" s="85"/>
    </row>
    <row r="4" spans="1:15" x14ac:dyDescent="0.25">
      <c r="A4" s="28"/>
      <c r="B4" s="23"/>
      <c r="C4" s="23"/>
      <c r="D4" s="23"/>
      <c r="E4" s="25"/>
    </row>
    <row r="5" spans="1:15" x14ac:dyDescent="0.25">
      <c r="A5" s="22"/>
      <c r="B5" s="23"/>
      <c r="C5" s="23"/>
      <c r="D5" s="23"/>
      <c r="E5" s="25"/>
    </row>
    <row r="6" spans="1:15" x14ac:dyDescent="0.25">
      <c r="A6" s="29" t="s">
        <v>336</v>
      </c>
      <c r="B6" s="23"/>
      <c r="C6" s="23"/>
      <c r="D6" s="23"/>
      <c r="E6" s="25"/>
    </row>
    <row r="7" spans="1:15" x14ac:dyDescent="0.25">
      <c r="A7" s="30" t="s">
        <v>331</v>
      </c>
      <c r="B7" s="23"/>
      <c r="C7" s="23"/>
      <c r="D7" s="23"/>
      <c r="E7" s="25"/>
    </row>
    <row r="8" spans="1:15" ht="18" x14ac:dyDescent="0.25">
      <c r="A8" s="30" t="s">
        <v>1754</v>
      </c>
      <c r="B8" s="23"/>
      <c r="C8" s="23"/>
      <c r="D8" s="23"/>
      <c r="E8" s="25"/>
    </row>
    <row r="9" spans="1:15" ht="18" x14ac:dyDescent="0.25">
      <c r="A9" s="30" t="s">
        <v>799</v>
      </c>
      <c r="B9" s="23"/>
      <c r="C9" s="23"/>
      <c r="D9" s="23"/>
      <c r="E9" s="25"/>
    </row>
    <row r="10" spans="1:15" x14ac:dyDescent="0.25">
      <c r="A10" s="30" t="s">
        <v>334</v>
      </c>
      <c r="B10" s="31"/>
      <c r="C10" s="31"/>
      <c r="D10" s="31"/>
      <c r="E10" s="33"/>
    </row>
    <row r="11" spans="1:15" x14ac:dyDescent="0.25">
      <c r="A11" s="30"/>
      <c r="B11" s="31"/>
      <c r="C11" s="31"/>
      <c r="D11" s="31"/>
      <c r="E11" s="33"/>
    </row>
    <row r="12" spans="1:15" ht="49.5" customHeight="1" x14ac:dyDescent="0.25">
      <c r="A12" s="80" t="s">
        <v>800</v>
      </c>
      <c r="B12" s="80"/>
      <c r="C12" s="80"/>
      <c r="D12" s="80"/>
      <c r="E12" s="80"/>
      <c r="F12" s="80"/>
      <c r="G12" s="80"/>
      <c r="H12" s="80"/>
      <c r="I12" s="80"/>
      <c r="J12" s="80"/>
      <c r="K12" s="80"/>
      <c r="L12" s="80"/>
      <c r="M12" s="80"/>
      <c r="N12" s="80"/>
      <c r="O12" s="80"/>
    </row>
    <row r="13" spans="1:15" ht="60.75" customHeight="1" x14ac:dyDescent="0.25">
      <c r="A13" s="79" t="s">
        <v>3037</v>
      </c>
      <c r="B13" s="79"/>
      <c r="C13" s="79"/>
      <c r="D13" s="79"/>
      <c r="E13" s="79"/>
      <c r="F13" s="79"/>
      <c r="G13" s="79"/>
      <c r="H13" s="79"/>
      <c r="I13" s="79"/>
      <c r="J13" s="79"/>
      <c r="K13" s="79"/>
      <c r="L13" s="79"/>
      <c r="M13" s="79"/>
      <c r="N13" s="79"/>
    </row>
    <row r="16" spans="1:15" ht="40.5" customHeight="1" x14ac:dyDescent="0.25">
      <c r="K16" s="86" t="s">
        <v>325</v>
      </c>
      <c r="L16" s="87"/>
      <c r="M16" s="86" t="s">
        <v>341</v>
      </c>
      <c r="N16" s="87"/>
    </row>
    <row r="17" spans="1:15" ht="75" x14ac:dyDescent="0.25">
      <c r="A17" s="36" t="s">
        <v>0</v>
      </c>
      <c r="B17" s="36" t="s">
        <v>1</v>
      </c>
      <c r="C17" s="36" t="s">
        <v>2</v>
      </c>
      <c r="D17" s="36" t="s">
        <v>3</v>
      </c>
      <c r="E17" s="37" t="s">
        <v>319</v>
      </c>
      <c r="F17" s="37" t="s">
        <v>1286</v>
      </c>
      <c r="G17" s="36" t="s">
        <v>321</v>
      </c>
      <c r="H17" s="36" t="s">
        <v>340</v>
      </c>
      <c r="I17" s="36" t="s">
        <v>323</v>
      </c>
      <c r="J17" s="36" t="s">
        <v>324</v>
      </c>
      <c r="K17" s="38" t="s">
        <v>316</v>
      </c>
      <c r="L17" s="38" t="s">
        <v>317</v>
      </c>
      <c r="M17" s="38" t="s">
        <v>316</v>
      </c>
      <c r="N17" s="38" t="s">
        <v>317</v>
      </c>
      <c r="O17" s="16" t="s">
        <v>318</v>
      </c>
    </row>
    <row r="18" spans="1:15" ht="44.25" customHeight="1" x14ac:dyDescent="0.25">
      <c r="A18" s="4" t="s">
        <v>4</v>
      </c>
      <c r="B18" s="66" t="s">
        <v>1448</v>
      </c>
      <c r="C18" s="48" t="s">
        <v>1449</v>
      </c>
      <c r="D18" s="50" t="s">
        <v>1450</v>
      </c>
      <c r="E18" s="6">
        <v>6</v>
      </c>
      <c r="F18" s="6">
        <v>349</v>
      </c>
      <c r="G18" s="6">
        <v>59.753746253746165</v>
      </c>
      <c r="H18" s="6">
        <v>199</v>
      </c>
      <c r="I18" s="6">
        <v>34.185481185481152</v>
      </c>
      <c r="J18" s="6">
        <v>4205</v>
      </c>
      <c r="K18" s="7">
        <v>56.454545454545375</v>
      </c>
      <c r="L18" s="7">
        <v>3.2992007992007899</v>
      </c>
      <c r="M18" s="7">
        <v>32.621212121212089</v>
      </c>
      <c r="N18" s="7">
        <v>1.5642690642690631</v>
      </c>
      <c r="O18" s="8">
        <f>H18/F18</f>
        <v>0.57020057306590255</v>
      </c>
    </row>
    <row r="19" spans="1:15" ht="44.25" customHeight="1" x14ac:dyDescent="0.25">
      <c r="A19" s="17" t="str">
        <f t="shared" ref="A19:A22" si="0">A18</f>
        <v>Antioquia</v>
      </c>
      <c r="B19" s="50" t="str">
        <f t="shared" ref="B19:B22" si="1">B18</f>
        <v>Ejecución de Penas y Medidas de Seguridad</v>
      </c>
      <c r="C19" s="48" t="s">
        <v>1451</v>
      </c>
      <c r="D19" s="50" t="s">
        <v>1452</v>
      </c>
      <c r="E19" s="6">
        <v>5.2</v>
      </c>
      <c r="F19" s="6">
        <v>213</v>
      </c>
      <c r="G19" s="6">
        <v>40.961538461538382</v>
      </c>
      <c r="H19" s="6">
        <v>264</v>
      </c>
      <c r="I19" s="6">
        <v>50.769230769230688</v>
      </c>
      <c r="J19" s="6">
        <v>4680</v>
      </c>
      <c r="K19" s="7">
        <v>40.961538461538382</v>
      </c>
      <c r="L19" s="7"/>
      <c r="M19" s="7">
        <v>50.769230769230688</v>
      </c>
      <c r="N19" s="7"/>
      <c r="O19" s="8">
        <f t="shared" ref="O19:O82" si="2">H19/F19</f>
        <v>1.2394366197183098</v>
      </c>
    </row>
    <row r="20" spans="1:15" ht="44.25" customHeight="1" x14ac:dyDescent="0.25">
      <c r="A20" s="17" t="str">
        <f t="shared" si="0"/>
        <v>Antioquia</v>
      </c>
      <c r="B20" s="50" t="str">
        <f t="shared" si="1"/>
        <v>Ejecución de Penas y Medidas de Seguridad</v>
      </c>
      <c r="C20" s="48" t="s">
        <v>1453</v>
      </c>
      <c r="D20" s="50" t="s">
        <v>1454</v>
      </c>
      <c r="E20" s="6">
        <v>9.1</v>
      </c>
      <c r="F20" s="6">
        <v>1406</v>
      </c>
      <c r="G20" s="6">
        <v>156.14393373414998</v>
      </c>
      <c r="H20" s="6">
        <v>31</v>
      </c>
      <c r="I20" s="6">
        <v>3.8815815299375722</v>
      </c>
      <c r="J20" s="6">
        <v>2057</v>
      </c>
      <c r="K20" s="7">
        <v>153.60693584831489</v>
      </c>
      <c r="L20" s="7">
        <v>2.5369978858350892</v>
      </c>
      <c r="M20" s="7">
        <v>3.4217506631299619</v>
      </c>
      <c r="N20" s="7">
        <v>0.45983086680760998</v>
      </c>
      <c r="O20" s="8">
        <f t="shared" si="2"/>
        <v>2.2048364153627313E-2</v>
      </c>
    </row>
    <row r="21" spans="1:15" ht="44.25" customHeight="1" x14ac:dyDescent="0.25">
      <c r="A21" s="17" t="str">
        <f t="shared" si="0"/>
        <v>Antioquia</v>
      </c>
      <c r="B21" s="50" t="str">
        <f t="shared" si="1"/>
        <v>Ejecución de Penas y Medidas de Seguridad</v>
      </c>
      <c r="C21" s="48" t="s">
        <v>1455</v>
      </c>
      <c r="D21" s="50" t="s">
        <v>1456</v>
      </c>
      <c r="E21" s="6">
        <v>8.3000000000000007</v>
      </c>
      <c r="F21" s="6">
        <v>1199</v>
      </c>
      <c r="G21" s="6">
        <v>145.1997780744293</v>
      </c>
      <c r="H21" s="6">
        <v>89</v>
      </c>
      <c r="I21" s="6">
        <v>10.769076305220874</v>
      </c>
      <c r="J21" s="6">
        <v>2270</v>
      </c>
      <c r="K21" s="7">
        <v>145.1997780744293</v>
      </c>
      <c r="L21" s="7"/>
      <c r="M21" s="7">
        <v>10.769076305220874</v>
      </c>
      <c r="N21" s="7"/>
      <c r="O21" s="8">
        <f t="shared" si="2"/>
        <v>7.422852376980818E-2</v>
      </c>
    </row>
    <row r="22" spans="1:15" ht="44.25" customHeight="1" x14ac:dyDescent="0.25">
      <c r="A22" s="17" t="str">
        <f t="shared" si="0"/>
        <v>Antioquia</v>
      </c>
      <c r="B22" s="50" t="str">
        <f t="shared" si="1"/>
        <v>Ejecución de Penas y Medidas de Seguridad</v>
      </c>
      <c r="C22" s="48" t="s">
        <v>1457</v>
      </c>
      <c r="D22" s="50" t="s">
        <v>1458</v>
      </c>
      <c r="E22" s="6">
        <v>9.1</v>
      </c>
      <c r="F22" s="6">
        <v>475</v>
      </c>
      <c r="G22" s="6">
        <v>52.421245421245338</v>
      </c>
      <c r="H22" s="6">
        <v>82</v>
      </c>
      <c r="I22" s="6">
        <v>9.2344322344322318</v>
      </c>
      <c r="J22" s="6">
        <v>1854</v>
      </c>
      <c r="K22" s="7">
        <v>52.087912087912002</v>
      </c>
      <c r="L22" s="7">
        <v>0.33333333333333298</v>
      </c>
      <c r="M22" s="7">
        <v>8.9010989010988997</v>
      </c>
      <c r="N22" s="7">
        <v>0.33333333333333298</v>
      </c>
      <c r="O22" s="8">
        <f t="shared" si="2"/>
        <v>0.17263157894736841</v>
      </c>
    </row>
    <row r="23" spans="1:15" x14ac:dyDescent="0.25">
      <c r="A23" s="9" t="s">
        <v>18</v>
      </c>
      <c r="B23" s="58"/>
      <c r="C23" s="67"/>
      <c r="D23" s="58"/>
      <c r="E23" s="10"/>
      <c r="F23" s="10">
        <v>3642</v>
      </c>
      <c r="G23" s="10">
        <v>454.48024194510913</v>
      </c>
      <c r="H23" s="10">
        <v>665</v>
      </c>
      <c r="I23" s="10">
        <v>108.83980202430254</v>
      </c>
      <c r="J23" s="10">
        <v>15066</v>
      </c>
      <c r="K23" s="11">
        <v>448.31070992673995</v>
      </c>
      <c r="L23" s="11">
        <v>6.1695320183692122</v>
      </c>
      <c r="M23" s="11">
        <v>106.48236875989252</v>
      </c>
      <c r="N23" s="11">
        <v>2.3574332644100062</v>
      </c>
      <c r="O23" s="12">
        <f t="shared" si="2"/>
        <v>0.18259198242723779</v>
      </c>
    </row>
    <row r="24" spans="1:15" ht="28.5" customHeight="1" x14ac:dyDescent="0.25">
      <c r="A24" s="4" t="s">
        <v>423</v>
      </c>
      <c r="B24" s="50" t="s">
        <v>1448</v>
      </c>
      <c r="C24" s="48" t="s">
        <v>1459</v>
      </c>
      <c r="D24" s="50" t="s">
        <v>1460</v>
      </c>
      <c r="E24" s="6">
        <v>9.1</v>
      </c>
      <c r="F24" s="6">
        <v>442</v>
      </c>
      <c r="G24" s="6">
        <v>50.975439860685654</v>
      </c>
      <c r="H24" s="6">
        <v>207</v>
      </c>
      <c r="I24" s="6">
        <v>25.037710922956755</v>
      </c>
      <c r="J24" s="6">
        <v>2079</v>
      </c>
      <c r="K24" s="7">
        <v>40.769230769230695</v>
      </c>
      <c r="L24" s="7">
        <v>10.206209091454966</v>
      </c>
      <c r="M24" s="7">
        <v>15.274725274725236</v>
      </c>
      <c r="N24" s="7">
        <v>9.7629856482315205</v>
      </c>
      <c r="O24" s="8">
        <f t="shared" si="2"/>
        <v>0.46832579185520362</v>
      </c>
    </row>
    <row r="25" spans="1:15" x14ac:dyDescent="0.25">
      <c r="A25" s="9" t="s">
        <v>430</v>
      </c>
      <c r="B25" s="58"/>
      <c r="C25" s="67"/>
      <c r="D25" s="58"/>
      <c r="E25" s="10"/>
      <c r="F25" s="10">
        <v>442</v>
      </c>
      <c r="G25" s="10">
        <v>50.975439860685654</v>
      </c>
      <c r="H25" s="10">
        <v>207</v>
      </c>
      <c r="I25" s="10">
        <v>25.037710922956755</v>
      </c>
      <c r="J25" s="10">
        <v>2079</v>
      </c>
      <c r="K25" s="11">
        <v>40.769230769230695</v>
      </c>
      <c r="L25" s="11">
        <v>10.206209091454966</v>
      </c>
      <c r="M25" s="11">
        <v>15.274725274725236</v>
      </c>
      <c r="N25" s="11">
        <v>9.7629856482315205</v>
      </c>
      <c r="O25" s="12">
        <f t="shared" si="2"/>
        <v>0.46832579185520362</v>
      </c>
    </row>
    <row r="26" spans="1:15" ht="33" customHeight="1" x14ac:dyDescent="0.25">
      <c r="A26" s="4" t="s">
        <v>431</v>
      </c>
      <c r="B26" s="50" t="s">
        <v>1448</v>
      </c>
      <c r="C26" s="48" t="s">
        <v>1461</v>
      </c>
      <c r="D26" s="50" t="s">
        <v>3044</v>
      </c>
      <c r="E26" s="6">
        <v>9.1</v>
      </c>
      <c r="F26" s="6">
        <v>100</v>
      </c>
      <c r="G26" s="6">
        <v>12.367381252627126</v>
      </c>
      <c r="H26" s="6">
        <v>102</v>
      </c>
      <c r="I26" s="6">
        <v>12.533117156067934</v>
      </c>
      <c r="J26" s="6">
        <v>887</v>
      </c>
      <c r="K26" s="7">
        <v>5.6043956043955827</v>
      </c>
      <c r="L26" s="7">
        <v>6.7629856482315409</v>
      </c>
      <c r="M26" s="7">
        <v>6.1538461538461213</v>
      </c>
      <c r="N26" s="7">
        <v>6.3792710022218113</v>
      </c>
      <c r="O26" s="8">
        <f t="shared" si="2"/>
        <v>1.02</v>
      </c>
    </row>
    <row r="27" spans="1:15" x14ac:dyDescent="0.25">
      <c r="A27" s="9" t="s">
        <v>434</v>
      </c>
      <c r="B27" s="58"/>
      <c r="C27" s="67"/>
      <c r="D27" s="58"/>
      <c r="E27" s="10"/>
      <c r="F27" s="10">
        <v>100</v>
      </c>
      <c r="G27" s="10">
        <v>12.367381252627126</v>
      </c>
      <c r="H27" s="10">
        <v>102</v>
      </c>
      <c r="I27" s="10">
        <v>12.533117156067934</v>
      </c>
      <c r="J27" s="10">
        <v>887</v>
      </c>
      <c r="K27" s="11">
        <v>5.6043956043955827</v>
      </c>
      <c r="L27" s="11">
        <v>6.7629856482315409</v>
      </c>
      <c r="M27" s="11">
        <v>6.1538461538461213</v>
      </c>
      <c r="N27" s="11">
        <v>6.3792710022218113</v>
      </c>
      <c r="O27" s="12">
        <f t="shared" si="2"/>
        <v>1.02</v>
      </c>
    </row>
    <row r="28" spans="1:15" ht="30.75" customHeight="1" x14ac:dyDescent="0.25">
      <c r="A28" s="4" t="s">
        <v>19</v>
      </c>
      <c r="B28" s="66" t="s">
        <v>1448</v>
      </c>
      <c r="C28" s="48" t="s">
        <v>1462</v>
      </c>
      <c r="D28" s="50" t="s">
        <v>1463</v>
      </c>
      <c r="E28" s="6">
        <v>9.1</v>
      </c>
      <c r="F28" s="6">
        <v>125</v>
      </c>
      <c r="G28" s="6">
        <v>14.444692883458519</v>
      </c>
      <c r="H28" s="6">
        <v>745</v>
      </c>
      <c r="I28" s="6">
        <v>82.738693964344677</v>
      </c>
      <c r="J28" s="6">
        <v>1692</v>
      </c>
      <c r="K28" s="7">
        <v>5.991773254068316</v>
      </c>
      <c r="L28" s="7">
        <v>8.4529196293902054</v>
      </c>
      <c r="M28" s="7">
        <v>74.945114994295125</v>
      </c>
      <c r="N28" s="7">
        <v>7.793578970049543</v>
      </c>
      <c r="O28" s="8">
        <f t="shared" si="2"/>
        <v>5.96</v>
      </c>
    </row>
    <row r="29" spans="1:15" ht="30.75" customHeight="1" x14ac:dyDescent="0.25">
      <c r="A29" s="17" t="str">
        <f t="shared" ref="A29:A30" si="3">A28</f>
        <v>Armenia</v>
      </c>
      <c r="B29" s="50" t="str">
        <f t="shared" ref="B29:B30" si="4">B28</f>
        <v>Ejecución de Penas y Medidas de Seguridad</v>
      </c>
      <c r="C29" s="48" t="s">
        <v>1464</v>
      </c>
      <c r="D29" s="50" t="s">
        <v>1465</v>
      </c>
      <c r="E29" s="6">
        <v>9.1</v>
      </c>
      <c r="F29" s="6">
        <v>170</v>
      </c>
      <c r="G29" s="6">
        <v>19.605671418364871</v>
      </c>
      <c r="H29" s="6">
        <v>218</v>
      </c>
      <c r="I29" s="6">
        <v>24.880396693090155</v>
      </c>
      <c r="J29" s="6">
        <v>1835</v>
      </c>
      <c r="K29" s="7">
        <v>8.7912087912087671</v>
      </c>
      <c r="L29" s="7">
        <v>10.814462627156106</v>
      </c>
      <c r="M29" s="7">
        <v>15.054945054945044</v>
      </c>
      <c r="N29" s="7">
        <v>9.8254516381451165</v>
      </c>
      <c r="O29" s="8">
        <f t="shared" si="2"/>
        <v>1.2823529411764707</v>
      </c>
    </row>
    <row r="30" spans="1:15" ht="30.75" customHeight="1" x14ac:dyDescent="0.25">
      <c r="A30" s="17" t="str">
        <f t="shared" si="3"/>
        <v>Armenia</v>
      </c>
      <c r="B30" s="50" t="str">
        <f t="shared" si="4"/>
        <v>Ejecución de Penas y Medidas de Seguridad</v>
      </c>
      <c r="C30" s="48" t="s">
        <v>1466</v>
      </c>
      <c r="D30" s="50" t="s">
        <v>1467</v>
      </c>
      <c r="E30" s="6">
        <v>9.1</v>
      </c>
      <c r="F30" s="6">
        <v>1280</v>
      </c>
      <c r="G30" s="6">
        <v>148.44871960615421</v>
      </c>
      <c r="H30" s="6">
        <v>151</v>
      </c>
      <c r="I30" s="6">
        <v>22.46994404701648</v>
      </c>
      <c r="J30" s="6">
        <v>1010</v>
      </c>
      <c r="K30" s="7">
        <v>133.4175824175822</v>
      </c>
      <c r="L30" s="7">
        <v>15.031137188571984</v>
      </c>
      <c r="M30" s="7">
        <v>10.659340659340645</v>
      </c>
      <c r="N30" s="7">
        <v>11.810603387675833</v>
      </c>
      <c r="O30" s="8">
        <f t="shared" si="2"/>
        <v>0.11796875</v>
      </c>
    </row>
    <row r="31" spans="1:15" x14ac:dyDescent="0.25">
      <c r="A31" s="9" t="s">
        <v>26</v>
      </c>
      <c r="B31" s="58"/>
      <c r="C31" s="67"/>
      <c r="D31" s="58"/>
      <c r="E31" s="10"/>
      <c r="F31" s="10">
        <v>1575</v>
      </c>
      <c r="G31" s="10">
        <v>182.49908390797756</v>
      </c>
      <c r="H31" s="10">
        <v>1114</v>
      </c>
      <c r="I31" s="10">
        <v>130.08903470445131</v>
      </c>
      <c r="J31" s="10">
        <v>4537</v>
      </c>
      <c r="K31" s="11">
        <v>148.20056446285929</v>
      </c>
      <c r="L31" s="11">
        <v>34.298519445118295</v>
      </c>
      <c r="M31" s="11">
        <v>100.65940070858082</v>
      </c>
      <c r="N31" s="11">
        <v>29.429633995870493</v>
      </c>
      <c r="O31" s="12">
        <f t="shared" si="2"/>
        <v>0.70730158730158732</v>
      </c>
    </row>
    <row r="32" spans="1:15" ht="30" customHeight="1" x14ac:dyDescent="0.25">
      <c r="A32" s="4" t="s">
        <v>27</v>
      </c>
      <c r="B32" s="66" t="s">
        <v>1448</v>
      </c>
      <c r="C32" s="48" t="s">
        <v>1468</v>
      </c>
      <c r="D32" s="50" t="s">
        <v>1469</v>
      </c>
      <c r="E32" s="6">
        <v>9.1</v>
      </c>
      <c r="F32" s="6">
        <v>48</v>
      </c>
      <c r="G32" s="6">
        <v>5.2747252747252542</v>
      </c>
      <c r="H32" s="6">
        <v>24</v>
      </c>
      <c r="I32" s="6">
        <v>2.6373626373626249</v>
      </c>
      <c r="J32" s="6">
        <v>3471</v>
      </c>
      <c r="K32" s="7">
        <v>5.2747252747252542</v>
      </c>
      <c r="L32" s="7"/>
      <c r="M32" s="7">
        <v>2.6373626373626249</v>
      </c>
      <c r="N32" s="7"/>
      <c r="O32" s="8">
        <f t="shared" si="2"/>
        <v>0.5</v>
      </c>
    </row>
    <row r="33" spans="1:15" ht="30" customHeight="1" x14ac:dyDescent="0.25">
      <c r="A33" s="17" t="str">
        <f t="shared" ref="A33:A37" si="5">A32</f>
        <v>Barranquilla</v>
      </c>
      <c r="B33" s="50" t="str">
        <f t="shared" ref="B33:B37" si="6">B32</f>
        <v>Ejecución de Penas y Medidas de Seguridad</v>
      </c>
      <c r="C33" s="48" t="s">
        <v>1470</v>
      </c>
      <c r="D33" s="50" t="s">
        <v>1471</v>
      </c>
      <c r="E33" s="6">
        <v>0.4</v>
      </c>
      <c r="F33" s="6">
        <v>0</v>
      </c>
      <c r="G33" s="6">
        <v>0</v>
      </c>
      <c r="H33" s="6">
        <v>0</v>
      </c>
      <c r="I33" s="6">
        <v>0</v>
      </c>
      <c r="J33" s="6">
        <v>3220</v>
      </c>
      <c r="K33" s="7">
        <v>0</v>
      </c>
      <c r="L33" s="7"/>
      <c r="M33" s="7">
        <v>0</v>
      </c>
      <c r="N33" s="7"/>
      <c r="O33" s="8">
        <v>0</v>
      </c>
    </row>
    <row r="34" spans="1:15" ht="30" customHeight="1" x14ac:dyDescent="0.25">
      <c r="A34" s="17" t="str">
        <f t="shared" si="5"/>
        <v>Barranquilla</v>
      </c>
      <c r="B34" s="50" t="str">
        <f t="shared" si="6"/>
        <v>Ejecución de Penas y Medidas de Seguridad</v>
      </c>
      <c r="C34" s="48" t="s">
        <v>1472</v>
      </c>
      <c r="D34" s="50" t="s">
        <v>1473</v>
      </c>
      <c r="E34" s="6">
        <v>9.1</v>
      </c>
      <c r="F34" s="6">
        <v>41</v>
      </c>
      <c r="G34" s="6">
        <v>4.728937728937713</v>
      </c>
      <c r="H34" s="6">
        <v>80</v>
      </c>
      <c r="I34" s="6">
        <v>9.0146520146519862</v>
      </c>
      <c r="J34" s="6">
        <v>2081</v>
      </c>
      <c r="K34" s="7">
        <v>4.728937728937713</v>
      </c>
      <c r="L34" s="7"/>
      <c r="M34" s="7">
        <v>9.0146520146519862</v>
      </c>
      <c r="N34" s="7"/>
      <c r="O34" s="8">
        <f t="shared" si="2"/>
        <v>1.9512195121951219</v>
      </c>
    </row>
    <row r="35" spans="1:15" ht="30" customHeight="1" x14ac:dyDescent="0.25">
      <c r="A35" s="17" t="str">
        <f t="shared" si="5"/>
        <v>Barranquilla</v>
      </c>
      <c r="B35" s="50" t="str">
        <f t="shared" si="6"/>
        <v>Ejecución de Penas y Medidas de Seguridad</v>
      </c>
      <c r="C35" s="48" t="s">
        <v>1474</v>
      </c>
      <c r="D35" s="50" t="s">
        <v>1475</v>
      </c>
      <c r="E35" s="6">
        <v>9.1</v>
      </c>
      <c r="F35" s="6">
        <v>639</v>
      </c>
      <c r="G35" s="6">
        <v>70.219780219779992</v>
      </c>
      <c r="H35" s="6">
        <v>716</v>
      </c>
      <c r="I35" s="6">
        <v>78.68131868131843</v>
      </c>
      <c r="J35" s="6">
        <v>994</v>
      </c>
      <c r="K35" s="7">
        <v>70.219780219779992</v>
      </c>
      <c r="L35" s="7"/>
      <c r="M35" s="7">
        <v>78.68131868131843</v>
      </c>
      <c r="N35" s="7"/>
      <c r="O35" s="8">
        <f t="shared" si="2"/>
        <v>1.1205007824726134</v>
      </c>
    </row>
    <row r="36" spans="1:15" ht="30" customHeight="1" x14ac:dyDescent="0.25">
      <c r="A36" s="17" t="str">
        <f t="shared" si="5"/>
        <v>Barranquilla</v>
      </c>
      <c r="B36" s="50" t="str">
        <f t="shared" si="6"/>
        <v>Ejecución de Penas y Medidas de Seguridad</v>
      </c>
      <c r="C36" s="48" t="s">
        <v>1476</v>
      </c>
      <c r="D36" s="50" t="s">
        <v>1477</v>
      </c>
      <c r="E36" s="6">
        <v>5.4</v>
      </c>
      <c r="F36" s="6">
        <v>1044</v>
      </c>
      <c r="G36" s="6">
        <v>194.96296296296265</v>
      </c>
      <c r="H36" s="6">
        <v>20</v>
      </c>
      <c r="I36" s="6">
        <v>5.0370370370370336</v>
      </c>
      <c r="J36" s="6">
        <v>1022</v>
      </c>
      <c r="K36" s="7">
        <v>191.29629629629596</v>
      </c>
      <c r="L36" s="7">
        <v>3.6666666666666621</v>
      </c>
      <c r="M36" s="7">
        <v>2.037037037037035</v>
      </c>
      <c r="N36" s="7">
        <v>2.9999999999999982</v>
      </c>
      <c r="O36" s="8">
        <f t="shared" si="2"/>
        <v>1.9157088122605363E-2</v>
      </c>
    </row>
    <row r="37" spans="1:15" ht="30" customHeight="1" x14ac:dyDescent="0.25">
      <c r="A37" s="17" t="str">
        <f t="shared" si="5"/>
        <v>Barranquilla</v>
      </c>
      <c r="B37" s="50" t="str">
        <f t="shared" si="6"/>
        <v>Ejecución de Penas y Medidas de Seguridad</v>
      </c>
      <c r="C37" s="48" t="s">
        <v>1478</v>
      </c>
      <c r="D37" s="50" t="s">
        <v>1479</v>
      </c>
      <c r="E37" s="6">
        <v>9.1</v>
      </c>
      <c r="F37" s="6">
        <v>1265</v>
      </c>
      <c r="G37" s="6">
        <v>145.49312436197661</v>
      </c>
      <c r="H37" s="6">
        <v>51</v>
      </c>
      <c r="I37" s="6">
        <v>9.5464480874316813</v>
      </c>
      <c r="J37" s="6">
        <v>1214</v>
      </c>
      <c r="K37" s="7">
        <v>135.94667627454496</v>
      </c>
      <c r="L37" s="7">
        <v>9.5464480874316813</v>
      </c>
      <c r="M37" s="7">
        <v>0</v>
      </c>
      <c r="N37" s="7">
        <v>9.5464480874316813</v>
      </c>
      <c r="O37" s="8">
        <f t="shared" si="2"/>
        <v>4.0316205533596841E-2</v>
      </c>
    </row>
    <row r="38" spans="1:15" x14ac:dyDescent="0.25">
      <c r="A38" s="9" t="s">
        <v>34</v>
      </c>
      <c r="B38" s="58"/>
      <c r="C38" s="67"/>
      <c r="D38" s="58"/>
      <c r="E38" s="10"/>
      <c r="F38" s="10">
        <v>3037</v>
      </c>
      <c r="G38" s="10">
        <v>420.67953054838227</v>
      </c>
      <c r="H38" s="10">
        <v>891</v>
      </c>
      <c r="I38" s="10">
        <v>104.91681845780174</v>
      </c>
      <c r="J38" s="10">
        <v>12002</v>
      </c>
      <c r="K38" s="11">
        <v>407.46641579428388</v>
      </c>
      <c r="L38" s="11">
        <v>13.213114754098344</v>
      </c>
      <c r="M38" s="11">
        <v>92.370370370370082</v>
      </c>
      <c r="N38" s="11">
        <v>12.546448087431679</v>
      </c>
      <c r="O38" s="12">
        <f t="shared" si="2"/>
        <v>0.29338162660520251</v>
      </c>
    </row>
    <row r="39" spans="1:15" ht="29.25" customHeight="1" x14ac:dyDescent="0.25">
      <c r="A39" s="4" t="s">
        <v>35</v>
      </c>
      <c r="B39" s="66" t="s">
        <v>1448</v>
      </c>
      <c r="C39" s="48" t="s">
        <v>1480</v>
      </c>
      <c r="D39" s="50" t="s">
        <v>1481</v>
      </c>
      <c r="E39" s="6">
        <v>9.1</v>
      </c>
      <c r="F39" s="6">
        <v>1543</v>
      </c>
      <c r="G39" s="6">
        <v>171.96066774755272</v>
      </c>
      <c r="H39" s="6">
        <v>428</v>
      </c>
      <c r="I39" s="6">
        <v>48.431333693628623</v>
      </c>
      <c r="J39" s="6">
        <v>1264</v>
      </c>
      <c r="K39" s="7">
        <v>167.0549450549448</v>
      </c>
      <c r="L39" s="7">
        <v>4.9057226926079291</v>
      </c>
      <c r="M39" s="7">
        <v>44.183150183150033</v>
      </c>
      <c r="N39" s="7">
        <v>4.248183510478583</v>
      </c>
      <c r="O39" s="8">
        <f t="shared" si="2"/>
        <v>0.27738172391445237</v>
      </c>
    </row>
    <row r="40" spans="1:15" ht="29.25" customHeight="1" x14ac:dyDescent="0.25">
      <c r="A40" s="17" t="str">
        <f t="shared" ref="A40:A67" si="7">A39</f>
        <v>Bogotá</v>
      </c>
      <c r="B40" s="50" t="str">
        <f t="shared" ref="B40:B67" si="8">B39</f>
        <v>Ejecución de Penas y Medidas de Seguridad</v>
      </c>
      <c r="C40" s="48" t="s">
        <v>1482</v>
      </c>
      <c r="D40" s="50" t="s">
        <v>1483</v>
      </c>
      <c r="E40" s="6">
        <v>9.1</v>
      </c>
      <c r="F40" s="6">
        <v>1533</v>
      </c>
      <c r="G40" s="6">
        <v>169.13186813186783</v>
      </c>
      <c r="H40" s="6">
        <v>363</v>
      </c>
      <c r="I40" s="6">
        <v>40.560439560439491</v>
      </c>
      <c r="J40" s="6">
        <v>1940</v>
      </c>
      <c r="K40" s="7">
        <v>164.94871794871764</v>
      </c>
      <c r="L40" s="7">
        <v>4.1831501831501754</v>
      </c>
      <c r="M40" s="7">
        <v>37.586080586080527</v>
      </c>
      <c r="N40" s="7">
        <v>2.9743589743589651</v>
      </c>
      <c r="O40" s="8">
        <f t="shared" si="2"/>
        <v>0.23679060665362034</v>
      </c>
    </row>
    <row r="41" spans="1:15" ht="29.25" customHeight="1" x14ac:dyDescent="0.25">
      <c r="A41" s="17" t="str">
        <f t="shared" si="7"/>
        <v>Bogotá</v>
      </c>
      <c r="B41" s="50" t="str">
        <f t="shared" si="8"/>
        <v>Ejecución de Penas y Medidas de Seguridad</v>
      </c>
      <c r="C41" s="48" t="s">
        <v>1484</v>
      </c>
      <c r="D41" s="50" t="s">
        <v>1485</v>
      </c>
      <c r="E41" s="6">
        <v>9.1</v>
      </c>
      <c r="F41" s="6">
        <v>1538</v>
      </c>
      <c r="G41" s="6">
        <v>172.58608058608027</v>
      </c>
      <c r="H41" s="6">
        <v>327</v>
      </c>
      <c r="I41" s="6">
        <v>37.274725274725213</v>
      </c>
      <c r="J41" s="6">
        <v>1848</v>
      </c>
      <c r="K41" s="7">
        <v>161.87545787545758</v>
      </c>
      <c r="L41" s="7">
        <v>10.710622710622703</v>
      </c>
      <c r="M41" s="7">
        <v>30.223443223443176</v>
      </c>
      <c r="N41" s="7">
        <v>7.051282051282044</v>
      </c>
      <c r="O41" s="8">
        <f t="shared" si="2"/>
        <v>0.21261378413524057</v>
      </c>
    </row>
    <row r="42" spans="1:15" ht="29.25" customHeight="1" x14ac:dyDescent="0.25">
      <c r="A42" s="17" t="str">
        <f t="shared" si="7"/>
        <v>Bogotá</v>
      </c>
      <c r="B42" s="50" t="str">
        <f t="shared" si="8"/>
        <v>Ejecución de Penas y Medidas de Seguridad</v>
      </c>
      <c r="C42" s="48" t="s">
        <v>1486</v>
      </c>
      <c r="D42" s="50" t="s">
        <v>1487</v>
      </c>
      <c r="E42" s="6">
        <v>9.1</v>
      </c>
      <c r="F42" s="6">
        <v>1291</v>
      </c>
      <c r="G42" s="6">
        <v>144.77655677655656</v>
      </c>
      <c r="H42" s="6">
        <v>81</v>
      </c>
      <c r="I42" s="6">
        <v>10.245421245421227</v>
      </c>
      <c r="J42" s="6">
        <v>1958</v>
      </c>
      <c r="K42" s="7">
        <v>139.0293040293038</v>
      </c>
      <c r="L42" s="7">
        <v>5.7472527472527384</v>
      </c>
      <c r="M42" s="7">
        <v>5.4945054945054848</v>
      </c>
      <c r="N42" s="7">
        <v>4.750915750915742</v>
      </c>
      <c r="O42" s="8">
        <f t="shared" si="2"/>
        <v>6.2742060418280399E-2</v>
      </c>
    </row>
    <row r="43" spans="1:15" ht="29.25" customHeight="1" x14ac:dyDescent="0.25">
      <c r="A43" s="17" t="str">
        <f t="shared" si="7"/>
        <v>Bogotá</v>
      </c>
      <c r="B43" s="50" t="str">
        <f t="shared" si="8"/>
        <v>Ejecución de Penas y Medidas de Seguridad</v>
      </c>
      <c r="C43" s="48" t="s">
        <v>1488</v>
      </c>
      <c r="D43" s="50" t="s">
        <v>1489</v>
      </c>
      <c r="E43" s="6">
        <v>9.1</v>
      </c>
      <c r="F43" s="6">
        <v>1457</v>
      </c>
      <c r="G43" s="6">
        <v>164.96979523208995</v>
      </c>
      <c r="H43" s="6">
        <v>294</v>
      </c>
      <c r="I43" s="6">
        <v>34.879120879120833</v>
      </c>
      <c r="J43" s="6">
        <v>1887</v>
      </c>
      <c r="K43" s="7">
        <v>155.10898937128408</v>
      </c>
      <c r="L43" s="7">
        <v>9.8608058608058506</v>
      </c>
      <c r="M43" s="7">
        <v>28.571428571428527</v>
      </c>
      <c r="N43" s="7">
        <v>6.3076923076922986</v>
      </c>
      <c r="O43" s="8">
        <f t="shared" si="2"/>
        <v>0.20178448867536034</v>
      </c>
    </row>
    <row r="44" spans="1:15" ht="29.25" customHeight="1" x14ac:dyDescent="0.25">
      <c r="A44" s="17" t="str">
        <f t="shared" si="7"/>
        <v>Bogotá</v>
      </c>
      <c r="B44" s="50" t="str">
        <f t="shared" si="8"/>
        <v>Ejecución de Penas y Medidas de Seguridad</v>
      </c>
      <c r="C44" s="48" t="s">
        <v>1490</v>
      </c>
      <c r="D44" s="50" t="s">
        <v>1491</v>
      </c>
      <c r="E44" s="6">
        <v>3</v>
      </c>
      <c r="F44" s="6">
        <v>88</v>
      </c>
      <c r="G44" s="6">
        <v>29.33333333333325</v>
      </c>
      <c r="H44" s="6">
        <v>34</v>
      </c>
      <c r="I44" s="6">
        <v>11.333333333333323</v>
      </c>
      <c r="J44" s="6">
        <v>1062</v>
      </c>
      <c r="K44" s="7">
        <v>29.33333333333325</v>
      </c>
      <c r="L44" s="7"/>
      <c r="M44" s="7">
        <v>11.333333333333323</v>
      </c>
      <c r="N44" s="7"/>
      <c r="O44" s="8">
        <f t="shared" si="2"/>
        <v>0.38636363636363635</v>
      </c>
    </row>
    <row r="45" spans="1:15" ht="29.25" customHeight="1" x14ac:dyDescent="0.25">
      <c r="A45" s="17" t="str">
        <f t="shared" si="7"/>
        <v>Bogotá</v>
      </c>
      <c r="B45" s="50" t="str">
        <f t="shared" si="8"/>
        <v>Ejecución de Penas y Medidas de Seguridad</v>
      </c>
      <c r="C45" s="48" t="s">
        <v>1492</v>
      </c>
      <c r="D45" s="50" t="s">
        <v>1493</v>
      </c>
      <c r="E45" s="6">
        <v>9.1</v>
      </c>
      <c r="F45" s="6">
        <v>1553</v>
      </c>
      <c r="G45" s="6">
        <v>172.04043083353392</v>
      </c>
      <c r="H45" s="6">
        <v>183</v>
      </c>
      <c r="I45" s="6">
        <v>20.985221674876787</v>
      </c>
      <c r="J45" s="6">
        <v>1591</v>
      </c>
      <c r="K45" s="7">
        <v>168.46153846153811</v>
      </c>
      <c r="L45" s="7">
        <v>3.5788923719958126</v>
      </c>
      <c r="M45" s="7">
        <v>18.571428571428516</v>
      </c>
      <c r="N45" s="7">
        <v>2.41379310344827</v>
      </c>
      <c r="O45" s="8">
        <f t="shared" si="2"/>
        <v>0.11783644558918223</v>
      </c>
    </row>
    <row r="46" spans="1:15" ht="29.25" customHeight="1" x14ac:dyDescent="0.25">
      <c r="A46" s="17" t="str">
        <f t="shared" si="7"/>
        <v>Bogotá</v>
      </c>
      <c r="B46" s="50" t="str">
        <f t="shared" si="8"/>
        <v>Ejecución de Penas y Medidas de Seguridad</v>
      </c>
      <c r="C46" s="48" t="s">
        <v>1494</v>
      </c>
      <c r="D46" s="50" t="s">
        <v>1495</v>
      </c>
      <c r="E46" s="6">
        <v>9.1</v>
      </c>
      <c r="F46" s="6">
        <v>1500</v>
      </c>
      <c r="G46" s="6">
        <v>169.12009848075391</v>
      </c>
      <c r="H46" s="6">
        <v>471</v>
      </c>
      <c r="I46" s="6">
        <v>54.655737704917911</v>
      </c>
      <c r="J46" s="6">
        <v>1300</v>
      </c>
      <c r="K46" s="7">
        <v>163.46436077583584</v>
      </c>
      <c r="L46" s="7">
        <v>5.6557377049180317</v>
      </c>
      <c r="M46" s="7">
        <v>49.999999999999886</v>
      </c>
      <c r="N46" s="7">
        <v>4.6557377049180317</v>
      </c>
      <c r="O46" s="8">
        <f t="shared" si="2"/>
        <v>0.314</v>
      </c>
    </row>
    <row r="47" spans="1:15" ht="29.25" customHeight="1" x14ac:dyDescent="0.25">
      <c r="A47" s="17" t="str">
        <f t="shared" si="7"/>
        <v>Bogotá</v>
      </c>
      <c r="B47" s="50" t="str">
        <f t="shared" si="8"/>
        <v>Ejecución de Penas y Medidas de Seguridad</v>
      </c>
      <c r="C47" s="48" t="s">
        <v>1496</v>
      </c>
      <c r="D47" s="50" t="s">
        <v>1497</v>
      </c>
      <c r="E47" s="6">
        <v>9.1</v>
      </c>
      <c r="F47" s="6">
        <v>1419</v>
      </c>
      <c r="G47" s="6">
        <v>159.73260073260042</v>
      </c>
      <c r="H47" s="6">
        <v>471</v>
      </c>
      <c r="I47" s="6">
        <v>55.55677655677642</v>
      </c>
      <c r="J47" s="6">
        <v>3056</v>
      </c>
      <c r="K47" s="7">
        <v>153.09523809523782</v>
      </c>
      <c r="L47" s="7">
        <v>6.637362637362628</v>
      </c>
      <c r="M47" s="7">
        <v>49.35897435897423</v>
      </c>
      <c r="N47" s="7">
        <v>6.1978021978021882</v>
      </c>
      <c r="O47" s="8">
        <f t="shared" si="2"/>
        <v>0.33192389006342493</v>
      </c>
    </row>
    <row r="48" spans="1:15" ht="29.25" customHeight="1" x14ac:dyDescent="0.25">
      <c r="A48" s="17" t="str">
        <f t="shared" si="7"/>
        <v>Bogotá</v>
      </c>
      <c r="B48" s="50" t="str">
        <f t="shared" si="8"/>
        <v>Ejecución de Penas y Medidas de Seguridad</v>
      </c>
      <c r="C48" s="48" t="s">
        <v>1498</v>
      </c>
      <c r="D48" s="50" t="s">
        <v>1499</v>
      </c>
      <c r="E48" s="6">
        <v>9.1</v>
      </c>
      <c r="F48" s="6">
        <v>343</v>
      </c>
      <c r="G48" s="6">
        <v>38.730641451571536</v>
      </c>
      <c r="H48" s="6">
        <v>51</v>
      </c>
      <c r="I48" s="6">
        <v>6.4192861402163519</v>
      </c>
      <c r="J48" s="6">
        <v>1051</v>
      </c>
      <c r="K48" s="7">
        <v>35.058608058607916</v>
      </c>
      <c r="L48" s="7">
        <v>3.6720333929636171</v>
      </c>
      <c r="M48" s="7">
        <v>3.7362637362637239</v>
      </c>
      <c r="N48" s="7">
        <v>2.6830224039526271</v>
      </c>
      <c r="O48" s="8">
        <f t="shared" si="2"/>
        <v>0.14868804664723032</v>
      </c>
    </row>
    <row r="49" spans="1:15" ht="29.25" customHeight="1" x14ac:dyDescent="0.25">
      <c r="A49" s="17" t="str">
        <f t="shared" si="7"/>
        <v>Bogotá</v>
      </c>
      <c r="B49" s="50" t="str">
        <f t="shared" si="8"/>
        <v>Ejecución de Penas y Medidas de Seguridad</v>
      </c>
      <c r="C49" s="48" t="s">
        <v>1500</v>
      </c>
      <c r="D49" s="50" t="s">
        <v>1501</v>
      </c>
      <c r="E49" s="6">
        <v>9.1</v>
      </c>
      <c r="F49" s="6">
        <v>1714</v>
      </c>
      <c r="G49" s="6">
        <v>191.66513019144571</v>
      </c>
      <c r="H49" s="6">
        <v>220</v>
      </c>
      <c r="I49" s="6">
        <v>25.998871012028847</v>
      </c>
      <c r="J49" s="6">
        <v>1933</v>
      </c>
      <c r="K49" s="7">
        <v>185.66801619433173</v>
      </c>
      <c r="L49" s="7">
        <v>5.997113997113976</v>
      </c>
      <c r="M49" s="7">
        <v>22.834008097165938</v>
      </c>
      <c r="N49" s="7">
        <v>3.1648629148629093</v>
      </c>
      <c r="O49" s="8">
        <f t="shared" si="2"/>
        <v>0.12835472578763127</v>
      </c>
    </row>
    <row r="50" spans="1:15" ht="29.25" customHeight="1" x14ac:dyDescent="0.25">
      <c r="A50" s="17" t="str">
        <f t="shared" si="7"/>
        <v>Bogotá</v>
      </c>
      <c r="B50" s="50" t="str">
        <f t="shared" si="8"/>
        <v>Ejecución de Penas y Medidas de Seguridad</v>
      </c>
      <c r="C50" s="48" t="s">
        <v>1502</v>
      </c>
      <c r="D50" s="50" t="s">
        <v>1503</v>
      </c>
      <c r="E50" s="6">
        <v>9.1</v>
      </c>
      <c r="F50" s="6">
        <v>1434</v>
      </c>
      <c r="G50" s="6">
        <v>159.61838707740316</v>
      </c>
      <c r="H50" s="6">
        <v>269</v>
      </c>
      <c r="I50" s="6">
        <v>29.614483876778912</v>
      </c>
      <c r="J50" s="6">
        <v>1872</v>
      </c>
      <c r="K50" s="7">
        <v>156.76124422026029</v>
      </c>
      <c r="L50" s="7">
        <v>2.857142857142847</v>
      </c>
      <c r="M50" s="7">
        <v>28.515582777877814</v>
      </c>
      <c r="N50" s="7">
        <v>1.0989010989010981</v>
      </c>
      <c r="O50" s="8">
        <f t="shared" si="2"/>
        <v>0.18758716875871687</v>
      </c>
    </row>
    <row r="51" spans="1:15" ht="29.25" customHeight="1" x14ac:dyDescent="0.25">
      <c r="A51" s="17" t="str">
        <f t="shared" si="7"/>
        <v>Bogotá</v>
      </c>
      <c r="B51" s="50" t="str">
        <f t="shared" si="8"/>
        <v>Ejecución de Penas y Medidas de Seguridad</v>
      </c>
      <c r="C51" s="48" t="s">
        <v>1504</v>
      </c>
      <c r="D51" s="50" t="s">
        <v>1505</v>
      </c>
      <c r="E51" s="6">
        <v>9.1</v>
      </c>
      <c r="F51" s="6">
        <v>1419</v>
      </c>
      <c r="G51" s="6">
        <v>157.27472527472503</v>
      </c>
      <c r="H51" s="6">
        <v>191</v>
      </c>
      <c r="I51" s="6">
        <v>21.659340659340604</v>
      </c>
      <c r="J51" s="6">
        <v>1939</v>
      </c>
      <c r="K51" s="7">
        <v>144.50915750915723</v>
      </c>
      <c r="L51" s="7">
        <v>12.765567765567749</v>
      </c>
      <c r="M51" s="7">
        <v>17.476190476190435</v>
      </c>
      <c r="N51" s="7">
        <v>4.1831501831501718</v>
      </c>
      <c r="O51" s="8">
        <f t="shared" si="2"/>
        <v>0.13460183227625089</v>
      </c>
    </row>
    <row r="52" spans="1:15" ht="29.25" customHeight="1" x14ac:dyDescent="0.25">
      <c r="A52" s="17" t="str">
        <f t="shared" si="7"/>
        <v>Bogotá</v>
      </c>
      <c r="B52" s="50" t="str">
        <f t="shared" si="8"/>
        <v>Ejecución de Penas y Medidas de Seguridad</v>
      </c>
      <c r="C52" s="48" t="s">
        <v>1506</v>
      </c>
      <c r="D52" s="50" t="s">
        <v>1507</v>
      </c>
      <c r="E52" s="6">
        <v>9.1</v>
      </c>
      <c r="F52" s="6">
        <v>1565</v>
      </c>
      <c r="G52" s="6">
        <v>179.12270643163075</v>
      </c>
      <c r="H52" s="6">
        <v>176</v>
      </c>
      <c r="I52" s="6">
        <v>23.842826128867269</v>
      </c>
      <c r="J52" s="6">
        <v>1866</v>
      </c>
      <c r="K52" s="7">
        <v>168.91941391941373</v>
      </c>
      <c r="L52" s="7">
        <v>10.203292512216981</v>
      </c>
      <c r="M52" s="7">
        <v>16.263736263736224</v>
      </c>
      <c r="N52" s="7">
        <v>7.5790898651310457</v>
      </c>
      <c r="O52" s="8">
        <f t="shared" si="2"/>
        <v>0.11246006389776358</v>
      </c>
    </row>
    <row r="53" spans="1:15" ht="29.25" customHeight="1" x14ac:dyDescent="0.25">
      <c r="A53" s="17" t="str">
        <f t="shared" si="7"/>
        <v>Bogotá</v>
      </c>
      <c r="B53" s="50" t="str">
        <f t="shared" si="8"/>
        <v>Ejecución de Penas y Medidas de Seguridad</v>
      </c>
      <c r="C53" s="48" t="s">
        <v>1508</v>
      </c>
      <c r="D53" s="50" t="s">
        <v>1509</v>
      </c>
      <c r="E53" s="6">
        <v>9.1</v>
      </c>
      <c r="F53" s="6">
        <v>1587</v>
      </c>
      <c r="G53" s="6">
        <v>177.52380952380921</v>
      </c>
      <c r="H53" s="6">
        <v>121</v>
      </c>
      <c r="I53" s="6">
        <v>15.25457875457872</v>
      </c>
      <c r="J53" s="6">
        <v>1942</v>
      </c>
      <c r="K53" s="7">
        <v>170.22344322344287</v>
      </c>
      <c r="L53" s="7">
        <v>7.3003663003662886</v>
      </c>
      <c r="M53" s="7">
        <v>9.7802197802197632</v>
      </c>
      <c r="N53" s="7">
        <v>5.4743589743589602</v>
      </c>
      <c r="O53" s="8">
        <f t="shared" si="2"/>
        <v>7.6244486452425958E-2</v>
      </c>
    </row>
    <row r="54" spans="1:15" ht="29.25" customHeight="1" x14ac:dyDescent="0.25">
      <c r="A54" s="17" t="str">
        <f t="shared" si="7"/>
        <v>Bogotá</v>
      </c>
      <c r="B54" s="50" t="str">
        <f t="shared" si="8"/>
        <v>Ejecución de Penas y Medidas de Seguridad</v>
      </c>
      <c r="C54" s="48" t="s">
        <v>1510</v>
      </c>
      <c r="D54" s="50" t="s">
        <v>1511</v>
      </c>
      <c r="E54" s="6">
        <v>9.1</v>
      </c>
      <c r="F54" s="6">
        <v>1582</v>
      </c>
      <c r="G54" s="6">
        <v>177.52354931043422</v>
      </c>
      <c r="H54" s="6">
        <v>235</v>
      </c>
      <c r="I54" s="6">
        <v>28.116315378610405</v>
      </c>
      <c r="J54" s="6">
        <v>2004</v>
      </c>
      <c r="K54" s="7">
        <v>172.21399547629025</v>
      </c>
      <c r="L54" s="7">
        <v>5.3095538341439816</v>
      </c>
      <c r="M54" s="7">
        <v>24.633699633699592</v>
      </c>
      <c r="N54" s="7">
        <v>3.482615744910817</v>
      </c>
      <c r="O54" s="8">
        <f t="shared" si="2"/>
        <v>0.14854614412136535</v>
      </c>
    </row>
    <row r="55" spans="1:15" ht="29.25" customHeight="1" x14ac:dyDescent="0.25">
      <c r="A55" s="17" t="str">
        <f t="shared" si="7"/>
        <v>Bogotá</v>
      </c>
      <c r="B55" s="50" t="str">
        <f t="shared" si="8"/>
        <v>Ejecución de Penas y Medidas de Seguridad</v>
      </c>
      <c r="C55" s="48" t="s">
        <v>1512</v>
      </c>
      <c r="D55" s="50" t="s">
        <v>1513</v>
      </c>
      <c r="E55" s="6">
        <v>9.1</v>
      </c>
      <c r="F55" s="6">
        <v>1530</v>
      </c>
      <c r="G55" s="6">
        <v>172.23072933270871</v>
      </c>
      <c r="H55" s="6">
        <v>192</v>
      </c>
      <c r="I55" s="6">
        <v>23.46202019603626</v>
      </c>
      <c r="J55" s="6">
        <v>1596</v>
      </c>
      <c r="K55" s="7">
        <v>168.17222122140117</v>
      </c>
      <c r="L55" s="7">
        <v>4.0585081113075381</v>
      </c>
      <c r="M55" s="7">
        <v>20.236293760883893</v>
      </c>
      <c r="N55" s="7">
        <v>3.2257264351523709</v>
      </c>
      <c r="O55" s="8">
        <f t="shared" si="2"/>
        <v>0.12549019607843137</v>
      </c>
    </row>
    <row r="56" spans="1:15" ht="29.25" customHeight="1" x14ac:dyDescent="0.25">
      <c r="A56" s="17" t="str">
        <f t="shared" si="7"/>
        <v>Bogotá</v>
      </c>
      <c r="B56" s="50" t="str">
        <f t="shared" si="8"/>
        <v>Ejecución de Penas y Medidas de Seguridad</v>
      </c>
      <c r="C56" s="48" t="s">
        <v>1514</v>
      </c>
      <c r="D56" s="50" t="s">
        <v>1515</v>
      </c>
      <c r="E56" s="6">
        <v>9.1</v>
      </c>
      <c r="F56" s="6">
        <v>1781</v>
      </c>
      <c r="G56" s="6">
        <v>199.78304209451713</v>
      </c>
      <c r="H56" s="6">
        <v>210</v>
      </c>
      <c r="I56" s="6">
        <v>25.358133669609025</v>
      </c>
      <c r="J56" s="6">
        <v>1911</v>
      </c>
      <c r="K56" s="7">
        <v>195.43589743589703</v>
      </c>
      <c r="L56" s="7">
        <v>4.3471446586200564</v>
      </c>
      <c r="M56" s="7">
        <v>21.560439560439516</v>
      </c>
      <c r="N56" s="7">
        <v>3.7976941091695058</v>
      </c>
      <c r="O56" s="8">
        <f t="shared" si="2"/>
        <v>0.11791128579449747</v>
      </c>
    </row>
    <row r="57" spans="1:15" ht="29.25" customHeight="1" x14ac:dyDescent="0.25">
      <c r="A57" s="17" t="str">
        <f t="shared" si="7"/>
        <v>Bogotá</v>
      </c>
      <c r="B57" s="50" t="str">
        <f t="shared" si="8"/>
        <v>Ejecución de Penas y Medidas de Seguridad</v>
      </c>
      <c r="C57" s="48" t="s">
        <v>1516</v>
      </c>
      <c r="D57" s="50" t="s">
        <v>1517</v>
      </c>
      <c r="E57" s="6">
        <v>9.1</v>
      </c>
      <c r="F57" s="6">
        <v>1532</v>
      </c>
      <c r="G57" s="6">
        <v>169.13522404171098</v>
      </c>
      <c r="H57" s="6">
        <v>105</v>
      </c>
      <c r="I57" s="6">
        <v>12.02749833667424</v>
      </c>
      <c r="J57" s="6">
        <v>1874</v>
      </c>
      <c r="K57" s="7">
        <v>166.38878363016249</v>
      </c>
      <c r="L57" s="7">
        <v>2.7464404115485266</v>
      </c>
      <c r="M57" s="7">
        <v>10.454717696096989</v>
      </c>
      <c r="N57" s="7">
        <v>1.57278064057725</v>
      </c>
      <c r="O57" s="8">
        <f t="shared" si="2"/>
        <v>6.8537859007832894E-2</v>
      </c>
    </row>
    <row r="58" spans="1:15" ht="29.25" customHeight="1" x14ac:dyDescent="0.25">
      <c r="A58" s="17" t="str">
        <f t="shared" si="7"/>
        <v>Bogotá</v>
      </c>
      <c r="B58" s="50" t="str">
        <f t="shared" si="8"/>
        <v>Ejecución de Penas y Medidas de Seguridad</v>
      </c>
      <c r="C58" s="48" t="s">
        <v>1518</v>
      </c>
      <c r="D58" s="50" t="s">
        <v>1519</v>
      </c>
      <c r="E58" s="6">
        <v>9.1</v>
      </c>
      <c r="F58" s="6">
        <v>660</v>
      </c>
      <c r="G58" s="6">
        <v>76.142016453491721</v>
      </c>
      <c r="H58" s="6">
        <v>2091</v>
      </c>
      <c r="I58" s="6">
        <v>233.17132048279552</v>
      </c>
      <c r="J58" s="6">
        <v>702</v>
      </c>
      <c r="K58" s="7">
        <v>70.893772893772763</v>
      </c>
      <c r="L58" s="7">
        <v>5.2482435597189596</v>
      </c>
      <c r="M58" s="7">
        <v>228.25641025640985</v>
      </c>
      <c r="N58" s="7">
        <v>4.9149102263856257</v>
      </c>
      <c r="O58" s="8">
        <f t="shared" si="2"/>
        <v>3.168181818181818</v>
      </c>
    </row>
    <row r="59" spans="1:15" ht="29.25" customHeight="1" x14ac:dyDescent="0.25">
      <c r="A59" s="17" t="str">
        <f t="shared" si="7"/>
        <v>Bogotá</v>
      </c>
      <c r="B59" s="50" t="str">
        <f t="shared" si="8"/>
        <v>Ejecución de Penas y Medidas de Seguridad</v>
      </c>
      <c r="C59" s="48" t="s">
        <v>1520</v>
      </c>
      <c r="D59" s="50" t="s">
        <v>1521</v>
      </c>
      <c r="E59" s="6">
        <v>9.1</v>
      </c>
      <c r="F59" s="6">
        <v>668</v>
      </c>
      <c r="G59" s="6">
        <v>74.704677312520261</v>
      </c>
      <c r="H59" s="6">
        <v>375</v>
      </c>
      <c r="I59" s="6">
        <v>42.231064505574182</v>
      </c>
      <c r="J59" s="6">
        <v>1059</v>
      </c>
      <c r="K59" s="7">
        <v>70.945054945054764</v>
      </c>
      <c r="L59" s="7">
        <v>3.7596223674654952</v>
      </c>
      <c r="M59" s="7">
        <v>38.928232261565469</v>
      </c>
      <c r="N59" s="7">
        <v>3.3028322440087119</v>
      </c>
      <c r="O59" s="8">
        <f t="shared" si="2"/>
        <v>0.56137724550898205</v>
      </c>
    </row>
    <row r="60" spans="1:15" ht="29.25" customHeight="1" x14ac:dyDescent="0.25">
      <c r="A60" s="17" t="str">
        <f t="shared" si="7"/>
        <v>Bogotá</v>
      </c>
      <c r="B60" s="50" t="str">
        <f t="shared" si="8"/>
        <v>Ejecución de Penas y Medidas de Seguridad</v>
      </c>
      <c r="C60" s="48" t="s">
        <v>1522</v>
      </c>
      <c r="D60" s="50" t="s">
        <v>1523</v>
      </c>
      <c r="E60" s="6">
        <v>9.1</v>
      </c>
      <c r="F60" s="6">
        <v>2349</v>
      </c>
      <c r="G60" s="6">
        <v>260.81318681318612</v>
      </c>
      <c r="H60" s="6">
        <v>519</v>
      </c>
      <c r="I60" s="6">
        <v>59.043956043955923</v>
      </c>
      <c r="J60" s="6">
        <v>1827</v>
      </c>
      <c r="K60" s="7">
        <v>255.39194139194072</v>
      </c>
      <c r="L60" s="7">
        <v>5.4212454212454091</v>
      </c>
      <c r="M60" s="7">
        <v>54.399267399267288</v>
      </c>
      <c r="N60" s="7">
        <v>4.6446886446886326</v>
      </c>
      <c r="O60" s="8">
        <f t="shared" si="2"/>
        <v>0.22094508301404853</v>
      </c>
    </row>
    <row r="61" spans="1:15" ht="29.25" customHeight="1" x14ac:dyDescent="0.25">
      <c r="A61" s="17" t="str">
        <f t="shared" si="7"/>
        <v>Bogotá</v>
      </c>
      <c r="B61" s="50" t="str">
        <f t="shared" si="8"/>
        <v>Ejecución de Penas y Medidas de Seguridad</v>
      </c>
      <c r="C61" s="48" t="s">
        <v>1524</v>
      </c>
      <c r="D61" s="50" t="s">
        <v>1525</v>
      </c>
      <c r="E61" s="6">
        <v>9.1</v>
      </c>
      <c r="F61" s="6">
        <v>792</v>
      </c>
      <c r="G61" s="6">
        <v>88.203356752536877</v>
      </c>
      <c r="H61" s="6">
        <v>517</v>
      </c>
      <c r="I61" s="6">
        <v>58.040353089533305</v>
      </c>
      <c r="J61" s="6">
        <v>1847</v>
      </c>
      <c r="K61" s="7">
        <v>84.232600732600517</v>
      </c>
      <c r="L61" s="7">
        <v>3.970756019936335</v>
      </c>
      <c r="M61" s="7">
        <v>54.179487179487076</v>
      </c>
      <c r="N61" s="7">
        <v>3.860865910046225</v>
      </c>
      <c r="O61" s="8">
        <f t="shared" si="2"/>
        <v>0.65277777777777779</v>
      </c>
    </row>
    <row r="62" spans="1:15" ht="29.25" customHeight="1" x14ac:dyDescent="0.25">
      <c r="A62" s="17" t="str">
        <f t="shared" si="7"/>
        <v>Bogotá</v>
      </c>
      <c r="B62" s="50" t="str">
        <f t="shared" si="8"/>
        <v>Ejecución de Penas y Medidas de Seguridad</v>
      </c>
      <c r="C62" s="48" t="s">
        <v>1526</v>
      </c>
      <c r="D62" s="50" t="s">
        <v>1527</v>
      </c>
      <c r="E62" s="6">
        <v>9.1</v>
      </c>
      <c r="F62" s="6">
        <v>566</v>
      </c>
      <c r="G62" s="6">
        <v>62.914910226385494</v>
      </c>
      <c r="H62" s="6">
        <v>730</v>
      </c>
      <c r="I62" s="6">
        <v>80.936888248363573</v>
      </c>
      <c r="J62" s="6">
        <v>1870</v>
      </c>
      <c r="K62" s="7">
        <v>60.223443223443091</v>
      </c>
      <c r="L62" s="7">
        <v>2.6914670029424022</v>
      </c>
      <c r="M62" s="7">
        <v>78.24542124542117</v>
      </c>
      <c r="N62" s="7">
        <v>2.6914670029424022</v>
      </c>
      <c r="O62" s="8">
        <f t="shared" si="2"/>
        <v>1.2897526501766785</v>
      </c>
    </row>
    <row r="63" spans="1:15" ht="29.25" customHeight="1" x14ac:dyDescent="0.25">
      <c r="A63" s="17" t="str">
        <f t="shared" si="7"/>
        <v>Bogotá</v>
      </c>
      <c r="B63" s="50" t="str">
        <f t="shared" si="8"/>
        <v>Ejecución de Penas y Medidas de Seguridad</v>
      </c>
      <c r="C63" s="48" t="s">
        <v>1528</v>
      </c>
      <c r="D63" s="50" t="s">
        <v>1529</v>
      </c>
      <c r="E63" s="6">
        <v>9.1</v>
      </c>
      <c r="F63" s="6">
        <v>626</v>
      </c>
      <c r="G63" s="6">
        <v>69.684981684981551</v>
      </c>
      <c r="H63" s="6">
        <v>1698</v>
      </c>
      <c r="I63" s="6">
        <v>187.71062271062252</v>
      </c>
      <c r="J63" s="6">
        <v>1692</v>
      </c>
      <c r="K63" s="7">
        <v>66.153846153846033</v>
      </c>
      <c r="L63" s="7">
        <v>3.5311355311355213</v>
      </c>
      <c r="M63" s="7">
        <v>184.61904761904742</v>
      </c>
      <c r="N63" s="7">
        <v>3.0915750915750806</v>
      </c>
      <c r="O63" s="8">
        <f t="shared" si="2"/>
        <v>2.7124600638977636</v>
      </c>
    </row>
    <row r="64" spans="1:15" ht="29.25" customHeight="1" x14ac:dyDescent="0.25">
      <c r="A64" s="17" t="str">
        <f t="shared" si="7"/>
        <v>Bogotá</v>
      </c>
      <c r="B64" s="50" t="str">
        <f t="shared" si="8"/>
        <v>Ejecución de Penas y Medidas de Seguridad</v>
      </c>
      <c r="C64" s="48" t="s">
        <v>1530</v>
      </c>
      <c r="D64" s="50" t="s">
        <v>1531</v>
      </c>
      <c r="E64" s="6">
        <v>9.1</v>
      </c>
      <c r="F64" s="6">
        <v>645</v>
      </c>
      <c r="G64" s="6">
        <v>73.227106227106077</v>
      </c>
      <c r="H64" s="6">
        <v>361</v>
      </c>
      <c r="I64" s="6">
        <v>41.794871794871639</v>
      </c>
      <c r="J64" s="6">
        <v>2077</v>
      </c>
      <c r="K64" s="7">
        <v>68.245421245421127</v>
      </c>
      <c r="L64" s="7">
        <v>4.9816849816849649</v>
      </c>
      <c r="M64" s="7">
        <v>37.589743589743449</v>
      </c>
      <c r="N64" s="7">
        <v>4.2051282051281893</v>
      </c>
      <c r="O64" s="8">
        <f t="shared" si="2"/>
        <v>0.55968992248062011</v>
      </c>
    </row>
    <row r="65" spans="1:15" ht="29.25" customHeight="1" x14ac:dyDescent="0.25">
      <c r="A65" s="17" t="str">
        <f t="shared" si="7"/>
        <v>Bogotá</v>
      </c>
      <c r="B65" s="50" t="str">
        <f t="shared" si="8"/>
        <v>Ejecución de Penas y Medidas de Seguridad</v>
      </c>
      <c r="C65" s="48" t="s">
        <v>1532</v>
      </c>
      <c r="D65" s="50" t="s">
        <v>1533</v>
      </c>
      <c r="E65" s="6">
        <v>9.1</v>
      </c>
      <c r="F65" s="6">
        <v>670</v>
      </c>
      <c r="G65" s="6">
        <v>75.857142857142634</v>
      </c>
      <c r="H65" s="6">
        <v>410</v>
      </c>
      <c r="I65" s="6">
        <v>46.172161172161083</v>
      </c>
      <c r="J65" s="6">
        <v>505</v>
      </c>
      <c r="K65" s="7">
        <v>71.098901098900896</v>
      </c>
      <c r="L65" s="7">
        <v>4.7582417582417493</v>
      </c>
      <c r="M65" s="7">
        <v>43.190476190476105</v>
      </c>
      <c r="N65" s="7">
        <v>2.9816849816849729</v>
      </c>
      <c r="O65" s="8">
        <f t="shared" si="2"/>
        <v>0.61194029850746268</v>
      </c>
    </row>
    <row r="66" spans="1:15" ht="29.25" customHeight="1" x14ac:dyDescent="0.25">
      <c r="A66" s="17" t="str">
        <f t="shared" si="7"/>
        <v>Bogotá</v>
      </c>
      <c r="B66" s="50" t="str">
        <f t="shared" si="8"/>
        <v>Ejecución de Penas y Medidas de Seguridad</v>
      </c>
      <c r="C66" s="48" t="s">
        <v>1534</v>
      </c>
      <c r="D66" s="50" t="s">
        <v>1535</v>
      </c>
      <c r="E66" s="6">
        <v>7</v>
      </c>
      <c r="F66" s="6">
        <v>208</v>
      </c>
      <c r="G66" s="6">
        <v>31.119047619047574</v>
      </c>
      <c r="H66" s="6">
        <v>247</v>
      </c>
      <c r="I66" s="6">
        <v>36.309523809523775</v>
      </c>
      <c r="J66" s="6">
        <v>3868</v>
      </c>
      <c r="K66" s="7">
        <v>26.571428571428537</v>
      </c>
      <c r="L66" s="7">
        <v>4.5476190476190403</v>
      </c>
      <c r="M66" s="7">
        <v>32.571428571428541</v>
      </c>
      <c r="N66" s="7">
        <v>3.7380952380952359</v>
      </c>
      <c r="O66" s="8">
        <f t="shared" si="2"/>
        <v>1.1875</v>
      </c>
    </row>
    <row r="67" spans="1:15" ht="29.25" customHeight="1" x14ac:dyDescent="0.25">
      <c r="A67" s="17" t="str">
        <f t="shared" si="7"/>
        <v>Bogotá</v>
      </c>
      <c r="B67" s="50" t="str">
        <f t="shared" si="8"/>
        <v>Ejecución de Penas y Medidas de Seguridad</v>
      </c>
      <c r="C67" s="48" t="s">
        <v>1536</v>
      </c>
      <c r="D67" s="50" t="s">
        <v>1537</v>
      </c>
      <c r="E67" s="6">
        <v>9.1</v>
      </c>
      <c r="F67" s="6">
        <v>853</v>
      </c>
      <c r="G67" s="6">
        <v>107.31135531135513</v>
      </c>
      <c r="H67" s="6">
        <v>534</v>
      </c>
      <c r="I67" s="6">
        <v>63.131868131868053</v>
      </c>
      <c r="J67" s="6">
        <v>1755</v>
      </c>
      <c r="K67" s="7">
        <v>92.311355311355129</v>
      </c>
      <c r="L67" s="7">
        <v>15</v>
      </c>
      <c r="M67" s="7">
        <v>58.131868131868053</v>
      </c>
      <c r="N67" s="7">
        <v>5</v>
      </c>
      <c r="O67" s="8">
        <f t="shared" si="2"/>
        <v>0.62602579132473624</v>
      </c>
    </row>
    <row r="68" spans="1:15" x14ac:dyDescent="0.25">
      <c r="A68" s="9" t="s">
        <v>88</v>
      </c>
      <c r="B68" s="58"/>
      <c r="C68" s="67"/>
      <c r="D68" s="58"/>
      <c r="E68" s="10"/>
      <c r="F68" s="10">
        <v>34446</v>
      </c>
      <c r="G68" s="10">
        <v>3896.2371578420875</v>
      </c>
      <c r="H68" s="10">
        <v>11904</v>
      </c>
      <c r="I68" s="10">
        <v>1374.218094065249</v>
      </c>
      <c r="J68" s="10">
        <v>51096</v>
      </c>
      <c r="K68" s="11">
        <v>3731.7904314023817</v>
      </c>
      <c r="L68" s="11">
        <v>164.44672643969733</v>
      </c>
      <c r="M68" s="11">
        <v>1260.9248785496318</v>
      </c>
      <c r="N68" s="11">
        <v>113.29321551561797</v>
      </c>
      <c r="O68" s="12">
        <f t="shared" si="2"/>
        <v>0.34558439296289845</v>
      </c>
    </row>
    <row r="69" spans="1:15" ht="33" customHeight="1" x14ac:dyDescent="0.25">
      <c r="A69" s="4" t="s">
        <v>89</v>
      </c>
      <c r="B69" s="66" t="s">
        <v>1448</v>
      </c>
      <c r="C69" s="48" t="s">
        <v>1538</v>
      </c>
      <c r="D69" s="50" t="s">
        <v>1539</v>
      </c>
      <c r="E69" s="6">
        <v>9.1</v>
      </c>
      <c r="F69" s="6">
        <v>453</v>
      </c>
      <c r="G69" s="6">
        <v>52.260989010988872</v>
      </c>
      <c r="H69" s="6">
        <v>75</v>
      </c>
      <c r="I69" s="6">
        <v>9.640109890109855</v>
      </c>
      <c r="J69" s="6">
        <v>2507</v>
      </c>
      <c r="K69" s="7">
        <v>42.974358974358857</v>
      </c>
      <c r="L69" s="7">
        <v>9.286630036630017</v>
      </c>
      <c r="M69" s="7">
        <v>4.4029304029303873</v>
      </c>
      <c r="N69" s="7">
        <v>5.2371794871794686</v>
      </c>
      <c r="O69" s="8">
        <f t="shared" si="2"/>
        <v>0.16556291390728478</v>
      </c>
    </row>
    <row r="70" spans="1:15" ht="33" customHeight="1" x14ac:dyDescent="0.25">
      <c r="A70" s="17" t="str">
        <f t="shared" ref="A70:A74" si="9">A69</f>
        <v>Bucaramanga</v>
      </c>
      <c r="B70" s="50" t="str">
        <f t="shared" ref="B70:B74" si="10">B69</f>
        <v>Ejecución de Penas y Medidas de Seguridad</v>
      </c>
      <c r="C70" s="48" t="s">
        <v>1540</v>
      </c>
      <c r="D70" s="50" t="s">
        <v>1541</v>
      </c>
      <c r="E70" s="6">
        <v>9.1</v>
      </c>
      <c r="F70" s="6">
        <v>489</v>
      </c>
      <c r="G70" s="6">
        <v>54.800366300366164</v>
      </c>
      <c r="H70" s="6">
        <v>141</v>
      </c>
      <c r="I70" s="6">
        <v>15.831501831501793</v>
      </c>
      <c r="J70" s="6">
        <v>2322</v>
      </c>
      <c r="K70" s="7">
        <v>45.998168498168383</v>
      </c>
      <c r="L70" s="7">
        <v>8.8021978021977869</v>
      </c>
      <c r="M70" s="7">
        <v>9.4505494505494294</v>
      </c>
      <c r="N70" s="7">
        <v>6.3809523809523645</v>
      </c>
      <c r="O70" s="8">
        <f t="shared" si="2"/>
        <v>0.28834355828220859</v>
      </c>
    </row>
    <row r="71" spans="1:15" ht="33" customHeight="1" x14ac:dyDescent="0.25">
      <c r="A71" s="17" t="str">
        <f t="shared" si="9"/>
        <v>Bucaramanga</v>
      </c>
      <c r="B71" s="50" t="str">
        <f t="shared" si="10"/>
        <v>Ejecución de Penas y Medidas de Seguridad</v>
      </c>
      <c r="C71" s="48" t="s">
        <v>1542</v>
      </c>
      <c r="D71" s="50" t="s">
        <v>1543</v>
      </c>
      <c r="E71" s="6">
        <v>9.1</v>
      </c>
      <c r="F71" s="6">
        <v>404</v>
      </c>
      <c r="G71" s="6">
        <v>47.73638383474443</v>
      </c>
      <c r="H71" s="6">
        <v>160</v>
      </c>
      <c r="I71" s="6">
        <v>20.206088992974205</v>
      </c>
      <c r="J71" s="6">
        <v>1554</v>
      </c>
      <c r="K71" s="7">
        <v>35.663964450849662</v>
      </c>
      <c r="L71" s="7">
        <v>12.072419383894774</v>
      </c>
      <c r="M71" s="7">
        <v>10.554975079565232</v>
      </c>
      <c r="N71" s="7">
        <v>9.6511139134089756</v>
      </c>
      <c r="O71" s="8">
        <f t="shared" si="2"/>
        <v>0.39603960396039606</v>
      </c>
    </row>
    <row r="72" spans="1:15" ht="33" customHeight="1" x14ac:dyDescent="0.25">
      <c r="A72" s="17" t="str">
        <f t="shared" si="9"/>
        <v>Bucaramanga</v>
      </c>
      <c r="B72" s="50" t="str">
        <f t="shared" si="10"/>
        <v>Ejecución de Penas y Medidas de Seguridad</v>
      </c>
      <c r="C72" s="48" t="s">
        <v>1544</v>
      </c>
      <c r="D72" s="50" t="s">
        <v>1545</v>
      </c>
      <c r="E72" s="6">
        <v>9.1</v>
      </c>
      <c r="F72" s="6">
        <v>503</v>
      </c>
      <c r="G72" s="6">
        <v>55.991833303308631</v>
      </c>
      <c r="H72" s="6">
        <v>214</v>
      </c>
      <c r="I72" s="6">
        <v>23.902059688944899</v>
      </c>
      <c r="J72" s="6">
        <v>1362</v>
      </c>
      <c r="K72" s="7">
        <v>47.472527472527403</v>
      </c>
      <c r="L72" s="7">
        <v>8.5193058307812244</v>
      </c>
      <c r="M72" s="7">
        <v>17.032967032967015</v>
      </c>
      <c r="N72" s="7">
        <v>6.8690926559778847</v>
      </c>
      <c r="O72" s="8">
        <f t="shared" si="2"/>
        <v>0.42544731610337971</v>
      </c>
    </row>
    <row r="73" spans="1:15" ht="33" customHeight="1" x14ac:dyDescent="0.25">
      <c r="A73" s="17" t="str">
        <f t="shared" si="9"/>
        <v>Bucaramanga</v>
      </c>
      <c r="B73" s="50" t="str">
        <f t="shared" si="10"/>
        <v>Ejecución de Penas y Medidas de Seguridad</v>
      </c>
      <c r="C73" s="48" t="s">
        <v>1546</v>
      </c>
      <c r="D73" s="50" t="s">
        <v>1547</v>
      </c>
      <c r="E73" s="6">
        <v>9.1</v>
      </c>
      <c r="F73" s="6">
        <v>1573</v>
      </c>
      <c r="G73" s="6">
        <v>175.56344202245813</v>
      </c>
      <c r="H73" s="6">
        <v>368</v>
      </c>
      <c r="I73" s="6">
        <v>42.475529934546174</v>
      </c>
      <c r="J73" s="6">
        <v>2145</v>
      </c>
      <c r="K73" s="7">
        <v>164.71266438479526</v>
      </c>
      <c r="L73" s="7">
        <v>10.850777637662864</v>
      </c>
      <c r="M73" s="7">
        <v>34.273103945234958</v>
      </c>
      <c r="N73" s="7">
        <v>8.2024259893112141</v>
      </c>
      <c r="O73" s="8">
        <f t="shared" si="2"/>
        <v>0.23394787031150668</v>
      </c>
    </row>
    <row r="74" spans="1:15" ht="33" customHeight="1" x14ac:dyDescent="0.25">
      <c r="A74" s="17" t="str">
        <f t="shared" si="9"/>
        <v>Bucaramanga</v>
      </c>
      <c r="B74" s="50" t="str">
        <f t="shared" si="10"/>
        <v>Ejecución de Penas y Medidas de Seguridad</v>
      </c>
      <c r="C74" s="48" t="s">
        <v>1548</v>
      </c>
      <c r="D74" s="50" t="s">
        <v>1549</v>
      </c>
      <c r="E74" s="6">
        <v>9.1</v>
      </c>
      <c r="F74" s="6">
        <v>1254</v>
      </c>
      <c r="G74" s="6">
        <v>142.5231489821652</v>
      </c>
      <c r="H74" s="6">
        <v>72</v>
      </c>
      <c r="I74" s="6">
        <v>9.1923677415480451</v>
      </c>
      <c r="J74" s="6">
        <v>1832</v>
      </c>
      <c r="K74" s="7">
        <v>131.91863327928885</v>
      </c>
      <c r="L74" s="7">
        <v>10.604515702876348</v>
      </c>
      <c r="M74" s="7">
        <v>4.2893772893772759</v>
      </c>
      <c r="N74" s="7">
        <v>4.9029904521707701</v>
      </c>
      <c r="O74" s="8">
        <f t="shared" si="2"/>
        <v>5.7416267942583733E-2</v>
      </c>
    </row>
    <row r="75" spans="1:15" x14ac:dyDescent="0.25">
      <c r="A75" s="9" t="s">
        <v>102</v>
      </c>
      <c r="B75" s="58"/>
      <c r="C75" s="67"/>
      <c r="D75" s="58"/>
      <c r="E75" s="10"/>
      <c r="F75" s="10">
        <v>4676</v>
      </c>
      <c r="G75" s="10">
        <v>528.87616345403183</v>
      </c>
      <c r="H75" s="10">
        <v>1030</v>
      </c>
      <c r="I75" s="10">
        <v>121.2476580796249</v>
      </c>
      <c r="J75" s="10">
        <v>11722</v>
      </c>
      <c r="K75" s="11">
        <v>468.74031705998846</v>
      </c>
      <c r="L75" s="11">
        <v>60.135846394043014</v>
      </c>
      <c r="M75" s="11">
        <v>80.003903200624293</v>
      </c>
      <c r="N75" s="11">
        <v>41.243754879000676</v>
      </c>
      <c r="O75" s="12">
        <f t="shared" si="2"/>
        <v>0.2202737382378101</v>
      </c>
    </row>
    <row r="76" spans="1:15" ht="30.75" customHeight="1" x14ac:dyDescent="0.25">
      <c r="A76" s="4" t="s">
        <v>103</v>
      </c>
      <c r="B76" s="66" t="s">
        <v>1448</v>
      </c>
      <c r="C76" s="48" t="s">
        <v>1550</v>
      </c>
      <c r="D76" s="50" t="s">
        <v>1551</v>
      </c>
      <c r="E76" s="6">
        <v>9.1</v>
      </c>
      <c r="F76" s="6">
        <v>409</v>
      </c>
      <c r="G76" s="6">
        <v>47.843356044896403</v>
      </c>
      <c r="H76" s="6">
        <v>103</v>
      </c>
      <c r="I76" s="6">
        <v>13.534591638571063</v>
      </c>
      <c r="J76" s="6">
        <v>888</v>
      </c>
      <c r="K76" s="7">
        <v>39.890109890109827</v>
      </c>
      <c r="L76" s="7">
        <v>7.9532461547865729</v>
      </c>
      <c r="M76" s="7">
        <v>6.923076923076902</v>
      </c>
      <c r="N76" s="7">
        <v>6.6115147154941614</v>
      </c>
      <c r="O76" s="8">
        <f t="shared" si="2"/>
        <v>0.25183374083129584</v>
      </c>
    </row>
    <row r="77" spans="1:15" ht="30.75" customHeight="1" x14ac:dyDescent="0.25">
      <c r="A77" s="17" t="str">
        <f t="shared" ref="A77:A81" si="11">A76</f>
        <v>Buga</v>
      </c>
      <c r="B77" s="50" t="str">
        <f t="shared" ref="B77:B81" si="12">B76</f>
        <v>Ejecución de Penas y Medidas de Seguridad</v>
      </c>
      <c r="C77" s="48" t="s">
        <v>1552</v>
      </c>
      <c r="D77" s="50" t="s">
        <v>1553</v>
      </c>
      <c r="E77" s="6">
        <v>9.1</v>
      </c>
      <c r="F77" s="6">
        <v>106</v>
      </c>
      <c r="G77" s="6">
        <v>18.088592703440892</v>
      </c>
      <c r="H77" s="6">
        <v>327</v>
      </c>
      <c r="I77" s="6">
        <v>41.699493970617695</v>
      </c>
      <c r="J77" s="6">
        <v>2413</v>
      </c>
      <c r="K77" s="7">
        <v>6.2637362637362353</v>
      </c>
      <c r="L77" s="7">
        <v>11.824856439704655</v>
      </c>
      <c r="M77" s="7">
        <v>31.375457875457748</v>
      </c>
      <c r="N77" s="7">
        <v>10.324036095159945</v>
      </c>
      <c r="O77" s="8">
        <f t="shared" si="2"/>
        <v>3.0849056603773586</v>
      </c>
    </row>
    <row r="78" spans="1:15" ht="30.75" customHeight="1" x14ac:dyDescent="0.25">
      <c r="A78" s="17" t="str">
        <f t="shared" si="11"/>
        <v>Buga</v>
      </c>
      <c r="B78" s="50" t="str">
        <f t="shared" si="12"/>
        <v>Ejecución de Penas y Medidas de Seguridad</v>
      </c>
      <c r="C78" s="48" t="s">
        <v>1554</v>
      </c>
      <c r="D78" s="50" t="s">
        <v>1555</v>
      </c>
      <c r="E78" s="6">
        <v>6</v>
      </c>
      <c r="F78" s="6">
        <v>63</v>
      </c>
      <c r="G78" s="6">
        <v>17.266666666666652</v>
      </c>
      <c r="H78" s="6">
        <v>255</v>
      </c>
      <c r="I78" s="6">
        <v>47.433333333333231</v>
      </c>
      <c r="J78" s="6">
        <v>2809</v>
      </c>
      <c r="K78" s="7">
        <v>5.733333333333321</v>
      </c>
      <c r="L78" s="7">
        <v>11.533333333333331</v>
      </c>
      <c r="M78" s="7">
        <v>39.233333333333249</v>
      </c>
      <c r="N78" s="7">
        <v>8.1999999999999957</v>
      </c>
      <c r="O78" s="8">
        <f t="shared" si="2"/>
        <v>4.0476190476190474</v>
      </c>
    </row>
    <row r="79" spans="1:15" ht="30.75" customHeight="1" x14ac:dyDescent="0.25">
      <c r="A79" s="17" t="str">
        <f t="shared" si="11"/>
        <v>Buga</v>
      </c>
      <c r="B79" s="50" t="str">
        <f t="shared" si="12"/>
        <v>Ejecución de Penas y Medidas de Seguridad</v>
      </c>
      <c r="C79" s="48" t="s">
        <v>1556</v>
      </c>
      <c r="D79" s="50" t="s">
        <v>1557</v>
      </c>
      <c r="E79" s="6">
        <v>9.1</v>
      </c>
      <c r="F79" s="6">
        <v>1050</v>
      </c>
      <c r="G79" s="6">
        <v>116.27112232030238</v>
      </c>
      <c r="H79" s="6">
        <v>151</v>
      </c>
      <c r="I79" s="6">
        <v>17.425869212754417</v>
      </c>
      <c r="J79" s="6">
        <v>996</v>
      </c>
      <c r="K79" s="7">
        <v>107.64012490241973</v>
      </c>
      <c r="L79" s="7">
        <v>8.6309974178826501</v>
      </c>
      <c r="M79" s="7">
        <v>9.5641025641025372</v>
      </c>
      <c r="N79" s="7">
        <v>7.86176664865188</v>
      </c>
      <c r="O79" s="8">
        <f t="shared" si="2"/>
        <v>0.1438095238095238</v>
      </c>
    </row>
    <row r="80" spans="1:15" ht="30.75" customHeight="1" x14ac:dyDescent="0.25">
      <c r="A80" s="17" t="str">
        <f t="shared" si="11"/>
        <v>Buga</v>
      </c>
      <c r="B80" s="50" t="str">
        <f t="shared" si="12"/>
        <v>Ejecución de Penas y Medidas de Seguridad</v>
      </c>
      <c r="C80" s="48" t="s">
        <v>1558</v>
      </c>
      <c r="D80" s="50" t="s">
        <v>1559</v>
      </c>
      <c r="E80" s="6">
        <v>9.1</v>
      </c>
      <c r="F80" s="6">
        <v>448</v>
      </c>
      <c r="G80" s="6">
        <v>51.809701991626682</v>
      </c>
      <c r="H80" s="6">
        <v>107</v>
      </c>
      <c r="I80" s="6">
        <v>14.244309637502086</v>
      </c>
      <c r="J80" s="6">
        <v>2783</v>
      </c>
      <c r="K80" s="7">
        <v>42.435897435897253</v>
      </c>
      <c r="L80" s="7">
        <v>9.3738045557294303</v>
      </c>
      <c r="M80" s="7">
        <v>5.2930402930402645</v>
      </c>
      <c r="N80" s="7">
        <v>8.9512693444618208</v>
      </c>
      <c r="O80" s="8">
        <f t="shared" si="2"/>
        <v>0.23883928571428573</v>
      </c>
    </row>
    <row r="81" spans="1:15" ht="30.75" customHeight="1" x14ac:dyDescent="0.25">
      <c r="A81" s="17" t="str">
        <f t="shared" si="11"/>
        <v>Buga</v>
      </c>
      <c r="B81" s="50" t="str">
        <f t="shared" si="12"/>
        <v>Ejecución de Penas y Medidas de Seguridad</v>
      </c>
      <c r="C81" s="48" t="s">
        <v>1560</v>
      </c>
      <c r="D81" s="50" t="s">
        <v>1561</v>
      </c>
      <c r="E81" s="6">
        <v>9.1</v>
      </c>
      <c r="F81" s="6">
        <v>630</v>
      </c>
      <c r="G81" s="6">
        <v>71.112643421650802</v>
      </c>
      <c r="H81" s="6">
        <v>209</v>
      </c>
      <c r="I81" s="6">
        <v>24.140908180148219</v>
      </c>
      <c r="J81" s="6">
        <v>2629</v>
      </c>
      <c r="K81" s="7">
        <v>61.059340659340521</v>
      </c>
      <c r="L81" s="7">
        <v>10.053302762310285</v>
      </c>
      <c r="M81" s="7">
        <v>17.213186813186773</v>
      </c>
      <c r="N81" s="7">
        <v>6.9277213669614461</v>
      </c>
      <c r="O81" s="8">
        <f t="shared" si="2"/>
        <v>0.33174603174603173</v>
      </c>
    </row>
    <row r="82" spans="1:15" x14ac:dyDescent="0.25">
      <c r="A82" s="9" t="s">
        <v>114</v>
      </c>
      <c r="B82" s="58"/>
      <c r="C82" s="67"/>
      <c r="D82" s="58"/>
      <c r="E82" s="10"/>
      <c r="F82" s="10">
        <v>2706</v>
      </c>
      <c r="G82" s="10">
        <v>322.39208314858377</v>
      </c>
      <c r="H82" s="10">
        <v>1152</v>
      </c>
      <c r="I82" s="10">
        <v>158.47850597292668</v>
      </c>
      <c r="J82" s="10">
        <v>12518</v>
      </c>
      <c r="K82" s="11">
        <v>263.02254248483689</v>
      </c>
      <c r="L82" s="11">
        <v>59.369540663746932</v>
      </c>
      <c r="M82" s="11">
        <v>109.60219780219748</v>
      </c>
      <c r="N82" s="11">
        <v>48.876308170729246</v>
      </c>
      <c r="O82" s="12">
        <f t="shared" si="2"/>
        <v>0.42572062084257206</v>
      </c>
    </row>
    <row r="83" spans="1:15" ht="34.5" customHeight="1" x14ac:dyDescent="0.25">
      <c r="A83" s="4" t="s">
        <v>115</v>
      </c>
      <c r="B83" s="66" t="s">
        <v>1448</v>
      </c>
      <c r="C83" s="48" t="s">
        <v>1562</v>
      </c>
      <c r="D83" s="50" t="s">
        <v>1563</v>
      </c>
      <c r="E83" s="6">
        <v>6</v>
      </c>
      <c r="F83" s="6">
        <v>511</v>
      </c>
      <c r="G83" s="6">
        <v>89.555555555555372</v>
      </c>
      <c r="H83" s="6">
        <v>145</v>
      </c>
      <c r="I83" s="6">
        <v>27.222222222222193</v>
      </c>
      <c r="J83" s="6">
        <v>3519</v>
      </c>
      <c r="K83" s="7">
        <v>79.833333333333158</v>
      </c>
      <c r="L83" s="7">
        <v>9.7222222222222161</v>
      </c>
      <c r="M83" s="7">
        <v>20.16666666666665</v>
      </c>
      <c r="N83" s="7">
        <v>7.0555555555555465</v>
      </c>
      <c r="O83" s="8">
        <f t="shared" ref="O83:O146" si="13">H83/F83</f>
        <v>0.28375733855185908</v>
      </c>
    </row>
    <row r="84" spans="1:15" ht="34.5" customHeight="1" x14ac:dyDescent="0.25">
      <c r="A84" s="17" t="str">
        <f t="shared" ref="A84:A89" si="14">A83</f>
        <v>Cali</v>
      </c>
      <c r="B84" s="50" t="str">
        <f t="shared" ref="B84:B89" si="15">B83</f>
        <v>Ejecución de Penas y Medidas de Seguridad</v>
      </c>
      <c r="C84" s="48" t="s">
        <v>1564</v>
      </c>
      <c r="D84" s="50" t="s">
        <v>1565</v>
      </c>
      <c r="E84" s="6">
        <v>9.1</v>
      </c>
      <c r="F84" s="6">
        <v>581</v>
      </c>
      <c r="G84" s="6">
        <v>64.288506575391679</v>
      </c>
      <c r="H84" s="6">
        <v>428</v>
      </c>
      <c r="I84" s="6">
        <v>47.251876538761678</v>
      </c>
      <c r="J84" s="6">
        <v>2497</v>
      </c>
      <c r="K84" s="7">
        <v>58.901098901098777</v>
      </c>
      <c r="L84" s="7">
        <v>5.3874076742929002</v>
      </c>
      <c r="M84" s="7">
        <v>43.186813186813097</v>
      </c>
      <c r="N84" s="7">
        <v>4.0650633519485879</v>
      </c>
      <c r="O84" s="8">
        <f t="shared" si="13"/>
        <v>0.73666092943201378</v>
      </c>
    </row>
    <row r="85" spans="1:15" ht="34.5" customHeight="1" x14ac:dyDescent="0.25">
      <c r="A85" s="17" t="str">
        <f t="shared" si="14"/>
        <v>Cali</v>
      </c>
      <c r="B85" s="50" t="str">
        <f t="shared" si="15"/>
        <v>Ejecución de Penas y Medidas de Seguridad</v>
      </c>
      <c r="C85" s="48" t="s">
        <v>1566</v>
      </c>
      <c r="D85" s="50" t="s">
        <v>1567</v>
      </c>
      <c r="E85" s="6">
        <v>8.5</v>
      </c>
      <c r="F85" s="6">
        <v>491</v>
      </c>
      <c r="G85" s="6">
        <v>59.947567839747094</v>
      </c>
      <c r="H85" s="6">
        <v>409</v>
      </c>
      <c r="I85" s="6">
        <v>49.418156075041175</v>
      </c>
      <c r="J85" s="6">
        <v>2910</v>
      </c>
      <c r="K85" s="7">
        <v>54.058823529411718</v>
      </c>
      <c r="L85" s="7">
        <v>5.8887443103353672</v>
      </c>
      <c r="M85" s="7">
        <v>44.764705882352864</v>
      </c>
      <c r="N85" s="7">
        <v>4.6534501926883074</v>
      </c>
      <c r="O85" s="8">
        <f t="shared" si="13"/>
        <v>0.83299389002036661</v>
      </c>
    </row>
    <row r="86" spans="1:15" ht="34.5" customHeight="1" x14ac:dyDescent="0.25">
      <c r="A86" s="17" t="str">
        <f t="shared" si="14"/>
        <v>Cali</v>
      </c>
      <c r="B86" s="50" t="str">
        <f t="shared" si="15"/>
        <v>Ejecución de Penas y Medidas de Seguridad</v>
      </c>
      <c r="C86" s="48" t="s">
        <v>1568</v>
      </c>
      <c r="D86" s="50" t="s">
        <v>1569</v>
      </c>
      <c r="E86" s="6">
        <v>9.1</v>
      </c>
      <c r="F86" s="6">
        <v>468</v>
      </c>
      <c r="G86" s="6">
        <v>53.847695931973803</v>
      </c>
      <c r="H86" s="6">
        <v>374</v>
      </c>
      <c r="I86" s="6">
        <v>42.129329401940808</v>
      </c>
      <c r="J86" s="6">
        <v>2671</v>
      </c>
      <c r="K86" s="7">
        <v>44.8828529960605</v>
      </c>
      <c r="L86" s="7">
        <v>8.9648429359133033</v>
      </c>
      <c r="M86" s="7">
        <v>36.78208583868954</v>
      </c>
      <c r="N86" s="7">
        <v>5.3472435632512614</v>
      </c>
      <c r="O86" s="8">
        <f t="shared" si="13"/>
        <v>0.79914529914529919</v>
      </c>
    </row>
    <row r="87" spans="1:15" ht="34.5" customHeight="1" x14ac:dyDescent="0.25">
      <c r="A87" s="17" t="str">
        <f t="shared" si="14"/>
        <v>Cali</v>
      </c>
      <c r="B87" s="50" t="str">
        <f t="shared" si="15"/>
        <v>Ejecución de Penas y Medidas de Seguridad</v>
      </c>
      <c r="C87" s="48" t="s">
        <v>1570</v>
      </c>
      <c r="D87" s="50" t="s">
        <v>1571</v>
      </c>
      <c r="E87" s="6">
        <v>9.1</v>
      </c>
      <c r="F87" s="6">
        <v>583</v>
      </c>
      <c r="G87" s="6">
        <v>65.151926535968613</v>
      </c>
      <c r="H87" s="6">
        <v>277</v>
      </c>
      <c r="I87" s="6">
        <v>31.402613349155608</v>
      </c>
      <c r="J87" s="6">
        <v>2294</v>
      </c>
      <c r="K87" s="7">
        <v>58.021978021977766</v>
      </c>
      <c r="L87" s="7">
        <v>7.1299485139908514</v>
      </c>
      <c r="M87" s="7">
        <v>25.824175824175743</v>
      </c>
      <c r="N87" s="7">
        <v>5.5784375249798606</v>
      </c>
      <c r="O87" s="8">
        <f t="shared" si="13"/>
        <v>0.47512864493996571</v>
      </c>
    </row>
    <row r="88" spans="1:15" ht="34.5" customHeight="1" x14ac:dyDescent="0.25">
      <c r="A88" s="17" t="str">
        <f t="shared" si="14"/>
        <v>Cali</v>
      </c>
      <c r="B88" s="50" t="str">
        <f t="shared" si="15"/>
        <v>Ejecución de Penas y Medidas de Seguridad</v>
      </c>
      <c r="C88" s="48" t="s">
        <v>1572</v>
      </c>
      <c r="D88" s="50" t="s">
        <v>1573</v>
      </c>
      <c r="E88" s="6">
        <v>7.5</v>
      </c>
      <c r="F88" s="6">
        <v>505</v>
      </c>
      <c r="G88" s="6">
        <v>68.966666666666526</v>
      </c>
      <c r="H88" s="6">
        <v>429</v>
      </c>
      <c r="I88" s="6">
        <v>58.666666666666579</v>
      </c>
      <c r="J88" s="6">
        <v>3764</v>
      </c>
      <c r="K88" s="7">
        <v>60.933333333333202</v>
      </c>
      <c r="L88" s="7">
        <v>8.0333333333333279</v>
      </c>
      <c r="M88" s="7">
        <v>52.133333333333262</v>
      </c>
      <c r="N88" s="7">
        <v>6.5333333333333181</v>
      </c>
      <c r="O88" s="8">
        <f t="shared" si="13"/>
        <v>0.84950495049504948</v>
      </c>
    </row>
    <row r="89" spans="1:15" ht="34.5" customHeight="1" x14ac:dyDescent="0.25">
      <c r="A89" s="17" t="str">
        <f t="shared" si="14"/>
        <v>Cali</v>
      </c>
      <c r="B89" s="50" t="str">
        <f t="shared" si="15"/>
        <v>Ejecución de Penas y Medidas de Seguridad</v>
      </c>
      <c r="C89" s="48" t="s">
        <v>1574</v>
      </c>
      <c r="D89" s="50" t="s">
        <v>1575</v>
      </c>
      <c r="E89" s="6">
        <v>9.1</v>
      </c>
      <c r="F89" s="6">
        <v>208</v>
      </c>
      <c r="G89" s="6">
        <v>24.738245361196139</v>
      </c>
      <c r="H89" s="6">
        <v>363</v>
      </c>
      <c r="I89" s="6">
        <v>40.72257250945767</v>
      </c>
      <c r="J89" s="6">
        <v>2102</v>
      </c>
      <c r="K89" s="7">
        <v>16.267399267399238</v>
      </c>
      <c r="L89" s="7">
        <v>8.4708460937968972</v>
      </c>
      <c r="M89" s="7">
        <v>35.608058608058535</v>
      </c>
      <c r="N89" s="7">
        <v>5.1145139013991363</v>
      </c>
      <c r="O89" s="8">
        <f t="shared" si="13"/>
        <v>1.7451923076923077</v>
      </c>
    </row>
    <row r="90" spans="1:15" x14ac:dyDescent="0.25">
      <c r="A90" s="9" t="s">
        <v>132</v>
      </c>
      <c r="B90" s="58"/>
      <c r="C90" s="67"/>
      <c r="D90" s="58"/>
      <c r="E90" s="10"/>
      <c r="F90" s="10">
        <v>3347</v>
      </c>
      <c r="G90" s="10">
        <v>426.49616446649935</v>
      </c>
      <c r="H90" s="10">
        <v>2425</v>
      </c>
      <c r="I90" s="10">
        <v>296.81343676324582</v>
      </c>
      <c r="J90" s="10">
        <v>19757</v>
      </c>
      <c r="K90" s="11">
        <v>372.89881938261442</v>
      </c>
      <c r="L90" s="11">
        <v>53.597345083884861</v>
      </c>
      <c r="M90" s="11">
        <v>258.4658393400897</v>
      </c>
      <c r="N90" s="11">
        <v>38.347597423156017</v>
      </c>
      <c r="O90" s="12">
        <f t="shared" si="13"/>
        <v>0.72452942933970721</v>
      </c>
    </row>
    <row r="91" spans="1:15" ht="30.75" customHeight="1" x14ac:dyDescent="0.25">
      <c r="A91" s="4" t="s">
        <v>133</v>
      </c>
      <c r="B91" s="66" t="s">
        <v>1448</v>
      </c>
      <c r="C91" s="48" t="s">
        <v>1576</v>
      </c>
      <c r="D91" s="50" t="s">
        <v>1577</v>
      </c>
      <c r="E91" s="6">
        <v>9.1</v>
      </c>
      <c r="F91" s="6">
        <v>346</v>
      </c>
      <c r="G91" s="6">
        <v>40.151161999076159</v>
      </c>
      <c r="H91" s="6">
        <v>204</v>
      </c>
      <c r="I91" s="6">
        <v>24.151738763044278</v>
      </c>
      <c r="J91" s="6">
        <v>2619</v>
      </c>
      <c r="K91" s="7">
        <v>31.769230769230745</v>
      </c>
      <c r="L91" s="7">
        <v>8.3819312298454118</v>
      </c>
      <c r="M91" s="7">
        <v>17.263736263736238</v>
      </c>
      <c r="N91" s="7">
        <v>6.8880024993080404</v>
      </c>
      <c r="O91" s="8">
        <f t="shared" si="13"/>
        <v>0.58959537572254339</v>
      </c>
    </row>
    <row r="92" spans="1:15" ht="30.75" customHeight="1" x14ac:dyDescent="0.25">
      <c r="A92" s="17" t="str">
        <f t="shared" ref="A92:A93" si="16">A91</f>
        <v>Cartagena</v>
      </c>
      <c r="B92" s="50" t="str">
        <f t="shared" ref="B92:B93" si="17">B91</f>
        <v>Ejecución de Penas y Medidas de Seguridad</v>
      </c>
      <c r="C92" s="48" t="s">
        <v>1578</v>
      </c>
      <c r="D92" s="50" t="s">
        <v>1579</v>
      </c>
      <c r="E92" s="6">
        <v>9.1</v>
      </c>
      <c r="F92" s="6">
        <v>407</v>
      </c>
      <c r="G92" s="6">
        <v>45.557737344622517</v>
      </c>
      <c r="H92" s="6">
        <v>180</v>
      </c>
      <c r="I92" s="6">
        <v>20.335194859784973</v>
      </c>
      <c r="J92" s="6">
        <v>2688</v>
      </c>
      <c r="K92" s="7">
        <v>37.802197802197739</v>
      </c>
      <c r="L92" s="7">
        <v>7.7555395424247733</v>
      </c>
      <c r="M92" s="7">
        <v>13.406593406593373</v>
      </c>
      <c r="N92" s="7">
        <v>6.928601453191602</v>
      </c>
      <c r="O92" s="8">
        <f t="shared" si="13"/>
        <v>0.44226044226044225</v>
      </c>
    </row>
    <row r="93" spans="1:15" ht="30.75" customHeight="1" x14ac:dyDescent="0.25">
      <c r="A93" s="17" t="str">
        <f t="shared" si="16"/>
        <v>Cartagena</v>
      </c>
      <c r="B93" s="50" t="str">
        <f t="shared" si="17"/>
        <v>Ejecución de Penas y Medidas de Seguridad</v>
      </c>
      <c r="C93" s="48" t="s">
        <v>1580</v>
      </c>
      <c r="D93" s="50" t="s">
        <v>1581</v>
      </c>
      <c r="E93" s="6">
        <v>9.1</v>
      </c>
      <c r="F93" s="6">
        <v>1359</v>
      </c>
      <c r="G93" s="6">
        <v>155.11556528246544</v>
      </c>
      <c r="H93" s="6">
        <v>97</v>
      </c>
      <c r="I93" s="6">
        <v>11.192329098359906</v>
      </c>
      <c r="J93" s="6">
        <v>1223</v>
      </c>
      <c r="K93" s="7">
        <v>139.09157509157487</v>
      </c>
      <c r="L93" s="7">
        <v>16.023990190890572</v>
      </c>
      <c r="M93" s="7">
        <v>6.153846153846124</v>
      </c>
      <c r="N93" s="7">
        <v>5.0384829445137784</v>
      </c>
      <c r="O93" s="8">
        <f t="shared" si="13"/>
        <v>7.1376011773362766E-2</v>
      </c>
    </row>
    <row r="94" spans="1:15" x14ac:dyDescent="0.25">
      <c r="A94" s="9" t="s">
        <v>138</v>
      </c>
      <c r="B94" s="58"/>
      <c r="C94" s="67"/>
      <c r="D94" s="58"/>
      <c r="E94" s="10"/>
      <c r="F94" s="10">
        <v>2112</v>
      </c>
      <c r="G94" s="10">
        <v>240.82446462616409</v>
      </c>
      <c r="H94" s="10">
        <v>481</v>
      </c>
      <c r="I94" s="10">
        <v>55.679262721189147</v>
      </c>
      <c r="J94" s="10">
        <v>6530</v>
      </c>
      <c r="K94" s="11">
        <v>208.66300366300334</v>
      </c>
      <c r="L94" s="11">
        <v>32.161460963160756</v>
      </c>
      <c r="M94" s="11">
        <v>36.824175824175732</v>
      </c>
      <c r="N94" s="11">
        <v>18.855086897013422</v>
      </c>
      <c r="O94" s="12">
        <f t="shared" si="13"/>
        <v>0.22774621212121213</v>
      </c>
    </row>
    <row r="95" spans="1:15" ht="33" customHeight="1" x14ac:dyDescent="0.25">
      <c r="A95" s="4" t="s">
        <v>139</v>
      </c>
      <c r="B95" s="66" t="s">
        <v>1448</v>
      </c>
      <c r="C95" s="48" t="s">
        <v>1582</v>
      </c>
      <c r="D95" s="50" t="s">
        <v>1583</v>
      </c>
      <c r="E95" s="6">
        <v>9.1</v>
      </c>
      <c r="F95" s="6">
        <v>286</v>
      </c>
      <c r="G95" s="6">
        <v>35.587091069849627</v>
      </c>
      <c r="H95" s="6">
        <v>1052</v>
      </c>
      <c r="I95" s="6">
        <v>118.53580901856745</v>
      </c>
      <c r="J95" s="6">
        <v>2135</v>
      </c>
      <c r="K95" s="7">
        <v>29.920424403182977</v>
      </c>
      <c r="L95" s="7">
        <v>5.6666666666666563</v>
      </c>
      <c r="M95" s="7">
        <v>114.86914235190079</v>
      </c>
      <c r="N95" s="7">
        <v>3.666666666666659</v>
      </c>
      <c r="O95" s="8">
        <f t="shared" si="13"/>
        <v>3.6783216783216783</v>
      </c>
    </row>
    <row r="96" spans="1:15" ht="33" customHeight="1" x14ac:dyDescent="0.25">
      <c r="A96" s="17" t="str">
        <f t="shared" ref="A96:A99" si="18">A95</f>
        <v>Cúcuta</v>
      </c>
      <c r="B96" s="50" t="str">
        <f t="shared" ref="B96:B99" si="19">B95</f>
        <v>Ejecución de Penas y Medidas de Seguridad</v>
      </c>
      <c r="C96" s="48" t="s">
        <v>1584</v>
      </c>
      <c r="D96" s="50" t="s">
        <v>1585</v>
      </c>
      <c r="E96" s="6">
        <v>9.1</v>
      </c>
      <c r="F96" s="6">
        <v>1986</v>
      </c>
      <c r="G96" s="6">
        <v>222.99084249084211</v>
      </c>
      <c r="H96" s="6">
        <v>657</v>
      </c>
      <c r="I96" s="6">
        <v>76.946886446886239</v>
      </c>
      <c r="J96" s="6">
        <v>2573</v>
      </c>
      <c r="K96" s="7">
        <v>216.32417582417543</v>
      </c>
      <c r="L96" s="7">
        <v>6.6666666666666661</v>
      </c>
      <c r="M96" s="7">
        <v>70.280219780219568</v>
      </c>
      <c r="N96" s="7">
        <v>6.6666666666666661</v>
      </c>
      <c r="O96" s="8">
        <f t="shared" si="13"/>
        <v>0.33081570996978854</v>
      </c>
    </row>
    <row r="97" spans="1:15" ht="33" customHeight="1" x14ac:dyDescent="0.25">
      <c r="A97" s="17" t="str">
        <f t="shared" si="18"/>
        <v>Cúcuta</v>
      </c>
      <c r="B97" s="50" t="str">
        <f t="shared" si="19"/>
        <v>Ejecución de Penas y Medidas de Seguridad</v>
      </c>
      <c r="C97" s="48" t="s">
        <v>1586</v>
      </c>
      <c r="D97" s="50" t="s">
        <v>1587</v>
      </c>
      <c r="E97" s="6">
        <v>9.1</v>
      </c>
      <c r="F97" s="6">
        <v>544</v>
      </c>
      <c r="G97" s="6">
        <v>63.021978021977965</v>
      </c>
      <c r="H97" s="6">
        <v>763</v>
      </c>
      <c r="I97" s="6">
        <v>86.444139194138984</v>
      </c>
      <c r="J97" s="6">
        <v>1452</v>
      </c>
      <c r="K97" s="7">
        <v>59.021978021977951</v>
      </c>
      <c r="L97" s="7">
        <v>3.9999999999999991</v>
      </c>
      <c r="M97" s="7">
        <v>83.527472527472327</v>
      </c>
      <c r="N97" s="7">
        <v>2.9166666666666661</v>
      </c>
      <c r="O97" s="8">
        <f t="shared" si="13"/>
        <v>1.4025735294117647</v>
      </c>
    </row>
    <row r="98" spans="1:15" ht="33" customHeight="1" x14ac:dyDescent="0.25">
      <c r="A98" s="17" t="str">
        <f t="shared" si="18"/>
        <v>Cúcuta</v>
      </c>
      <c r="B98" s="50" t="str">
        <f t="shared" si="19"/>
        <v>Ejecución de Penas y Medidas de Seguridad</v>
      </c>
      <c r="C98" s="48" t="s">
        <v>1588</v>
      </c>
      <c r="D98" s="50" t="s">
        <v>1589</v>
      </c>
      <c r="E98" s="6">
        <v>9.1</v>
      </c>
      <c r="F98" s="6">
        <v>1356</v>
      </c>
      <c r="G98" s="6">
        <v>154.62770562770532</v>
      </c>
      <c r="H98" s="6">
        <v>101</v>
      </c>
      <c r="I98" s="6">
        <v>15.802863802863756</v>
      </c>
      <c r="J98" s="6">
        <v>1205</v>
      </c>
      <c r="K98" s="7">
        <v>146.82051282051256</v>
      </c>
      <c r="L98" s="7">
        <v>7.8071928071927887</v>
      </c>
      <c r="M98" s="7">
        <v>9.1245421245420957</v>
      </c>
      <c r="N98" s="7">
        <v>6.6783216783216588</v>
      </c>
      <c r="O98" s="8">
        <f t="shared" si="13"/>
        <v>7.4483775811209435E-2</v>
      </c>
    </row>
    <row r="99" spans="1:15" ht="33" customHeight="1" x14ac:dyDescent="0.25">
      <c r="A99" s="17" t="str">
        <f t="shared" si="18"/>
        <v>Cúcuta</v>
      </c>
      <c r="B99" s="50" t="str">
        <f t="shared" si="19"/>
        <v>Ejecución de Penas y Medidas de Seguridad</v>
      </c>
      <c r="C99" s="48" t="s">
        <v>1590</v>
      </c>
      <c r="D99" s="50" t="s">
        <v>1591</v>
      </c>
      <c r="E99" s="6">
        <v>9.1</v>
      </c>
      <c r="F99" s="6">
        <v>660</v>
      </c>
      <c r="G99" s="6">
        <v>74.943283492463536</v>
      </c>
      <c r="H99" s="6">
        <v>25</v>
      </c>
      <c r="I99" s="6">
        <v>4.2170479793430546</v>
      </c>
      <c r="J99" s="6">
        <v>668</v>
      </c>
      <c r="K99" s="7">
        <v>70.776616825796893</v>
      </c>
      <c r="L99" s="7">
        <v>4.1666666666666563</v>
      </c>
      <c r="M99" s="7">
        <v>0.38371464600972599</v>
      </c>
      <c r="N99" s="7">
        <v>3.833333333333329</v>
      </c>
      <c r="O99" s="8">
        <f t="shared" si="13"/>
        <v>3.787878787878788E-2</v>
      </c>
    </row>
    <row r="100" spans="1:15" x14ac:dyDescent="0.25">
      <c r="A100" s="9" t="s">
        <v>146</v>
      </c>
      <c r="B100" s="58"/>
      <c r="C100" s="67"/>
      <c r="D100" s="58"/>
      <c r="E100" s="10"/>
      <c r="F100" s="10">
        <v>4832</v>
      </c>
      <c r="G100" s="10">
        <v>551.17090070283859</v>
      </c>
      <c r="H100" s="10">
        <v>2598</v>
      </c>
      <c r="I100" s="10">
        <v>301.94674644179952</v>
      </c>
      <c r="J100" s="10">
        <v>8033</v>
      </c>
      <c r="K100" s="11">
        <v>522.8637078956458</v>
      </c>
      <c r="L100" s="11">
        <v>28.307192807192767</v>
      </c>
      <c r="M100" s="11">
        <v>278.1850914301445</v>
      </c>
      <c r="N100" s="11">
        <v>23.76165501165498</v>
      </c>
      <c r="O100" s="12">
        <f t="shared" si="13"/>
        <v>0.53766556291390732</v>
      </c>
    </row>
    <row r="101" spans="1:15" x14ac:dyDescent="0.25">
      <c r="A101" s="4" t="s">
        <v>147</v>
      </c>
      <c r="B101" s="66" t="s">
        <v>1448</v>
      </c>
      <c r="C101" s="48" t="s">
        <v>1592</v>
      </c>
      <c r="D101" s="50" t="s">
        <v>1593</v>
      </c>
      <c r="E101" s="6">
        <v>9.1</v>
      </c>
      <c r="F101" s="6">
        <v>120</v>
      </c>
      <c r="G101" s="6">
        <v>15.133477336948852</v>
      </c>
      <c r="H101" s="6">
        <v>34</v>
      </c>
      <c r="I101" s="6">
        <v>4.8454695807636829</v>
      </c>
      <c r="J101" s="6">
        <v>660</v>
      </c>
      <c r="K101" s="7">
        <v>10.273824536119593</v>
      </c>
      <c r="L101" s="7">
        <v>4.8596528008292603</v>
      </c>
      <c r="M101" s="7">
        <v>1.8681318681318568</v>
      </c>
      <c r="N101" s="7">
        <v>2.9773377126318263</v>
      </c>
      <c r="O101" s="8">
        <f t="shared" si="13"/>
        <v>0.28333333333333333</v>
      </c>
    </row>
    <row r="102" spans="1:15" ht="30.75" customHeight="1" x14ac:dyDescent="0.25">
      <c r="A102" s="17" t="str">
        <f t="shared" ref="A102:A109" si="20">A101</f>
        <v>Cundinamarca</v>
      </c>
      <c r="B102" s="50" t="str">
        <f t="shared" ref="B102:B109" si="21">B101</f>
        <v>Ejecución de Penas y Medidas de Seguridad</v>
      </c>
      <c r="C102" s="48" t="s">
        <v>1594</v>
      </c>
      <c r="D102" s="50" t="s">
        <v>1595</v>
      </c>
      <c r="E102" s="6">
        <v>9.1</v>
      </c>
      <c r="F102" s="6">
        <v>606</v>
      </c>
      <c r="G102" s="6">
        <v>68.093398424352756</v>
      </c>
      <c r="H102" s="6">
        <v>5</v>
      </c>
      <c r="I102" s="6">
        <v>0.99755799755799601</v>
      </c>
      <c r="J102" s="6">
        <v>2734</v>
      </c>
      <c r="K102" s="7">
        <v>64.395604395604224</v>
      </c>
      <c r="L102" s="7">
        <v>3.6977940287485311</v>
      </c>
      <c r="M102" s="7">
        <v>0</v>
      </c>
      <c r="N102" s="7">
        <v>0.99755799755799601</v>
      </c>
      <c r="O102" s="8">
        <f t="shared" si="13"/>
        <v>8.2508250825082501E-3</v>
      </c>
    </row>
    <row r="103" spans="1:15" ht="30.75" customHeight="1" x14ac:dyDescent="0.25">
      <c r="A103" s="17" t="str">
        <f t="shared" si="20"/>
        <v>Cundinamarca</v>
      </c>
      <c r="B103" s="50" t="str">
        <f t="shared" si="21"/>
        <v>Ejecución de Penas y Medidas de Seguridad</v>
      </c>
      <c r="C103" s="48" t="s">
        <v>1596</v>
      </c>
      <c r="D103" s="50" t="s">
        <v>1597</v>
      </c>
      <c r="E103" s="6">
        <v>9.1</v>
      </c>
      <c r="F103" s="6">
        <v>741</v>
      </c>
      <c r="G103" s="6">
        <v>82.42316699693734</v>
      </c>
      <c r="H103" s="6">
        <v>358</v>
      </c>
      <c r="I103" s="6">
        <v>40.057767369242669</v>
      </c>
      <c r="J103" s="6">
        <v>3029</v>
      </c>
      <c r="K103" s="7">
        <v>80.439560439560282</v>
      </c>
      <c r="L103" s="7">
        <v>1.9836065573770481</v>
      </c>
      <c r="M103" s="7">
        <v>38.571428571428456</v>
      </c>
      <c r="N103" s="7">
        <v>1.486338797814206</v>
      </c>
      <c r="O103" s="8">
        <f t="shared" si="13"/>
        <v>0.48313090418353577</v>
      </c>
    </row>
    <row r="104" spans="1:15" ht="30.75" customHeight="1" x14ac:dyDescent="0.25">
      <c r="A104" s="17" t="str">
        <f t="shared" si="20"/>
        <v>Cundinamarca</v>
      </c>
      <c r="B104" s="50" t="str">
        <f t="shared" si="21"/>
        <v>Ejecución de Penas y Medidas de Seguridad</v>
      </c>
      <c r="C104" s="48" t="s">
        <v>1598</v>
      </c>
      <c r="D104" s="50" t="s">
        <v>1599</v>
      </c>
      <c r="E104" s="6">
        <v>9.1</v>
      </c>
      <c r="F104" s="6">
        <v>1127</v>
      </c>
      <c r="G104" s="6">
        <v>126.35993514682009</v>
      </c>
      <c r="H104" s="6">
        <v>408</v>
      </c>
      <c r="I104" s="6">
        <v>46.341620128505319</v>
      </c>
      <c r="J104" s="6">
        <v>1261</v>
      </c>
      <c r="K104" s="7">
        <v>114.61904761904735</v>
      </c>
      <c r="L104" s="7">
        <v>11.740887527772744</v>
      </c>
      <c r="M104" s="7">
        <v>38.90476190476187</v>
      </c>
      <c r="N104" s="7">
        <v>7.4368582237434495</v>
      </c>
      <c r="O104" s="8">
        <f t="shared" si="13"/>
        <v>0.36202307009760426</v>
      </c>
    </row>
    <row r="105" spans="1:15" ht="30.75" customHeight="1" x14ac:dyDescent="0.25">
      <c r="A105" s="17" t="str">
        <f t="shared" si="20"/>
        <v>Cundinamarca</v>
      </c>
      <c r="B105" s="50" t="str">
        <f t="shared" si="21"/>
        <v>Ejecución de Penas y Medidas de Seguridad</v>
      </c>
      <c r="C105" s="48" t="s">
        <v>1600</v>
      </c>
      <c r="D105" s="50" t="s">
        <v>1601</v>
      </c>
      <c r="E105" s="6">
        <v>9.1333333333333329</v>
      </c>
      <c r="F105" s="6">
        <v>1872</v>
      </c>
      <c r="G105" s="6">
        <v>205.56240277611582</v>
      </c>
      <c r="H105" s="6">
        <v>50</v>
      </c>
      <c r="I105" s="6">
        <v>6.0189063060906944</v>
      </c>
      <c r="J105" s="6">
        <v>1468</v>
      </c>
      <c r="K105" s="7">
        <v>203.75912408759126</v>
      </c>
      <c r="L105" s="7">
        <v>1.803278688524584</v>
      </c>
      <c r="M105" s="7">
        <v>4.3795620437956204</v>
      </c>
      <c r="N105" s="7">
        <v>1.639344262295074</v>
      </c>
      <c r="O105" s="8">
        <f t="shared" si="13"/>
        <v>2.6709401709401708E-2</v>
      </c>
    </row>
    <row r="106" spans="1:15" ht="30.75" customHeight="1" x14ac:dyDescent="0.25">
      <c r="A106" s="17" t="str">
        <f t="shared" si="20"/>
        <v>Cundinamarca</v>
      </c>
      <c r="B106" s="50" t="str">
        <f t="shared" si="21"/>
        <v>Ejecución de Penas y Medidas de Seguridad</v>
      </c>
      <c r="C106" s="48" t="s">
        <v>1602</v>
      </c>
      <c r="D106" s="50" t="s">
        <v>1603</v>
      </c>
      <c r="E106" s="6">
        <v>9.1</v>
      </c>
      <c r="F106" s="6">
        <v>559</v>
      </c>
      <c r="G106" s="6">
        <v>63.969780219780063</v>
      </c>
      <c r="H106" s="6">
        <v>2</v>
      </c>
      <c r="I106" s="6">
        <v>0.76923076923076905</v>
      </c>
      <c r="J106" s="6">
        <v>1317</v>
      </c>
      <c r="K106" s="7">
        <v>61.277472527472369</v>
      </c>
      <c r="L106" s="7">
        <v>2.6923076923076898</v>
      </c>
      <c r="M106" s="7">
        <v>0</v>
      </c>
      <c r="N106" s="7">
        <v>0.76923076923076905</v>
      </c>
      <c r="O106" s="8">
        <f t="shared" si="13"/>
        <v>3.5778175313059034E-3</v>
      </c>
    </row>
    <row r="107" spans="1:15" ht="30.75" customHeight="1" x14ac:dyDescent="0.25">
      <c r="A107" s="17" t="str">
        <f t="shared" si="20"/>
        <v>Cundinamarca</v>
      </c>
      <c r="B107" s="50" t="str">
        <f t="shared" si="21"/>
        <v>Ejecución de Penas y Medidas de Seguridad</v>
      </c>
      <c r="C107" s="48" t="s">
        <v>1604</v>
      </c>
      <c r="D107" s="50" t="s">
        <v>1605</v>
      </c>
      <c r="E107" s="6">
        <v>9.1</v>
      </c>
      <c r="F107" s="6">
        <v>179</v>
      </c>
      <c r="G107" s="6">
        <v>22.541147941476016</v>
      </c>
      <c r="H107" s="6">
        <v>101</v>
      </c>
      <c r="I107" s="6">
        <v>13.079609479937579</v>
      </c>
      <c r="J107" s="6">
        <v>2045</v>
      </c>
      <c r="K107" s="7">
        <v>13.967032967032916</v>
      </c>
      <c r="L107" s="7">
        <v>8.5741149744431002</v>
      </c>
      <c r="M107" s="7">
        <v>6.7142857142856904</v>
      </c>
      <c r="N107" s="7">
        <v>6.3653237656518895</v>
      </c>
      <c r="O107" s="8">
        <f t="shared" si="13"/>
        <v>0.56424581005586594</v>
      </c>
    </row>
    <row r="108" spans="1:15" ht="30.75" customHeight="1" x14ac:dyDescent="0.25">
      <c r="A108" s="17" t="str">
        <f t="shared" si="20"/>
        <v>Cundinamarca</v>
      </c>
      <c r="B108" s="50" t="str">
        <f t="shared" si="21"/>
        <v>Ejecución de Penas y Medidas de Seguridad</v>
      </c>
      <c r="C108" s="48" t="s">
        <v>1606</v>
      </c>
      <c r="D108" s="50" t="s">
        <v>1607</v>
      </c>
      <c r="E108" s="6">
        <v>9.1333333333333329</v>
      </c>
      <c r="F108" s="6">
        <v>1740</v>
      </c>
      <c r="G108" s="6">
        <v>190.73479318734795</v>
      </c>
      <c r="H108" s="6">
        <v>250</v>
      </c>
      <c r="I108" s="6">
        <v>27.59610705596107</v>
      </c>
      <c r="J108" s="6">
        <v>1488</v>
      </c>
      <c r="K108" s="7">
        <v>190.73479318734795</v>
      </c>
      <c r="L108" s="7"/>
      <c r="M108" s="7">
        <v>27.59610705596107</v>
      </c>
      <c r="N108" s="7"/>
      <c r="O108" s="8">
        <f t="shared" si="13"/>
        <v>0.14367816091954022</v>
      </c>
    </row>
    <row r="109" spans="1:15" ht="30.75" customHeight="1" x14ac:dyDescent="0.25">
      <c r="A109" s="17" t="str">
        <f t="shared" si="20"/>
        <v>Cundinamarca</v>
      </c>
      <c r="B109" s="50" t="str">
        <f t="shared" si="21"/>
        <v>Ejecución de Penas y Medidas de Seguridad</v>
      </c>
      <c r="C109" s="48" t="s">
        <v>1608</v>
      </c>
      <c r="D109" s="50" t="s">
        <v>1609</v>
      </c>
      <c r="E109" s="6">
        <v>9.1</v>
      </c>
      <c r="F109" s="6">
        <v>315</v>
      </c>
      <c r="G109" s="6">
        <v>43.861796673271968</v>
      </c>
      <c r="H109" s="6">
        <v>43</v>
      </c>
      <c r="I109" s="6">
        <v>13.421245421245409</v>
      </c>
      <c r="J109" s="6">
        <v>885</v>
      </c>
      <c r="K109" s="7">
        <v>37.174923437218418</v>
      </c>
      <c r="L109" s="7">
        <v>6.6868732360535468</v>
      </c>
      <c r="M109" s="7">
        <v>8</v>
      </c>
      <c r="N109" s="7">
        <v>5.4212454212454126</v>
      </c>
      <c r="O109" s="8">
        <f t="shared" si="13"/>
        <v>0.13650793650793649</v>
      </c>
    </row>
    <row r="110" spans="1:15" x14ac:dyDescent="0.25">
      <c r="A110" s="9" t="s">
        <v>158</v>
      </c>
      <c r="B110" s="58"/>
      <c r="C110" s="67"/>
      <c r="D110" s="58"/>
      <c r="E110" s="10"/>
      <c r="F110" s="10">
        <v>7259</v>
      </c>
      <c r="G110" s="10">
        <v>818.67989870305132</v>
      </c>
      <c r="H110" s="10">
        <v>1251</v>
      </c>
      <c r="I110" s="10">
        <v>153.12751410853531</v>
      </c>
      <c r="J110" s="10">
        <v>14887</v>
      </c>
      <c r="K110" s="11">
        <v>776.64138319699441</v>
      </c>
      <c r="L110" s="11">
        <v>42.038515506056513</v>
      </c>
      <c r="M110" s="11">
        <v>126.03427715836456</v>
      </c>
      <c r="N110" s="11">
        <v>27.093236950170624</v>
      </c>
      <c r="O110" s="12">
        <f t="shared" si="13"/>
        <v>0.17233778757404603</v>
      </c>
    </row>
    <row r="111" spans="1:15" ht="32.25" customHeight="1" x14ac:dyDescent="0.25">
      <c r="A111" s="4" t="s">
        <v>557</v>
      </c>
      <c r="B111" s="66" t="s">
        <v>1448</v>
      </c>
      <c r="C111" s="48" t="s">
        <v>1610</v>
      </c>
      <c r="D111" s="50" t="s">
        <v>1611</v>
      </c>
      <c r="E111" s="6">
        <v>9.1</v>
      </c>
      <c r="F111" s="6">
        <v>932</v>
      </c>
      <c r="G111" s="6">
        <v>103.80698973157982</v>
      </c>
      <c r="H111" s="6">
        <v>586</v>
      </c>
      <c r="I111" s="6">
        <v>65.338125262715366</v>
      </c>
      <c r="J111" s="6">
        <v>2130</v>
      </c>
      <c r="K111" s="7">
        <v>34.905494505494481</v>
      </c>
      <c r="L111" s="7">
        <v>68.901495226085331</v>
      </c>
      <c r="M111" s="7">
        <v>8.0923076923076618</v>
      </c>
      <c r="N111" s="7">
        <v>57.245817570407695</v>
      </c>
      <c r="O111" s="8">
        <f t="shared" si="13"/>
        <v>0.628755364806867</v>
      </c>
    </row>
    <row r="112" spans="1:15" ht="32.25" customHeight="1" x14ac:dyDescent="0.25">
      <c r="A112" s="17" t="str">
        <f t="shared" ref="A112:A113" si="22">A111</f>
        <v>Florencia</v>
      </c>
      <c r="B112" s="50" t="str">
        <f t="shared" ref="B112:B113" si="23">B111</f>
        <v>Ejecución de Penas y Medidas de Seguridad</v>
      </c>
      <c r="C112" s="48" t="s">
        <v>1612</v>
      </c>
      <c r="D112" s="50" t="s">
        <v>1613</v>
      </c>
      <c r="E112" s="6">
        <v>9.1</v>
      </c>
      <c r="F112" s="6">
        <v>911</v>
      </c>
      <c r="G112" s="6">
        <v>101.40109890109875</v>
      </c>
      <c r="H112" s="6">
        <v>592</v>
      </c>
      <c r="I112" s="6">
        <v>66.346153846153754</v>
      </c>
      <c r="J112" s="6">
        <v>2161</v>
      </c>
      <c r="K112" s="7">
        <v>32.534798534798497</v>
      </c>
      <c r="L112" s="7">
        <v>68.866300366300251</v>
      </c>
      <c r="M112" s="7">
        <v>1.5457875457875401</v>
      </c>
      <c r="N112" s="7">
        <v>64.800366300366221</v>
      </c>
      <c r="O112" s="8">
        <f t="shared" si="13"/>
        <v>0.64983534577387492</v>
      </c>
    </row>
    <row r="113" spans="1:15" ht="32.25" customHeight="1" x14ac:dyDescent="0.25">
      <c r="A113" s="17" t="str">
        <f t="shared" si="22"/>
        <v>Florencia</v>
      </c>
      <c r="B113" s="50" t="str">
        <f t="shared" si="23"/>
        <v>Ejecución de Penas y Medidas de Seguridad</v>
      </c>
      <c r="C113" s="48" t="s">
        <v>1614</v>
      </c>
      <c r="D113" s="50" t="s">
        <v>1615</v>
      </c>
      <c r="E113" s="6">
        <v>9.1</v>
      </c>
      <c r="F113" s="6">
        <v>2336</v>
      </c>
      <c r="G113" s="6">
        <v>257.91959406713471</v>
      </c>
      <c r="H113" s="6">
        <v>450</v>
      </c>
      <c r="I113" s="6">
        <v>50.504713865369496</v>
      </c>
      <c r="J113" s="6">
        <v>1744</v>
      </c>
      <c r="K113" s="7">
        <v>197.25274725274693</v>
      </c>
      <c r="L113" s="7">
        <v>60.666846814387682</v>
      </c>
      <c r="M113" s="7">
        <v>0.439560439560439</v>
      </c>
      <c r="N113" s="7">
        <v>50.065153425809058</v>
      </c>
      <c r="O113" s="8">
        <f t="shared" si="13"/>
        <v>0.19263698630136986</v>
      </c>
    </row>
    <row r="114" spans="1:15" x14ac:dyDescent="0.25">
      <c r="A114" s="9" t="s">
        <v>564</v>
      </c>
      <c r="B114" s="58"/>
      <c r="C114" s="67"/>
      <c r="D114" s="58"/>
      <c r="E114" s="10"/>
      <c r="F114" s="10">
        <v>4179</v>
      </c>
      <c r="G114" s="10">
        <v>463.12768269981319</v>
      </c>
      <c r="H114" s="10">
        <v>1628</v>
      </c>
      <c r="I114" s="10">
        <v>182.18899297423863</v>
      </c>
      <c r="J114" s="10">
        <v>6035</v>
      </c>
      <c r="K114" s="11">
        <v>264.69304029303987</v>
      </c>
      <c r="L114" s="11">
        <v>198.43464240677326</v>
      </c>
      <c r="M114" s="11">
        <v>10.077655677655642</v>
      </c>
      <c r="N114" s="11">
        <v>172.11133729658297</v>
      </c>
      <c r="O114" s="12">
        <f t="shared" si="13"/>
        <v>0.3895668820291936</v>
      </c>
    </row>
    <row r="115" spans="1:15" ht="29.25" customHeight="1" x14ac:dyDescent="0.25">
      <c r="A115" s="4" t="s">
        <v>159</v>
      </c>
      <c r="B115" s="66" t="s">
        <v>1448</v>
      </c>
      <c r="C115" s="48" t="s">
        <v>1616</v>
      </c>
      <c r="D115" s="50" t="s">
        <v>1617</v>
      </c>
      <c r="E115" s="6">
        <v>9.1</v>
      </c>
      <c r="F115" s="6">
        <v>961</v>
      </c>
      <c r="G115" s="6">
        <v>108.5151583758138</v>
      </c>
      <c r="H115" s="6">
        <v>306</v>
      </c>
      <c r="I115" s="6">
        <v>35.471982971982918</v>
      </c>
      <c r="J115" s="6">
        <v>2891</v>
      </c>
      <c r="K115" s="7">
        <v>91.625502912387859</v>
      </c>
      <c r="L115" s="7">
        <v>16.889655463425946</v>
      </c>
      <c r="M115" s="7">
        <v>21.893772893772848</v>
      </c>
      <c r="N115" s="7">
        <v>13.578210078210068</v>
      </c>
      <c r="O115" s="8">
        <f t="shared" si="13"/>
        <v>0.31841831425598333</v>
      </c>
    </row>
    <row r="116" spans="1:15" ht="29.25" customHeight="1" x14ac:dyDescent="0.25">
      <c r="A116" s="17" t="str">
        <f t="shared" ref="A116:A120" si="24">A115</f>
        <v>Ibagué</v>
      </c>
      <c r="B116" s="50" t="str">
        <f t="shared" ref="B116:B120" si="25">B115</f>
        <v>Ejecución de Penas y Medidas de Seguridad</v>
      </c>
      <c r="C116" s="48" t="s">
        <v>1618</v>
      </c>
      <c r="D116" s="50" t="s">
        <v>1619</v>
      </c>
      <c r="E116" s="6">
        <v>9.1</v>
      </c>
      <c r="F116" s="6">
        <v>704</v>
      </c>
      <c r="G116" s="6">
        <v>79.290518224944279</v>
      </c>
      <c r="H116" s="6">
        <v>354</v>
      </c>
      <c r="I116" s="6">
        <v>40.443403590944499</v>
      </c>
      <c r="J116" s="6">
        <v>2431</v>
      </c>
      <c r="K116" s="7">
        <v>61.549450549450412</v>
      </c>
      <c r="L116" s="7">
        <v>17.741067675493888</v>
      </c>
      <c r="M116" s="7">
        <v>25.065934065934012</v>
      </c>
      <c r="N116" s="7">
        <v>15.377469525010493</v>
      </c>
      <c r="O116" s="8">
        <f t="shared" si="13"/>
        <v>0.50284090909090906</v>
      </c>
    </row>
    <row r="117" spans="1:15" ht="29.25" customHeight="1" x14ac:dyDescent="0.25">
      <c r="A117" s="17" t="str">
        <f t="shared" si="24"/>
        <v>Ibagué</v>
      </c>
      <c r="B117" s="50" t="str">
        <f t="shared" si="25"/>
        <v>Ejecución de Penas y Medidas de Seguridad</v>
      </c>
      <c r="C117" s="48" t="s">
        <v>1620</v>
      </c>
      <c r="D117" s="50" t="s">
        <v>1621</v>
      </c>
      <c r="E117" s="6">
        <v>9.1</v>
      </c>
      <c r="F117" s="6">
        <v>1651</v>
      </c>
      <c r="G117" s="6">
        <v>182.28614522732138</v>
      </c>
      <c r="H117" s="6">
        <v>560</v>
      </c>
      <c r="I117" s="6">
        <v>62.363068304244692</v>
      </c>
      <c r="J117" s="6">
        <v>2850</v>
      </c>
      <c r="K117" s="7">
        <v>164.02564102564074</v>
      </c>
      <c r="L117" s="7">
        <v>18.260504201680657</v>
      </c>
      <c r="M117" s="7">
        <v>45.750915750915688</v>
      </c>
      <c r="N117" s="7">
        <v>16.612152553329015</v>
      </c>
      <c r="O117" s="8">
        <f t="shared" si="13"/>
        <v>0.33918837068443369</v>
      </c>
    </row>
    <row r="118" spans="1:15" ht="29.25" customHeight="1" x14ac:dyDescent="0.25">
      <c r="A118" s="17" t="str">
        <f t="shared" si="24"/>
        <v>Ibagué</v>
      </c>
      <c r="B118" s="50" t="str">
        <f t="shared" si="25"/>
        <v>Ejecución de Penas y Medidas de Seguridad</v>
      </c>
      <c r="C118" s="48" t="s">
        <v>1622</v>
      </c>
      <c r="D118" s="50" t="s">
        <v>1623</v>
      </c>
      <c r="E118" s="6">
        <v>9.1</v>
      </c>
      <c r="F118" s="6">
        <v>1528</v>
      </c>
      <c r="G118" s="6">
        <v>168.4084940217013</v>
      </c>
      <c r="H118" s="6">
        <v>443</v>
      </c>
      <c r="I118" s="6">
        <v>48.994574607782042</v>
      </c>
      <c r="J118" s="6">
        <v>2537</v>
      </c>
      <c r="K118" s="7">
        <v>155.17399267399244</v>
      </c>
      <c r="L118" s="7">
        <v>13.234501347708877</v>
      </c>
      <c r="M118" s="7">
        <v>37.518315018314929</v>
      </c>
      <c r="N118" s="7">
        <v>11.476259589467116</v>
      </c>
      <c r="O118" s="8">
        <f t="shared" si="13"/>
        <v>0.28992146596858637</v>
      </c>
    </row>
    <row r="119" spans="1:15" ht="29.25" customHeight="1" x14ac:dyDescent="0.25">
      <c r="A119" s="17" t="str">
        <f t="shared" si="24"/>
        <v>Ibagué</v>
      </c>
      <c r="B119" s="50" t="str">
        <f t="shared" si="25"/>
        <v>Ejecución de Penas y Medidas de Seguridad</v>
      </c>
      <c r="C119" s="48" t="s">
        <v>1624</v>
      </c>
      <c r="D119" s="50" t="s">
        <v>1625</v>
      </c>
      <c r="E119" s="6">
        <v>9.1</v>
      </c>
      <c r="F119" s="6">
        <v>794</v>
      </c>
      <c r="G119" s="6">
        <v>93.26653723144932</v>
      </c>
      <c r="H119" s="6">
        <v>433</v>
      </c>
      <c r="I119" s="6">
        <v>55.339561672894931</v>
      </c>
      <c r="J119" s="6">
        <v>2937</v>
      </c>
      <c r="K119" s="7">
        <v>77.659340659340486</v>
      </c>
      <c r="L119" s="7">
        <v>15.60719657210884</v>
      </c>
      <c r="M119" s="7">
        <v>42.27472527472522</v>
      </c>
      <c r="N119" s="7">
        <v>13.064836398169721</v>
      </c>
      <c r="O119" s="8">
        <f t="shared" si="13"/>
        <v>0.54534005037783373</v>
      </c>
    </row>
    <row r="120" spans="1:15" ht="29.25" customHeight="1" x14ac:dyDescent="0.25">
      <c r="A120" s="17" t="str">
        <f t="shared" si="24"/>
        <v>Ibagué</v>
      </c>
      <c r="B120" s="50" t="str">
        <f t="shared" si="25"/>
        <v>Ejecución de Penas y Medidas de Seguridad</v>
      </c>
      <c r="C120" s="48" t="s">
        <v>1626</v>
      </c>
      <c r="D120" s="50" t="s">
        <v>1627</v>
      </c>
      <c r="E120" s="6">
        <v>9.1</v>
      </c>
      <c r="F120" s="6">
        <v>3291</v>
      </c>
      <c r="G120" s="6">
        <v>363.63453948012722</v>
      </c>
      <c r="H120" s="6">
        <v>1081</v>
      </c>
      <c r="I120" s="6">
        <v>121.08537051184084</v>
      </c>
      <c r="J120" s="6">
        <v>2702</v>
      </c>
      <c r="K120" s="7">
        <v>346.76373626373578</v>
      </c>
      <c r="L120" s="7">
        <v>16.87080321639144</v>
      </c>
      <c r="M120" s="7">
        <v>107.7915319974141</v>
      </c>
      <c r="N120" s="7">
        <v>13.29383851442674</v>
      </c>
      <c r="O120" s="8">
        <f t="shared" si="13"/>
        <v>0.32847158918261926</v>
      </c>
    </row>
    <row r="121" spans="1:15" x14ac:dyDescent="0.25">
      <c r="A121" s="9" t="s">
        <v>172</v>
      </c>
      <c r="B121" s="58"/>
      <c r="C121" s="67"/>
      <c r="D121" s="58"/>
      <c r="E121" s="10"/>
      <c r="F121" s="10">
        <v>8929</v>
      </c>
      <c r="G121" s="10">
        <v>995.40139256135694</v>
      </c>
      <c r="H121" s="10">
        <v>3177</v>
      </c>
      <c r="I121" s="10">
        <v>363.69796165969007</v>
      </c>
      <c r="J121" s="10">
        <v>16348</v>
      </c>
      <c r="K121" s="11">
        <v>896.7976640845477</v>
      </c>
      <c r="L121" s="11">
        <v>98.603728476809636</v>
      </c>
      <c r="M121" s="11">
        <v>280.29519500107676</v>
      </c>
      <c r="N121" s="11">
        <v>83.402766658613146</v>
      </c>
      <c r="O121" s="12">
        <f t="shared" si="13"/>
        <v>0.35580692126777913</v>
      </c>
    </row>
    <row r="122" spans="1:15" ht="30" customHeight="1" x14ac:dyDescent="0.25">
      <c r="A122" s="4" t="s">
        <v>173</v>
      </c>
      <c r="B122" s="66" t="s">
        <v>1448</v>
      </c>
      <c r="C122" s="48" t="s">
        <v>1628</v>
      </c>
      <c r="D122" s="50" t="s">
        <v>1629</v>
      </c>
      <c r="E122" s="6">
        <v>9.1</v>
      </c>
      <c r="F122" s="6">
        <v>527</v>
      </c>
      <c r="G122" s="6">
        <v>61.731519846273862</v>
      </c>
      <c r="H122" s="6">
        <v>314</v>
      </c>
      <c r="I122" s="6">
        <v>37.661862727436421</v>
      </c>
      <c r="J122" s="6">
        <v>2516</v>
      </c>
      <c r="K122" s="7">
        <v>52.534798534798469</v>
      </c>
      <c r="L122" s="7">
        <v>9.1967213114753967</v>
      </c>
      <c r="M122" s="7">
        <v>29.120879120879067</v>
      </c>
      <c r="N122" s="7">
        <v>8.5409836065573668</v>
      </c>
      <c r="O122" s="8">
        <f t="shared" si="13"/>
        <v>0.59582542694497154</v>
      </c>
    </row>
    <row r="123" spans="1:15" ht="30" customHeight="1" x14ac:dyDescent="0.25">
      <c r="A123" s="17" t="str">
        <f t="shared" ref="A123:A126" si="26">A122</f>
        <v>Manizales</v>
      </c>
      <c r="B123" s="50" t="str">
        <f t="shared" ref="B123:B126" si="27">B122</f>
        <v>Ejecución de Penas y Medidas de Seguridad</v>
      </c>
      <c r="C123" s="48" t="s">
        <v>1630</v>
      </c>
      <c r="D123" s="50" t="s">
        <v>1631</v>
      </c>
      <c r="E123" s="6">
        <v>9.1</v>
      </c>
      <c r="F123" s="6">
        <v>515</v>
      </c>
      <c r="G123" s="6">
        <v>59.836065573770234</v>
      </c>
      <c r="H123" s="6">
        <v>755</v>
      </c>
      <c r="I123" s="6">
        <v>85.676514742088258</v>
      </c>
      <c r="J123" s="6">
        <v>1129</v>
      </c>
      <c r="K123" s="7">
        <v>49.999999999999766</v>
      </c>
      <c r="L123" s="7">
        <v>9.8360655737704725</v>
      </c>
      <c r="M123" s="7">
        <v>78.135531135530897</v>
      </c>
      <c r="N123" s="7">
        <v>7.5409836065573685</v>
      </c>
      <c r="O123" s="8">
        <f t="shared" si="13"/>
        <v>1.4660194174757282</v>
      </c>
    </row>
    <row r="124" spans="1:15" ht="30" customHeight="1" x14ac:dyDescent="0.25">
      <c r="A124" s="17" t="str">
        <f t="shared" si="26"/>
        <v>Manizales</v>
      </c>
      <c r="B124" s="50" t="str">
        <f t="shared" si="27"/>
        <v>Ejecución de Penas y Medidas de Seguridad</v>
      </c>
      <c r="C124" s="48" t="s">
        <v>1632</v>
      </c>
      <c r="D124" s="50" t="s">
        <v>1633</v>
      </c>
      <c r="E124" s="6">
        <v>9.1</v>
      </c>
      <c r="F124" s="6">
        <v>917</v>
      </c>
      <c r="G124" s="6">
        <v>106.4153846153844</v>
      </c>
      <c r="H124" s="6">
        <v>394</v>
      </c>
      <c r="I124" s="6">
        <v>47.665201465201385</v>
      </c>
      <c r="J124" s="6">
        <v>1571</v>
      </c>
      <c r="K124" s="7">
        <v>94.782051282051071</v>
      </c>
      <c r="L124" s="7">
        <v>11.633333333333329</v>
      </c>
      <c r="M124" s="7">
        <v>38.298534798534732</v>
      </c>
      <c r="N124" s="7">
        <v>9.3666666666666565</v>
      </c>
      <c r="O124" s="8">
        <f t="shared" si="13"/>
        <v>0.42966194111232281</v>
      </c>
    </row>
    <row r="125" spans="1:15" ht="30" customHeight="1" x14ac:dyDescent="0.25">
      <c r="A125" s="17" t="str">
        <f t="shared" si="26"/>
        <v>Manizales</v>
      </c>
      <c r="B125" s="50" t="str">
        <f t="shared" si="27"/>
        <v>Ejecución de Penas y Medidas de Seguridad</v>
      </c>
      <c r="C125" s="48" t="s">
        <v>1634</v>
      </c>
      <c r="D125" s="50" t="s">
        <v>1635</v>
      </c>
      <c r="E125" s="6">
        <v>9.1</v>
      </c>
      <c r="F125" s="6">
        <v>427</v>
      </c>
      <c r="G125" s="6">
        <v>55.840389119077514</v>
      </c>
      <c r="H125" s="6">
        <v>240</v>
      </c>
      <c r="I125" s="6">
        <v>33.77769771212386</v>
      </c>
      <c r="J125" s="6">
        <v>1203</v>
      </c>
      <c r="K125" s="7">
        <v>29.119077643667737</v>
      </c>
      <c r="L125" s="7">
        <v>26.721311475409777</v>
      </c>
      <c r="M125" s="7">
        <v>11.318681318681284</v>
      </c>
      <c r="N125" s="7">
        <v>22.459016393442582</v>
      </c>
      <c r="O125" s="8">
        <f t="shared" si="13"/>
        <v>0.56206088992974235</v>
      </c>
    </row>
    <row r="126" spans="1:15" ht="30" customHeight="1" x14ac:dyDescent="0.25">
      <c r="A126" s="17" t="str">
        <f t="shared" si="26"/>
        <v>Manizales</v>
      </c>
      <c r="B126" s="50" t="str">
        <f t="shared" si="27"/>
        <v>Ejecución de Penas y Medidas de Seguridad</v>
      </c>
      <c r="C126" s="48" t="s">
        <v>1636</v>
      </c>
      <c r="D126" s="50" t="s">
        <v>1637</v>
      </c>
      <c r="E126" s="6">
        <v>9.1</v>
      </c>
      <c r="F126" s="6">
        <v>453</v>
      </c>
      <c r="G126" s="6">
        <v>61.133074142884936</v>
      </c>
      <c r="H126" s="6">
        <v>317</v>
      </c>
      <c r="I126" s="6">
        <v>44.394921906179228</v>
      </c>
      <c r="J126" s="6">
        <v>1174</v>
      </c>
      <c r="K126" s="7">
        <v>32.005445534857245</v>
      </c>
      <c r="L126" s="7">
        <v>29.127628608027681</v>
      </c>
      <c r="M126" s="7">
        <v>20.167518755754017</v>
      </c>
      <c r="N126" s="7">
        <v>24.227403150425207</v>
      </c>
      <c r="O126" s="8">
        <f t="shared" si="13"/>
        <v>0.69977924944812364</v>
      </c>
    </row>
    <row r="127" spans="1:15" x14ac:dyDescent="0.25">
      <c r="A127" s="9" t="s">
        <v>182</v>
      </c>
      <c r="B127" s="58"/>
      <c r="C127" s="67"/>
      <c r="D127" s="58"/>
      <c r="E127" s="10"/>
      <c r="F127" s="10">
        <v>2839</v>
      </c>
      <c r="G127" s="10">
        <v>344.9564332973909</v>
      </c>
      <c r="H127" s="10">
        <v>2020</v>
      </c>
      <c r="I127" s="10">
        <v>249.17619855302914</v>
      </c>
      <c r="J127" s="10">
        <v>7593</v>
      </c>
      <c r="K127" s="11">
        <v>258.44137299537431</v>
      </c>
      <c r="L127" s="11">
        <v>86.51506030201665</v>
      </c>
      <c r="M127" s="11">
        <v>177.04114512938003</v>
      </c>
      <c r="N127" s="11">
        <v>72.135053423649182</v>
      </c>
      <c r="O127" s="12">
        <f t="shared" si="13"/>
        <v>0.71151814019020787</v>
      </c>
    </row>
    <row r="128" spans="1:15" ht="28.5" customHeight="1" x14ac:dyDescent="0.25">
      <c r="A128" s="4" t="s">
        <v>183</v>
      </c>
      <c r="B128" s="66" t="s">
        <v>1448</v>
      </c>
      <c r="C128" s="48" t="s">
        <v>1638</v>
      </c>
      <c r="D128" s="50" t="s">
        <v>1639</v>
      </c>
      <c r="E128" s="6">
        <v>9.1</v>
      </c>
      <c r="F128" s="6">
        <v>1229</v>
      </c>
      <c r="G128" s="6">
        <v>136.172161172161</v>
      </c>
      <c r="H128" s="6">
        <v>686</v>
      </c>
      <c r="I128" s="6">
        <v>75.831501831501711</v>
      </c>
      <c r="J128" s="6">
        <v>2186</v>
      </c>
      <c r="K128" s="7">
        <v>76.153846153846018</v>
      </c>
      <c r="L128" s="7">
        <v>60.018315018314986</v>
      </c>
      <c r="M128" s="7">
        <v>34.505494505494411</v>
      </c>
      <c r="N128" s="7">
        <v>41.326007326007293</v>
      </c>
      <c r="O128" s="8">
        <f t="shared" si="13"/>
        <v>0.55817737998372663</v>
      </c>
    </row>
    <row r="129" spans="1:15" ht="28.5" customHeight="1" x14ac:dyDescent="0.25">
      <c r="A129" s="17" t="str">
        <f t="shared" ref="A129:A135" si="28">A128</f>
        <v>Medellín</v>
      </c>
      <c r="B129" s="50" t="str">
        <f t="shared" ref="B129:B135" si="29">B128</f>
        <v>Ejecución de Penas y Medidas de Seguridad</v>
      </c>
      <c r="C129" s="48" t="s">
        <v>1640</v>
      </c>
      <c r="D129" s="50" t="s">
        <v>1641</v>
      </c>
      <c r="E129" s="6">
        <v>9.1</v>
      </c>
      <c r="F129" s="6">
        <v>1245</v>
      </c>
      <c r="G129" s="6">
        <v>137.19230769230745</v>
      </c>
      <c r="H129" s="6">
        <v>792</v>
      </c>
      <c r="I129" s="6">
        <v>87.097069597069463</v>
      </c>
      <c r="J129" s="6">
        <v>3512</v>
      </c>
      <c r="K129" s="7">
        <v>75.824175824175597</v>
      </c>
      <c r="L129" s="7">
        <v>61.368131868131854</v>
      </c>
      <c r="M129" s="7">
        <v>36.373626373626323</v>
      </c>
      <c r="N129" s="7">
        <v>50.723443223443141</v>
      </c>
      <c r="O129" s="8">
        <f t="shared" si="13"/>
        <v>0.636144578313253</v>
      </c>
    </row>
    <row r="130" spans="1:15" ht="28.5" customHeight="1" x14ac:dyDescent="0.25">
      <c r="A130" s="17" t="str">
        <f t="shared" si="28"/>
        <v>Medellín</v>
      </c>
      <c r="B130" s="50" t="str">
        <f t="shared" si="29"/>
        <v>Ejecución de Penas y Medidas de Seguridad</v>
      </c>
      <c r="C130" s="48" t="s">
        <v>1642</v>
      </c>
      <c r="D130" s="50" t="s">
        <v>1643</v>
      </c>
      <c r="E130" s="6">
        <v>9.1</v>
      </c>
      <c r="F130" s="6">
        <v>1258</v>
      </c>
      <c r="G130" s="6">
        <v>142.01352925490832</v>
      </c>
      <c r="H130" s="6">
        <v>657</v>
      </c>
      <c r="I130" s="6">
        <v>74.604648225337755</v>
      </c>
      <c r="J130" s="6">
        <v>2964</v>
      </c>
      <c r="K130" s="7">
        <v>78.351648351648151</v>
      </c>
      <c r="L130" s="7">
        <v>63.661880903260162</v>
      </c>
      <c r="M130" s="7">
        <v>33.406593406593302</v>
      </c>
      <c r="N130" s="7">
        <v>41.198054818744446</v>
      </c>
      <c r="O130" s="8">
        <f t="shared" si="13"/>
        <v>0.52225755166931642</v>
      </c>
    </row>
    <row r="131" spans="1:15" ht="28.5" customHeight="1" x14ac:dyDescent="0.25">
      <c r="A131" s="17" t="str">
        <f t="shared" si="28"/>
        <v>Medellín</v>
      </c>
      <c r="B131" s="50" t="str">
        <f t="shared" si="29"/>
        <v>Ejecución de Penas y Medidas de Seguridad</v>
      </c>
      <c r="C131" s="48" t="s">
        <v>1644</v>
      </c>
      <c r="D131" s="50" t="s">
        <v>1645</v>
      </c>
      <c r="E131" s="6">
        <v>9.1</v>
      </c>
      <c r="F131" s="6">
        <v>794</v>
      </c>
      <c r="G131" s="6">
        <v>127.24908424908401</v>
      </c>
      <c r="H131" s="6">
        <v>366</v>
      </c>
      <c r="I131" s="6">
        <v>75.076923076923009</v>
      </c>
      <c r="J131" s="6">
        <v>3021</v>
      </c>
      <c r="K131" s="7">
        <v>67.582417582417349</v>
      </c>
      <c r="L131" s="7">
        <v>59.666666666666664</v>
      </c>
      <c r="M131" s="7">
        <v>23.076923076923034</v>
      </c>
      <c r="N131" s="7">
        <v>51.999999999999964</v>
      </c>
      <c r="O131" s="8">
        <f t="shared" si="13"/>
        <v>0.46095717884130982</v>
      </c>
    </row>
    <row r="132" spans="1:15" ht="28.5" customHeight="1" x14ac:dyDescent="0.25">
      <c r="A132" s="17" t="str">
        <f t="shared" si="28"/>
        <v>Medellín</v>
      </c>
      <c r="B132" s="50" t="str">
        <f t="shared" si="29"/>
        <v>Ejecución de Penas y Medidas de Seguridad</v>
      </c>
      <c r="C132" s="48" t="s">
        <v>1646</v>
      </c>
      <c r="D132" s="50" t="s">
        <v>1647</v>
      </c>
      <c r="E132" s="6">
        <v>9.1</v>
      </c>
      <c r="F132" s="6">
        <v>641</v>
      </c>
      <c r="G132" s="6">
        <v>70.439560439560296</v>
      </c>
      <c r="H132" s="6">
        <v>259</v>
      </c>
      <c r="I132" s="6">
        <v>28.461538461538424</v>
      </c>
      <c r="J132" s="6">
        <v>3783</v>
      </c>
      <c r="K132" s="7">
        <v>70.439560439560296</v>
      </c>
      <c r="L132" s="7"/>
      <c r="M132" s="7">
        <v>28.461538461538424</v>
      </c>
      <c r="N132" s="7"/>
      <c r="O132" s="8">
        <f t="shared" si="13"/>
        <v>0.40405616224648988</v>
      </c>
    </row>
    <row r="133" spans="1:15" ht="28.5" customHeight="1" x14ac:dyDescent="0.25">
      <c r="A133" s="17" t="str">
        <f t="shared" si="28"/>
        <v>Medellín</v>
      </c>
      <c r="B133" s="50" t="str">
        <f t="shared" si="29"/>
        <v>Ejecución de Penas y Medidas de Seguridad</v>
      </c>
      <c r="C133" s="48" t="s">
        <v>1648</v>
      </c>
      <c r="D133" s="50" t="s">
        <v>1649</v>
      </c>
      <c r="E133" s="6">
        <v>9.1</v>
      </c>
      <c r="F133" s="6">
        <v>1367</v>
      </c>
      <c r="G133" s="6">
        <v>161.78127064192594</v>
      </c>
      <c r="H133" s="6">
        <v>818</v>
      </c>
      <c r="I133" s="6">
        <v>91.075091575091463</v>
      </c>
      <c r="J133" s="6">
        <v>4045</v>
      </c>
      <c r="K133" s="7">
        <v>65.107187894072922</v>
      </c>
      <c r="L133" s="7">
        <v>96.674082747853049</v>
      </c>
      <c r="M133" s="7">
        <v>31.868131868131815</v>
      </c>
      <c r="N133" s="7">
        <v>59.206959706959609</v>
      </c>
      <c r="O133" s="8">
        <f t="shared" si="13"/>
        <v>0.59839063643013901</v>
      </c>
    </row>
    <row r="134" spans="1:15" ht="28.5" customHeight="1" x14ac:dyDescent="0.25">
      <c r="A134" s="17" t="str">
        <f t="shared" si="28"/>
        <v>Medellín</v>
      </c>
      <c r="B134" s="50" t="str">
        <f t="shared" si="29"/>
        <v>Ejecución de Penas y Medidas de Seguridad</v>
      </c>
      <c r="C134" s="48" t="s">
        <v>1650</v>
      </c>
      <c r="D134" s="50" t="s">
        <v>1651</v>
      </c>
      <c r="E134" s="6">
        <v>1.4</v>
      </c>
      <c r="F134" s="6">
        <v>968</v>
      </c>
      <c r="G134" s="6">
        <v>692.5714285714273</v>
      </c>
      <c r="H134" s="6">
        <v>81</v>
      </c>
      <c r="I134" s="6">
        <v>58.714285714285616</v>
      </c>
      <c r="J134" s="6">
        <v>1972</v>
      </c>
      <c r="K134" s="7">
        <v>619.28571428571308</v>
      </c>
      <c r="L134" s="7">
        <v>73.285714285714207</v>
      </c>
      <c r="M134" s="7">
        <v>12.857142857142824</v>
      </c>
      <c r="N134" s="7">
        <v>45.857142857142797</v>
      </c>
      <c r="O134" s="8">
        <f t="shared" si="13"/>
        <v>8.3677685950413222E-2</v>
      </c>
    </row>
    <row r="135" spans="1:15" ht="28.5" customHeight="1" x14ac:dyDescent="0.25">
      <c r="A135" s="17" t="str">
        <f t="shared" si="28"/>
        <v>Medellín</v>
      </c>
      <c r="B135" s="50" t="str">
        <f t="shared" si="29"/>
        <v>Ejecución de Penas y Medidas de Seguridad</v>
      </c>
      <c r="C135" s="48" t="s">
        <v>1652</v>
      </c>
      <c r="D135" s="50" t="s">
        <v>1653</v>
      </c>
      <c r="E135" s="6">
        <v>9.1</v>
      </c>
      <c r="F135" s="6">
        <v>2169</v>
      </c>
      <c r="G135" s="6">
        <v>242.88473059536679</v>
      </c>
      <c r="H135" s="6">
        <v>562</v>
      </c>
      <c r="I135" s="6">
        <v>65.116279069767373</v>
      </c>
      <c r="J135" s="6">
        <v>2323</v>
      </c>
      <c r="K135" s="7">
        <v>173.46612594420407</v>
      </c>
      <c r="L135" s="7">
        <v>69.418604651162724</v>
      </c>
      <c r="M135" s="7">
        <v>14.999999999999968</v>
      </c>
      <c r="N135" s="7">
        <v>50.116279069767408</v>
      </c>
      <c r="O135" s="8">
        <f t="shared" si="13"/>
        <v>0.25910557860765332</v>
      </c>
    </row>
    <row r="136" spans="1:15" x14ac:dyDescent="0.25">
      <c r="A136" s="9" t="s">
        <v>214</v>
      </c>
      <c r="B136" s="58"/>
      <c r="C136" s="67"/>
      <c r="D136" s="58"/>
      <c r="E136" s="10"/>
      <c r="F136" s="10">
        <v>9671</v>
      </c>
      <c r="G136" s="10">
        <v>1710.3040726167415</v>
      </c>
      <c r="H136" s="10">
        <v>4221</v>
      </c>
      <c r="I136" s="10">
        <v>555.97733755151489</v>
      </c>
      <c r="J136" s="10">
        <v>23806</v>
      </c>
      <c r="K136" s="11">
        <v>1226.2106764756377</v>
      </c>
      <c r="L136" s="11">
        <v>484.09339614110365</v>
      </c>
      <c r="M136" s="11">
        <v>215.54945054945011</v>
      </c>
      <c r="N136" s="11">
        <v>340.42788700206467</v>
      </c>
      <c r="O136" s="12">
        <f t="shared" si="13"/>
        <v>0.43645951814703754</v>
      </c>
    </row>
    <row r="137" spans="1:15" ht="29.25" customHeight="1" x14ac:dyDescent="0.25">
      <c r="A137" s="4" t="s">
        <v>633</v>
      </c>
      <c r="B137" s="66" t="s">
        <v>1448</v>
      </c>
      <c r="C137" s="48" t="s">
        <v>1654</v>
      </c>
      <c r="D137" s="50" t="s">
        <v>1655</v>
      </c>
      <c r="E137" s="6">
        <v>9.1</v>
      </c>
      <c r="F137" s="6">
        <v>442</v>
      </c>
      <c r="G137" s="6">
        <v>50.167777577613535</v>
      </c>
      <c r="H137" s="6">
        <v>1088</v>
      </c>
      <c r="I137" s="6">
        <v>127.13571128325206</v>
      </c>
      <c r="J137" s="6">
        <v>942</v>
      </c>
      <c r="K137" s="7">
        <v>25.391941391941312</v>
      </c>
      <c r="L137" s="7">
        <v>24.77583618567223</v>
      </c>
      <c r="M137" s="7">
        <v>103.62271062271046</v>
      </c>
      <c r="N137" s="7">
        <v>23.513000660541625</v>
      </c>
      <c r="O137" s="8">
        <f t="shared" si="13"/>
        <v>2.4615384615384617</v>
      </c>
    </row>
    <row r="138" spans="1:15" ht="29.25" customHeight="1" x14ac:dyDescent="0.25">
      <c r="A138" s="17" t="str">
        <f>A137</f>
        <v>Mocoa</v>
      </c>
      <c r="B138" s="50" t="str">
        <f t="shared" ref="B138" si="30">B137</f>
        <v>Ejecución de Penas y Medidas de Seguridad</v>
      </c>
      <c r="C138" s="48" t="s">
        <v>1656</v>
      </c>
      <c r="D138" s="50" t="s">
        <v>1657</v>
      </c>
      <c r="E138" s="6">
        <v>9.1</v>
      </c>
      <c r="F138" s="6">
        <v>1195</v>
      </c>
      <c r="G138" s="6">
        <v>132.48267579415085</v>
      </c>
      <c r="H138" s="6">
        <v>219</v>
      </c>
      <c r="I138" s="6">
        <v>24.512820512820497</v>
      </c>
      <c r="J138" s="6">
        <v>897</v>
      </c>
      <c r="K138" s="7">
        <v>107.0888728757578</v>
      </c>
      <c r="L138" s="7">
        <v>25.393802918393071</v>
      </c>
      <c r="M138" s="7">
        <v>2.6410256410256352</v>
      </c>
      <c r="N138" s="7">
        <v>21.871794871794862</v>
      </c>
      <c r="O138" s="8">
        <f t="shared" si="13"/>
        <v>0.18326359832635983</v>
      </c>
    </row>
    <row r="139" spans="1:15" x14ac:dyDescent="0.25">
      <c r="A139" s="9" t="s">
        <v>638</v>
      </c>
      <c r="B139" s="58"/>
      <c r="C139" s="67"/>
      <c r="D139" s="58"/>
      <c r="E139" s="10"/>
      <c r="F139" s="10">
        <v>1637</v>
      </c>
      <c r="G139" s="10">
        <v>182.65045337176443</v>
      </c>
      <c r="H139" s="10">
        <v>1307</v>
      </c>
      <c r="I139" s="10">
        <v>151.64853179607263</v>
      </c>
      <c r="J139" s="10">
        <v>1839</v>
      </c>
      <c r="K139" s="11">
        <v>132.48081426769912</v>
      </c>
      <c r="L139" s="11">
        <v>50.169639104065297</v>
      </c>
      <c r="M139" s="11">
        <v>106.26373626373609</v>
      </c>
      <c r="N139" s="11">
        <v>45.384795532336483</v>
      </c>
      <c r="O139" s="12">
        <f t="shared" si="13"/>
        <v>0.79841172877214417</v>
      </c>
    </row>
    <row r="140" spans="1:15" ht="29.25" customHeight="1" x14ac:dyDescent="0.25">
      <c r="A140" s="4" t="s">
        <v>215</v>
      </c>
      <c r="B140" s="66" t="s">
        <v>1448</v>
      </c>
      <c r="C140" s="48" t="s">
        <v>1658</v>
      </c>
      <c r="D140" s="50" t="s">
        <v>1659</v>
      </c>
      <c r="E140" s="6">
        <v>9.1</v>
      </c>
      <c r="F140" s="6">
        <v>598</v>
      </c>
      <c r="G140" s="6">
        <v>66.161172161172004</v>
      </c>
      <c r="H140" s="6">
        <v>223</v>
      </c>
      <c r="I140" s="6">
        <v>24.952380952380906</v>
      </c>
      <c r="J140" s="6">
        <v>1298</v>
      </c>
      <c r="K140" s="7">
        <v>65.494505494505347</v>
      </c>
      <c r="L140" s="7">
        <v>0.66666666666666596</v>
      </c>
      <c r="M140" s="7">
        <v>24.285714285714242</v>
      </c>
      <c r="N140" s="7">
        <v>0.66666666666666596</v>
      </c>
      <c r="O140" s="8">
        <f t="shared" si="13"/>
        <v>0.37290969899665549</v>
      </c>
    </row>
    <row r="141" spans="1:15" ht="29.25" customHeight="1" x14ac:dyDescent="0.25">
      <c r="A141" s="17" t="str">
        <f>A140</f>
        <v>Montería</v>
      </c>
      <c r="B141" s="50" t="str">
        <f t="shared" ref="B141" si="31">B140</f>
        <v>Ejecución de Penas y Medidas de Seguridad</v>
      </c>
      <c r="C141" s="48" t="s">
        <v>1660</v>
      </c>
      <c r="D141" s="50" t="s">
        <v>1661</v>
      </c>
      <c r="E141" s="6">
        <v>9.1</v>
      </c>
      <c r="F141" s="6">
        <v>1527</v>
      </c>
      <c r="G141" s="6">
        <v>168.69597069597035</v>
      </c>
      <c r="H141" s="6">
        <v>184</v>
      </c>
      <c r="I141" s="6">
        <v>21.113553113553074</v>
      </c>
      <c r="J141" s="6">
        <v>2344</v>
      </c>
      <c r="K141" s="7">
        <v>167.36263736263697</v>
      </c>
      <c r="L141" s="7">
        <v>1.333333333333333</v>
      </c>
      <c r="M141" s="7">
        <v>19.780219780219742</v>
      </c>
      <c r="N141" s="7">
        <v>1.333333333333333</v>
      </c>
      <c r="O141" s="8">
        <f t="shared" si="13"/>
        <v>0.12049770792403405</v>
      </c>
    </row>
    <row r="142" spans="1:15" x14ac:dyDescent="0.25">
      <c r="A142" s="9" t="s">
        <v>222</v>
      </c>
      <c r="B142" s="58"/>
      <c r="C142" s="67"/>
      <c r="D142" s="58"/>
      <c r="E142" s="10"/>
      <c r="F142" s="10">
        <v>2125</v>
      </c>
      <c r="G142" s="10">
        <v>234.85714285714235</v>
      </c>
      <c r="H142" s="10">
        <v>407</v>
      </c>
      <c r="I142" s="10">
        <v>46.065934065933988</v>
      </c>
      <c r="J142" s="10">
        <v>3642</v>
      </c>
      <c r="K142" s="11">
        <v>232.85714285714232</v>
      </c>
      <c r="L142" s="11">
        <v>1.9999999999999991</v>
      </c>
      <c r="M142" s="11">
        <v>44.065934065933988</v>
      </c>
      <c r="N142" s="11">
        <v>1.9999999999999991</v>
      </c>
      <c r="O142" s="12">
        <f t="shared" si="13"/>
        <v>0.19152941176470589</v>
      </c>
    </row>
    <row r="143" spans="1:15" ht="27" customHeight="1" x14ac:dyDescent="0.25">
      <c r="A143" s="4" t="s">
        <v>223</v>
      </c>
      <c r="B143" s="66" t="s">
        <v>1448</v>
      </c>
      <c r="C143" s="48" t="s">
        <v>1662</v>
      </c>
      <c r="D143" s="50" t="s">
        <v>1663</v>
      </c>
      <c r="E143" s="6">
        <v>9.1</v>
      </c>
      <c r="F143" s="6">
        <v>1236</v>
      </c>
      <c r="G143" s="6">
        <v>136.99498844282812</v>
      </c>
      <c r="H143" s="6">
        <v>299</v>
      </c>
      <c r="I143" s="6">
        <v>34.676995445253802</v>
      </c>
      <c r="J143" s="6">
        <v>2801</v>
      </c>
      <c r="K143" s="7">
        <v>121.42857142857116</v>
      </c>
      <c r="L143" s="7">
        <v>15.566417014256972</v>
      </c>
      <c r="M143" s="7">
        <v>20.670329670329622</v>
      </c>
      <c r="N143" s="7">
        <v>14.006665774924178</v>
      </c>
      <c r="O143" s="8">
        <f t="shared" si="13"/>
        <v>0.24190938511326862</v>
      </c>
    </row>
    <row r="144" spans="1:15" ht="27" customHeight="1" x14ac:dyDescent="0.25">
      <c r="A144" s="17" t="str">
        <f t="shared" ref="A144:A146" si="32">A143</f>
        <v>Neiva</v>
      </c>
      <c r="B144" s="50" t="str">
        <f t="shared" ref="B144:B146" si="33">B143</f>
        <v>Ejecución de Penas y Medidas de Seguridad</v>
      </c>
      <c r="C144" s="48" t="s">
        <v>1664</v>
      </c>
      <c r="D144" s="50" t="s">
        <v>1665</v>
      </c>
      <c r="E144" s="6">
        <v>9.1</v>
      </c>
      <c r="F144" s="6">
        <v>1181</v>
      </c>
      <c r="G144" s="6">
        <v>133.63443223443187</v>
      </c>
      <c r="H144" s="6">
        <v>290</v>
      </c>
      <c r="I144" s="6">
        <v>35.72234432234427</v>
      </c>
      <c r="J144" s="6">
        <v>2935</v>
      </c>
      <c r="K144" s="7">
        <v>116.81684981684948</v>
      </c>
      <c r="L144" s="7">
        <v>16.8175824175824</v>
      </c>
      <c r="M144" s="7">
        <v>19.454212454212417</v>
      </c>
      <c r="N144" s="7">
        <v>16.268131868131849</v>
      </c>
      <c r="O144" s="8">
        <f t="shared" si="13"/>
        <v>0.24555461473327689</v>
      </c>
    </row>
    <row r="145" spans="1:15" ht="27" customHeight="1" x14ac:dyDescent="0.25">
      <c r="A145" s="17" t="str">
        <f t="shared" si="32"/>
        <v>Neiva</v>
      </c>
      <c r="B145" s="50" t="str">
        <f t="shared" si="33"/>
        <v>Ejecución de Penas y Medidas de Seguridad</v>
      </c>
      <c r="C145" s="48" t="s">
        <v>1666</v>
      </c>
      <c r="D145" s="50" t="s">
        <v>1667</v>
      </c>
      <c r="E145" s="6">
        <v>9.1</v>
      </c>
      <c r="F145" s="6">
        <v>1282</v>
      </c>
      <c r="G145" s="6">
        <v>143.42713640960963</v>
      </c>
      <c r="H145" s="6">
        <v>292</v>
      </c>
      <c r="I145" s="6">
        <v>33.873707327709219</v>
      </c>
      <c r="J145" s="6">
        <v>2700</v>
      </c>
      <c r="K145" s="7">
        <v>127.8997703116553</v>
      </c>
      <c r="L145" s="7">
        <v>15.527366097954321</v>
      </c>
      <c r="M145" s="7">
        <v>20.108088632678768</v>
      </c>
      <c r="N145" s="7">
        <v>13.765618695030451</v>
      </c>
      <c r="O145" s="8">
        <f t="shared" si="13"/>
        <v>0.22776911076443057</v>
      </c>
    </row>
    <row r="146" spans="1:15" ht="27" customHeight="1" x14ac:dyDescent="0.25">
      <c r="A146" s="17" t="str">
        <f t="shared" si="32"/>
        <v>Neiva</v>
      </c>
      <c r="B146" s="50" t="str">
        <f t="shared" si="33"/>
        <v>Ejecución de Penas y Medidas de Seguridad</v>
      </c>
      <c r="C146" s="48" t="s">
        <v>1668</v>
      </c>
      <c r="D146" s="50" t="s">
        <v>1669</v>
      </c>
      <c r="E146" s="6">
        <v>9.1</v>
      </c>
      <c r="F146" s="6">
        <v>1203</v>
      </c>
      <c r="G146" s="6">
        <v>135.44509085685522</v>
      </c>
      <c r="H146" s="6">
        <v>258</v>
      </c>
      <c r="I146" s="6">
        <v>30.029950441715101</v>
      </c>
      <c r="J146" s="6">
        <v>2779</v>
      </c>
      <c r="K146" s="7">
        <v>119.81684981684948</v>
      </c>
      <c r="L146" s="7">
        <v>15.628241040005731</v>
      </c>
      <c r="M146" s="7">
        <v>17.399267399267373</v>
      </c>
      <c r="N146" s="7">
        <v>12.630683042447735</v>
      </c>
      <c r="O146" s="8">
        <f t="shared" si="13"/>
        <v>0.21446384039900249</v>
      </c>
    </row>
    <row r="147" spans="1:15" x14ac:dyDescent="0.25">
      <c r="A147" s="9" t="s">
        <v>232</v>
      </c>
      <c r="B147" s="58"/>
      <c r="C147" s="67"/>
      <c r="D147" s="58"/>
      <c r="E147" s="10"/>
      <c r="F147" s="10">
        <v>4902</v>
      </c>
      <c r="G147" s="10">
        <v>549.50164794372449</v>
      </c>
      <c r="H147" s="10">
        <v>1139</v>
      </c>
      <c r="I147" s="10">
        <v>134.30299753702241</v>
      </c>
      <c r="J147" s="10">
        <v>11215</v>
      </c>
      <c r="K147" s="11">
        <v>485.96204137392539</v>
      </c>
      <c r="L147" s="11">
        <v>63.539606569799425</v>
      </c>
      <c r="M147" s="11">
        <v>77.631898156488177</v>
      </c>
      <c r="N147" s="11">
        <v>56.671099380534208</v>
      </c>
      <c r="O147" s="12">
        <f t="shared" ref="O147:O204" si="34">H147/F147</f>
        <v>0.23235414116687067</v>
      </c>
    </row>
    <row r="148" spans="1:15" ht="21.75" customHeight="1" x14ac:dyDescent="0.25">
      <c r="A148" s="4" t="s">
        <v>659</v>
      </c>
      <c r="B148" s="66" t="s">
        <v>1448</v>
      </c>
      <c r="C148" s="48" t="s">
        <v>1670</v>
      </c>
      <c r="D148" s="50" t="s">
        <v>1671</v>
      </c>
      <c r="E148" s="6">
        <v>9.1</v>
      </c>
      <c r="F148" s="6">
        <v>193</v>
      </c>
      <c r="G148" s="6">
        <v>22.217863217863151</v>
      </c>
      <c r="H148" s="6">
        <v>94</v>
      </c>
      <c r="I148" s="6">
        <v>11.047283797283761</v>
      </c>
      <c r="J148" s="6">
        <v>865</v>
      </c>
      <c r="K148" s="7">
        <v>18.131868131868075</v>
      </c>
      <c r="L148" s="7">
        <v>4.0859950859950782</v>
      </c>
      <c r="M148" s="7">
        <v>8.4688644688644388</v>
      </c>
      <c r="N148" s="7">
        <v>2.5784193284193226</v>
      </c>
      <c r="O148" s="8">
        <f t="shared" si="34"/>
        <v>0.48704663212435234</v>
      </c>
    </row>
    <row r="149" spans="1:15" x14ac:dyDescent="0.25">
      <c r="A149" s="9" t="s">
        <v>662</v>
      </c>
      <c r="B149" s="58"/>
      <c r="C149" s="67"/>
      <c r="D149" s="58"/>
      <c r="E149" s="10"/>
      <c r="F149" s="10">
        <v>193</v>
      </c>
      <c r="G149" s="10">
        <v>22.217863217863151</v>
      </c>
      <c r="H149" s="10">
        <v>94</v>
      </c>
      <c r="I149" s="10">
        <v>11.047283797283761</v>
      </c>
      <c r="J149" s="10">
        <v>865</v>
      </c>
      <c r="K149" s="11">
        <v>18.131868131868075</v>
      </c>
      <c r="L149" s="11">
        <v>4.0859950859950782</v>
      </c>
      <c r="M149" s="11">
        <v>8.4688644688644388</v>
      </c>
      <c r="N149" s="11">
        <v>2.5784193284193226</v>
      </c>
      <c r="O149" s="12">
        <f t="shared" si="34"/>
        <v>0.48704663212435234</v>
      </c>
    </row>
    <row r="150" spans="1:15" ht="29.25" customHeight="1" x14ac:dyDescent="0.25">
      <c r="A150" s="4" t="s">
        <v>233</v>
      </c>
      <c r="B150" s="66" t="s">
        <v>1448</v>
      </c>
      <c r="C150" s="48" t="s">
        <v>1672</v>
      </c>
      <c r="D150" s="50" t="s">
        <v>1673</v>
      </c>
      <c r="E150" s="6">
        <v>9.1</v>
      </c>
      <c r="F150" s="6">
        <v>795</v>
      </c>
      <c r="G150" s="6">
        <v>92.303368762384835</v>
      </c>
      <c r="H150" s="6">
        <v>187</v>
      </c>
      <c r="I150" s="6">
        <v>24.81985227886863</v>
      </c>
      <c r="J150" s="6">
        <v>2103</v>
      </c>
      <c r="K150" s="7">
        <v>77.369963369963074</v>
      </c>
      <c r="L150" s="7">
        <v>14.933405392421763</v>
      </c>
      <c r="M150" s="7">
        <v>11.758241758241734</v>
      </c>
      <c r="N150" s="7">
        <v>13.061610520626893</v>
      </c>
      <c r="O150" s="8">
        <f t="shared" si="34"/>
        <v>0.23522012578616353</v>
      </c>
    </row>
    <row r="151" spans="1:15" ht="29.25" customHeight="1" x14ac:dyDescent="0.25">
      <c r="A151" s="17" t="str">
        <f t="shared" ref="A151:A153" si="35">A150</f>
        <v>Pasto</v>
      </c>
      <c r="B151" s="50" t="str">
        <f t="shared" ref="B151:B153" si="36">B150</f>
        <v>Ejecución de Penas y Medidas de Seguridad</v>
      </c>
      <c r="C151" s="48" t="s">
        <v>1674</v>
      </c>
      <c r="D151" s="50" t="s">
        <v>1675</v>
      </c>
      <c r="E151" s="6">
        <v>9.1</v>
      </c>
      <c r="F151" s="6">
        <v>500</v>
      </c>
      <c r="G151" s="6">
        <v>56.220801056866463</v>
      </c>
      <c r="H151" s="6">
        <v>398</v>
      </c>
      <c r="I151" s="6">
        <v>44.62370143517677</v>
      </c>
      <c r="J151" s="6">
        <v>1340</v>
      </c>
      <c r="K151" s="7">
        <v>44.779319041613988</v>
      </c>
      <c r="L151" s="7">
        <v>11.441482015252477</v>
      </c>
      <c r="M151" s="7">
        <v>34.725274725274673</v>
      </c>
      <c r="N151" s="7">
        <v>9.8984267099020933</v>
      </c>
      <c r="O151" s="8">
        <f t="shared" si="34"/>
        <v>0.79600000000000004</v>
      </c>
    </row>
    <row r="152" spans="1:15" ht="29.25" customHeight="1" x14ac:dyDescent="0.25">
      <c r="A152" s="17" t="str">
        <f t="shared" si="35"/>
        <v>Pasto</v>
      </c>
      <c r="B152" s="50" t="str">
        <f t="shared" si="36"/>
        <v>Ejecución de Penas y Medidas de Seguridad</v>
      </c>
      <c r="C152" s="48" t="s">
        <v>1676</v>
      </c>
      <c r="D152" s="50" t="s">
        <v>1677</v>
      </c>
      <c r="E152" s="6">
        <v>9.1</v>
      </c>
      <c r="F152" s="6">
        <v>832</v>
      </c>
      <c r="G152" s="6">
        <v>131.64226040353088</v>
      </c>
      <c r="H152" s="6">
        <v>222</v>
      </c>
      <c r="I152" s="6">
        <v>37.694771587701894</v>
      </c>
      <c r="J152" s="6">
        <v>2010</v>
      </c>
      <c r="K152" s="7">
        <v>118.14583333333334</v>
      </c>
      <c r="L152" s="7">
        <v>13.496427070197537</v>
      </c>
      <c r="M152" s="7">
        <v>27.989583333333332</v>
      </c>
      <c r="N152" s="7">
        <v>9.705188254368565</v>
      </c>
      <c r="O152" s="8">
        <f t="shared" si="34"/>
        <v>0.26682692307692307</v>
      </c>
    </row>
    <row r="153" spans="1:15" ht="29.25" customHeight="1" x14ac:dyDescent="0.25">
      <c r="A153" s="17" t="str">
        <f t="shared" si="35"/>
        <v>Pasto</v>
      </c>
      <c r="B153" s="50" t="str">
        <f t="shared" si="36"/>
        <v>Ejecución de Penas y Medidas de Seguridad</v>
      </c>
      <c r="C153" s="48" t="s">
        <v>1678</v>
      </c>
      <c r="D153" s="50" t="s">
        <v>1679</v>
      </c>
      <c r="E153" s="6">
        <v>9.1</v>
      </c>
      <c r="F153" s="6">
        <v>336</v>
      </c>
      <c r="G153" s="6">
        <v>38.703356752536976</v>
      </c>
      <c r="H153" s="6">
        <v>98</v>
      </c>
      <c r="I153" s="6">
        <v>12.441421966012097</v>
      </c>
      <c r="J153" s="6">
        <v>1213</v>
      </c>
      <c r="K153" s="7">
        <v>33.512880562060786</v>
      </c>
      <c r="L153" s="7">
        <v>5.19047619047618</v>
      </c>
      <c r="M153" s="7">
        <v>8.020176544766688</v>
      </c>
      <c r="N153" s="7">
        <v>4.42124542124541</v>
      </c>
      <c r="O153" s="8">
        <f t="shared" si="34"/>
        <v>0.29166666666666669</v>
      </c>
    </row>
    <row r="154" spans="1:15" x14ac:dyDescent="0.25">
      <c r="A154" s="9" t="s">
        <v>242</v>
      </c>
      <c r="B154" s="58"/>
      <c r="C154" s="67"/>
      <c r="D154" s="58"/>
      <c r="E154" s="10"/>
      <c r="F154" s="10">
        <v>2463</v>
      </c>
      <c r="G154" s="10">
        <v>318.86978697531907</v>
      </c>
      <c r="H154" s="10">
        <v>905</v>
      </c>
      <c r="I154" s="10">
        <v>119.57974726775937</v>
      </c>
      <c r="J154" s="10">
        <v>6666</v>
      </c>
      <c r="K154" s="11">
        <v>273.80799630697118</v>
      </c>
      <c r="L154" s="11">
        <v>45.06179066834796</v>
      </c>
      <c r="M154" s="11">
        <v>82.493276361616424</v>
      </c>
      <c r="N154" s="11">
        <v>37.086470906142956</v>
      </c>
      <c r="O154" s="12">
        <f t="shared" si="34"/>
        <v>0.36743808363784003</v>
      </c>
    </row>
    <row r="155" spans="1:15" ht="30.75" customHeight="1" x14ac:dyDescent="0.25">
      <c r="A155" s="4" t="s">
        <v>243</v>
      </c>
      <c r="B155" s="66" t="s">
        <v>1448</v>
      </c>
      <c r="C155" s="48" t="s">
        <v>1680</v>
      </c>
      <c r="D155" s="50" t="s">
        <v>1681</v>
      </c>
      <c r="E155" s="6">
        <v>9.1</v>
      </c>
      <c r="F155" s="6">
        <v>490</v>
      </c>
      <c r="G155" s="6">
        <v>55.05692667987735</v>
      </c>
      <c r="H155" s="6">
        <v>460</v>
      </c>
      <c r="I155" s="6">
        <v>51.259292619948155</v>
      </c>
      <c r="J155" s="6">
        <v>1105</v>
      </c>
      <c r="K155" s="7">
        <v>48.241758241758099</v>
      </c>
      <c r="L155" s="7">
        <v>6.8151684381192421</v>
      </c>
      <c r="M155" s="7">
        <v>45.824175824175647</v>
      </c>
      <c r="N155" s="7">
        <v>5.4351167957725153</v>
      </c>
      <c r="O155" s="8">
        <f t="shared" si="34"/>
        <v>0.93877551020408168</v>
      </c>
    </row>
    <row r="156" spans="1:15" ht="30.75" customHeight="1" x14ac:dyDescent="0.25">
      <c r="A156" s="17" t="str">
        <f t="shared" ref="A156:A158" si="37">A155</f>
        <v>Pereira</v>
      </c>
      <c r="B156" s="50" t="str">
        <f t="shared" ref="B156:B158" si="38">B155</f>
        <v>Ejecución de Penas y Medidas de Seguridad</v>
      </c>
      <c r="C156" s="48" t="s">
        <v>1682</v>
      </c>
      <c r="D156" s="50" t="s">
        <v>1683</v>
      </c>
      <c r="E156" s="6">
        <v>9.1</v>
      </c>
      <c r="F156" s="6">
        <v>409</v>
      </c>
      <c r="G156" s="6">
        <v>46.865669849276294</v>
      </c>
      <c r="H156" s="6">
        <v>325</v>
      </c>
      <c r="I156" s="6">
        <v>37.973698432714748</v>
      </c>
      <c r="J156" s="6">
        <v>1436</v>
      </c>
      <c r="K156" s="7">
        <v>40.666666666666572</v>
      </c>
      <c r="L156" s="7">
        <v>6.1990031826097214</v>
      </c>
      <c r="M156" s="7">
        <v>32.43223443223436</v>
      </c>
      <c r="N156" s="7">
        <v>5.5414640004803832</v>
      </c>
      <c r="O156" s="8">
        <f t="shared" si="34"/>
        <v>0.79462102689486558</v>
      </c>
    </row>
    <row r="157" spans="1:15" ht="30.75" customHeight="1" x14ac:dyDescent="0.25">
      <c r="A157" s="17" t="str">
        <f t="shared" si="37"/>
        <v>Pereira</v>
      </c>
      <c r="B157" s="50" t="str">
        <f t="shared" si="38"/>
        <v>Ejecución de Penas y Medidas de Seguridad</v>
      </c>
      <c r="C157" s="48" t="s">
        <v>1684</v>
      </c>
      <c r="D157" s="50" t="s">
        <v>1685</v>
      </c>
      <c r="E157" s="6">
        <v>9.1</v>
      </c>
      <c r="F157" s="6">
        <v>451</v>
      </c>
      <c r="G157" s="6">
        <v>53.700954782921897</v>
      </c>
      <c r="H157" s="6">
        <v>395</v>
      </c>
      <c r="I157" s="6">
        <v>47.161532456614218</v>
      </c>
      <c r="J157" s="6">
        <v>1248</v>
      </c>
      <c r="K157" s="7">
        <v>41.318681318681243</v>
      </c>
      <c r="L157" s="7">
        <v>12.382273464240646</v>
      </c>
      <c r="M157" s="7">
        <v>36.153846153845961</v>
      </c>
      <c r="N157" s="7">
        <v>11.007686302768244</v>
      </c>
      <c r="O157" s="8">
        <f t="shared" si="34"/>
        <v>0.87583148558758317</v>
      </c>
    </row>
    <row r="158" spans="1:15" ht="30.75" customHeight="1" x14ac:dyDescent="0.25">
      <c r="A158" s="17" t="str">
        <f t="shared" si="37"/>
        <v>Pereira</v>
      </c>
      <c r="B158" s="50" t="str">
        <f t="shared" si="38"/>
        <v>Ejecución de Penas y Medidas de Seguridad</v>
      </c>
      <c r="C158" s="48" t="s">
        <v>1686</v>
      </c>
      <c r="D158" s="50" t="s">
        <v>1687</v>
      </c>
      <c r="E158" s="6">
        <v>9.1</v>
      </c>
      <c r="F158" s="6">
        <v>1032</v>
      </c>
      <c r="G158" s="6">
        <v>114.83812006744371</v>
      </c>
      <c r="H158" s="6">
        <v>115</v>
      </c>
      <c r="I158" s="6">
        <v>13.65456472059895</v>
      </c>
      <c r="J158" s="6">
        <v>891</v>
      </c>
      <c r="K158" s="7">
        <v>108.5137813006662</v>
      </c>
      <c r="L158" s="7">
        <v>6.3243387667775028</v>
      </c>
      <c r="M158" s="7">
        <v>7.9120879120878964</v>
      </c>
      <c r="N158" s="7">
        <v>5.7424768085110554</v>
      </c>
      <c r="O158" s="8">
        <f t="shared" si="34"/>
        <v>0.11143410852713179</v>
      </c>
    </row>
    <row r="159" spans="1:15" x14ac:dyDescent="0.25">
      <c r="A159" s="9" t="s">
        <v>250</v>
      </c>
      <c r="B159" s="58"/>
      <c r="C159" s="67"/>
      <c r="D159" s="58"/>
      <c r="E159" s="10"/>
      <c r="F159" s="10">
        <v>2382</v>
      </c>
      <c r="G159" s="10">
        <v>270.46167137951926</v>
      </c>
      <c r="H159" s="10">
        <v>1295</v>
      </c>
      <c r="I159" s="10">
        <v>150.04908822987611</v>
      </c>
      <c r="J159" s="10">
        <v>4680</v>
      </c>
      <c r="K159" s="11">
        <v>238.74088752777214</v>
      </c>
      <c r="L159" s="11">
        <v>31.720783851747107</v>
      </c>
      <c r="M159" s="11">
        <v>122.32234432234387</v>
      </c>
      <c r="N159" s="11">
        <v>27.726743907532196</v>
      </c>
      <c r="O159" s="12">
        <f t="shared" si="34"/>
        <v>0.54366078925272876</v>
      </c>
    </row>
    <row r="160" spans="1:15" ht="30" customHeight="1" x14ac:dyDescent="0.25">
      <c r="A160" s="4" t="s">
        <v>251</v>
      </c>
      <c r="B160" s="66" t="s">
        <v>1448</v>
      </c>
      <c r="C160" s="48" t="s">
        <v>1688</v>
      </c>
      <c r="D160" s="50" t="s">
        <v>1689</v>
      </c>
      <c r="E160" s="6">
        <v>9.1</v>
      </c>
      <c r="F160" s="6">
        <v>204</v>
      </c>
      <c r="G160" s="6">
        <v>24.392056098211899</v>
      </c>
      <c r="H160" s="6">
        <v>285</v>
      </c>
      <c r="I160" s="6">
        <v>33.293154999310794</v>
      </c>
      <c r="J160" s="6">
        <v>3420</v>
      </c>
      <c r="K160" s="7">
        <v>14.567981038569243</v>
      </c>
      <c r="L160" s="7">
        <v>9.8240750596426558</v>
      </c>
      <c r="M160" s="7">
        <v>24.018530489118692</v>
      </c>
      <c r="N160" s="7">
        <v>9.2746245101921065</v>
      </c>
      <c r="O160" s="8">
        <f t="shared" si="34"/>
        <v>1.3970588235294117</v>
      </c>
    </row>
    <row r="161" spans="1:15" ht="30" customHeight="1" x14ac:dyDescent="0.25">
      <c r="A161" s="17" t="str">
        <f t="shared" ref="A161:A164" si="39">A160</f>
        <v>Popayán</v>
      </c>
      <c r="B161" s="50" t="str">
        <f t="shared" ref="B161:B164" si="40">B160</f>
        <v>Ejecución de Penas y Medidas de Seguridad</v>
      </c>
      <c r="C161" s="48" t="s">
        <v>1690</v>
      </c>
      <c r="D161" s="50" t="s">
        <v>1691</v>
      </c>
      <c r="E161" s="6">
        <v>9.1</v>
      </c>
      <c r="F161" s="6">
        <v>209</v>
      </c>
      <c r="G161" s="6">
        <v>23.291298865069294</v>
      </c>
      <c r="H161" s="6">
        <v>298</v>
      </c>
      <c r="I161" s="6">
        <v>32.963430012610289</v>
      </c>
      <c r="J161" s="6">
        <v>1810</v>
      </c>
      <c r="K161" s="7">
        <v>13.076923076923029</v>
      </c>
      <c r="L161" s="7">
        <v>10.214375788146267</v>
      </c>
      <c r="M161" s="7">
        <v>24.8351648351648</v>
      </c>
      <c r="N161" s="7">
        <v>8.1282651774454919</v>
      </c>
      <c r="O161" s="8">
        <f t="shared" si="34"/>
        <v>1.4258373205741626</v>
      </c>
    </row>
    <row r="162" spans="1:15" ht="30" customHeight="1" x14ac:dyDescent="0.25">
      <c r="A162" s="17" t="str">
        <f t="shared" si="39"/>
        <v>Popayán</v>
      </c>
      <c r="B162" s="50" t="str">
        <f t="shared" si="40"/>
        <v>Ejecución de Penas y Medidas de Seguridad</v>
      </c>
      <c r="C162" s="48" t="s">
        <v>1692</v>
      </c>
      <c r="D162" s="50" t="s">
        <v>1693</v>
      </c>
      <c r="E162" s="6">
        <v>9.1</v>
      </c>
      <c r="F162" s="6">
        <v>262</v>
      </c>
      <c r="G162" s="6">
        <v>30.521122320302585</v>
      </c>
      <c r="H162" s="6">
        <v>302</v>
      </c>
      <c r="I162" s="6">
        <v>34.485850897736093</v>
      </c>
      <c r="J162" s="6">
        <v>1822</v>
      </c>
      <c r="K162" s="7">
        <v>21.382783882783844</v>
      </c>
      <c r="L162" s="7">
        <v>9.138338437518744</v>
      </c>
      <c r="M162" s="7">
        <v>27.646520146520107</v>
      </c>
      <c r="N162" s="7">
        <v>6.8393307512159813</v>
      </c>
      <c r="O162" s="8">
        <f t="shared" si="34"/>
        <v>1.1526717557251909</v>
      </c>
    </row>
    <row r="163" spans="1:15" ht="30" customHeight="1" x14ac:dyDescent="0.25">
      <c r="A163" s="17" t="str">
        <f t="shared" si="39"/>
        <v>Popayán</v>
      </c>
      <c r="B163" s="50" t="str">
        <f t="shared" si="40"/>
        <v>Ejecución de Penas y Medidas de Seguridad</v>
      </c>
      <c r="C163" s="48" t="s">
        <v>1694</v>
      </c>
      <c r="D163" s="50" t="s">
        <v>1695</v>
      </c>
      <c r="E163" s="6">
        <v>9.1</v>
      </c>
      <c r="F163" s="6">
        <v>200</v>
      </c>
      <c r="G163" s="6">
        <v>24.947016710174562</v>
      </c>
      <c r="H163" s="6">
        <v>195</v>
      </c>
      <c r="I163" s="6">
        <v>23.297625560783391</v>
      </c>
      <c r="J163" s="6">
        <v>1572</v>
      </c>
      <c r="K163" s="7">
        <v>13.901098901098866</v>
      </c>
      <c r="L163" s="7">
        <v>11.045917809075686</v>
      </c>
      <c r="M163" s="7">
        <v>16.318681318681278</v>
      </c>
      <c r="N163" s="7">
        <v>6.9789442421021137</v>
      </c>
      <c r="O163" s="8">
        <f t="shared" si="34"/>
        <v>0.97499999999999998</v>
      </c>
    </row>
    <row r="164" spans="1:15" ht="30" customHeight="1" x14ac:dyDescent="0.25">
      <c r="A164" s="17" t="str">
        <f t="shared" si="39"/>
        <v>Popayán</v>
      </c>
      <c r="B164" s="50" t="str">
        <f t="shared" si="40"/>
        <v>Ejecución de Penas y Medidas de Seguridad</v>
      </c>
      <c r="C164" s="48" t="s">
        <v>1696</v>
      </c>
      <c r="D164" s="50" t="s">
        <v>1697</v>
      </c>
      <c r="E164" s="6">
        <v>9.1</v>
      </c>
      <c r="F164" s="6">
        <v>1561</v>
      </c>
      <c r="G164" s="6">
        <v>175.42421785864369</v>
      </c>
      <c r="H164" s="6">
        <v>172</v>
      </c>
      <c r="I164" s="6">
        <v>20.95433255269317</v>
      </c>
      <c r="J164" s="6">
        <v>1470</v>
      </c>
      <c r="K164" s="7">
        <v>161.26836005524495</v>
      </c>
      <c r="L164" s="7">
        <v>14.155857803398765</v>
      </c>
      <c r="M164" s="7">
        <v>11.925839188134244</v>
      </c>
      <c r="N164" s="7">
        <v>9.0284933645589192</v>
      </c>
      <c r="O164" s="8">
        <f t="shared" si="34"/>
        <v>0.11018577834721333</v>
      </c>
    </row>
    <row r="165" spans="1:15" x14ac:dyDescent="0.25">
      <c r="A165" s="9" t="s">
        <v>260</v>
      </c>
      <c r="B165" s="58"/>
      <c r="C165" s="67"/>
      <c r="D165" s="58"/>
      <c r="E165" s="10"/>
      <c r="F165" s="10">
        <v>2436</v>
      </c>
      <c r="G165" s="10">
        <v>278.57571185240209</v>
      </c>
      <c r="H165" s="10">
        <v>1252</v>
      </c>
      <c r="I165" s="10">
        <v>144.99439402313365</v>
      </c>
      <c r="J165" s="10">
        <v>10094</v>
      </c>
      <c r="K165" s="11">
        <v>224.19714695461994</v>
      </c>
      <c r="L165" s="11">
        <v>54.37856489778212</v>
      </c>
      <c r="M165" s="11">
        <v>104.74473597761913</v>
      </c>
      <c r="N165" s="11">
        <v>40.249658045514607</v>
      </c>
      <c r="O165" s="12">
        <f t="shared" si="34"/>
        <v>0.51395730706075538</v>
      </c>
    </row>
    <row r="166" spans="1:15" ht="25.5" customHeight="1" x14ac:dyDescent="0.25">
      <c r="A166" s="4" t="s">
        <v>701</v>
      </c>
      <c r="B166" s="66" t="s">
        <v>1448</v>
      </c>
      <c r="C166" s="48" t="s">
        <v>1698</v>
      </c>
      <c r="D166" s="50" t="s">
        <v>1699</v>
      </c>
      <c r="E166" s="6">
        <v>9.1</v>
      </c>
      <c r="F166" s="6">
        <v>559</v>
      </c>
      <c r="G166" s="6">
        <v>63.038581636942183</v>
      </c>
      <c r="H166" s="6">
        <v>365</v>
      </c>
      <c r="I166" s="6">
        <v>41.499189335254826</v>
      </c>
      <c r="J166" s="6">
        <v>1601</v>
      </c>
      <c r="K166" s="7">
        <v>55.824175824175718</v>
      </c>
      <c r="L166" s="7">
        <v>7.2144058127664579</v>
      </c>
      <c r="M166" s="7">
        <v>35.331501831501761</v>
      </c>
      <c r="N166" s="7">
        <v>6.1676875037530667</v>
      </c>
      <c r="O166" s="8">
        <f t="shared" si="34"/>
        <v>0.65295169946332732</v>
      </c>
    </row>
    <row r="167" spans="1:15" x14ac:dyDescent="0.25">
      <c r="A167" s="9" t="s">
        <v>708</v>
      </c>
      <c r="B167" s="58"/>
      <c r="C167" s="67"/>
      <c r="D167" s="58"/>
      <c r="E167" s="10"/>
      <c r="F167" s="10">
        <v>559</v>
      </c>
      <c r="G167" s="10">
        <v>63.038581636942183</v>
      </c>
      <c r="H167" s="10">
        <v>365</v>
      </c>
      <c r="I167" s="10">
        <v>41.499189335254826</v>
      </c>
      <c r="J167" s="10">
        <v>1601</v>
      </c>
      <c r="K167" s="11">
        <v>55.824175824175718</v>
      </c>
      <c r="L167" s="11">
        <v>7.2144058127664579</v>
      </c>
      <c r="M167" s="11">
        <v>35.331501831501761</v>
      </c>
      <c r="N167" s="11">
        <v>6.1676875037530667</v>
      </c>
      <c r="O167" s="12">
        <f t="shared" si="34"/>
        <v>0.65295169946332732</v>
      </c>
    </row>
    <row r="168" spans="1:15" x14ac:dyDescent="0.25">
      <c r="A168" s="4" t="s">
        <v>261</v>
      </c>
      <c r="B168" s="66" t="s">
        <v>1448</v>
      </c>
      <c r="C168" s="48" t="s">
        <v>1700</v>
      </c>
      <c r="D168" s="50" t="s">
        <v>1701</v>
      </c>
      <c r="E168" s="6">
        <v>8.3000000000000007</v>
      </c>
      <c r="F168" s="6">
        <v>313</v>
      </c>
      <c r="G168" s="6">
        <v>41.365461847389511</v>
      </c>
      <c r="H168" s="6">
        <v>359</v>
      </c>
      <c r="I168" s="6">
        <v>45.307228915662478</v>
      </c>
      <c r="J168" s="6">
        <v>1639</v>
      </c>
      <c r="K168" s="7">
        <v>35.032128514056183</v>
      </c>
      <c r="L168" s="7">
        <v>6.3333333333333286</v>
      </c>
      <c r="M168" s="7">
        <v>42.14056224899582</v>
      </c>
      <c r="N168" s="7">
        <v>3.1666666666666639</v>
      </c>
      <c r="O168" s="8">
        <f t="shared" si="34"/>
        <v>1.1469648562300319</v>
      </c>
    </row>
    <row r="169" spans="1:15" x14ac:dyDescent="0.25">
      <c r="A169" s="9" t="s">
        <v>266</v>
      </c>
      <c r="B169" s="58"/>
      <c r="C169" s="67"/>
      <c r="D169" s="58"/>
      <c r="E169" s="10"/>
      <c r="F169" s="10">
        <v>313</v>
      </c>
      <c r="G169" s="10">
        <v>41.365461847389511</v>
      </c>
      <c r="H169" s="10">
        <v>359</v>
      </c>
      <c r="I169" s="10">
        <v>45.307228915662478</v>
      </c>
      <c r="J169" s="10">
        <v>1639</v>
      </c>
      <c r="K169" s="11">
        <v>35.032128514056183</v>
      </c>
      <c r="L169" s="11">
        <v>6.3333333333333286</v>
      </c>
      <c r="M169" s="11">
        <v>42.14056224899582</v>
      </c>
      <c r="N169" s="11">
        <v>3.1666666666666639</v>
      </c>
      <c r="O169" s="12">
        <f t="shared" si="34"/>
        <v>1.1469648562300319</v>
      </c>
    </row>
    <row r="170" spans="1:15" x14ac:dyDescent="0.25">
      <c r="A170" s="4" t="s">
        <v>267</v>
      </c>
      <c r="B170" s="66" t="s">
        <v>1448</v>
      </c>
      <c r="C170" s="48" t="s">
        <v>1702</v>
      </c>
      <c r="D170" s="50" t="s">
        <v>1703</v>
      </c>
      <c r="E170" s="6">
        <v>9.1</v>
      </c>
      <c r="F170" s="6">
        <v>233</v>
      </c>
      <c r="G170" s="6">
        <v>26.494565543745821</v>
      </c>
      <c r="H170" s="6">
        <v>185</v>
      </c>
      <c r="I170" s="6">
        <v>20.602624151804431</v>
      </c>
      <c r="J170" s="6">
        <v>913</v>
      </c>
      <c r="K170" s="7">
        <v>23.626373626373585</v>
      </c>
      <c r="L170" s="7">
        <v>2.8681919173722421</v>
      </c>
      <c r="M170" s="7">
        <v>19.120879120879074</v>
      </c>
      <c r="N170" s="7">
        <v>1.4817450309253561</v>
      </c>
      <c r="O170" s="8">
        <f t="shared" si="34"/>
        <v>0.79399141630901282</v>
      </c>
    </row>
    <row r="171" spans="1:15" x14ac:dyDescent="0.25">
      <c r="A171" s="9" t="s">
        <v>274</v>
      </c>
      <c r="B171" s="58"/>
      <c r="C171" s="67"/>
      <c r="D171" s="58"/>
      <c r="E171" s="10"/>
      <c r="F171" s="10">
        <v>233</v>
      </c>
      <c r="G171" s="10">
        <v>26.494565543745821</v>
      </c>
      <c r="H171" s="10">
        <v>185</v>
      </c>
      <c r="I171" s="10">
        <v>20.602624151804431</v>
      </c>
      <c r="J171" s="10">
        <v>913</v>
      </c>
      <c r="K171" s="11">
        <v>23.626373626373585</v>
      </c>
      <c r="L171" s="11">
        <v>2.8681919173722421</v>
      </c>
      <c r="M171" s="11">
        <v>19.120879120879074</v>
      </c>
      <c r="N171" s="11">
        <v>1.4817450309253561</v>
      </c>
      <c r="O171" s="12">
        <f t="shared" si="34"/>
        <v>0.79399141630901282</v>
      </c>
    </row>
    <row r="172" spans="1:15" ht="32.25" customHeight="1" x14ac:dyDescent="0.25">
      <c r="A172" s="4" t="s">
        <v>275</v>
      </c>
      <c r="B172" s="66" t="s">
        <v>1448</v>
      </c>
      <c r="C172" s="48" t="s">
        <v>1704</v>
      </c>
      <c r="D172" s="50" t="s">
        <v>1705</v>
      </c>
      <c r="E172" s="6">
        <v>9.1</v>
      </c>
      <c r="F172" s="6">
        <v>461</v>
      </c>
      <c r="G172" s="6">
        <v>58.479853479853269</v>
      </c>
      <c r="H172" s="6">
        <v>160</v>
      </c>
      <c r="I172" s="6">
        <v>24.062271062271023</v>
      </c>
      <c r="J172" s="6">
        <v>4176</v>
      </c>
      <c r="K172" s="7">
        <v>47.14652014651994</v>
      </c>
      <c r="L172" s="7">
        <v>11.33333333333333</v>
      </c>
      <c r="M172" s="7">
        <v>14.728937728937705</v>
      </c>
      <c r="N172" s="7">
        <v>9.3333333333333197</v>
      </c>
      <c r="O172" s="8">
        <f t="shared" si="34"/>
        <v>0.34707158351409978</v>
      </c>
    </row>
    <row r="173" spans="1:15" ht="32.25" customHeight="1" x14ac:dyDescent="0.25">
      <c r="A173" s="17" t="str">
        <f>A172</f>
        <v>Santa Marta</v>
      </c>
      <c r="B173" s="50" t="str">
        <f t="shared" ref="B173" si="41">B172</f>
        <v>Ejecución de Penas y Medidas de Seguridad</v>
      </c>
      <c r="C173" s="48" t="s">
        <v>1706</v>
      </c>
      <c r="D173" s="50" t="s">
        <v>1707</v>
      </c>
      <c r="E173" s="6">
        <v>9.1</v>
      </c>
      <c r="F173" s="6">
        <v>414</v>
      </c>
      <c r="G173" s="6">
        <v>47.751678876678675</v>
      </c>
      <c r="H173" s="6">
        <v>222</v>
      </c>
      <c r="I173" s="6">
        <v>26.625305250305203</v>
      </c>
      <c r="J173" s="6">
        <v>3444</v>
      </c>
      <c r="K173" s="7">
        <v>41.467032967032779</v>
      </c>
      <c r="L173" s="7">
        <v>6.2846459096459002</v>
      </c>
      <c r="M173" s="7">
        <v>20.999999999999964</v>
      </c>
      <c r="N173" s="7">
        <v>5.6253052503052396</v>
      </c>
      <c r="O173" s="8">
        <f t="shared" si="34"/>
        <v>0.53623188405797106</v>
      </c>
    </row>
    <row r="174" spans="1:15" x14ac:dyDescent="0.25">
      <c r="A174" s="9" t="s">
        <v>282</v>
      </c>
      <c r="B174" s="58"/>
      <c r="C174" s="67"/>
      <c r="D174" s="58"/>
      <c r="E174" s="10"/>
      <c r="F174" s="10">
        <v>875</v>
      </c>
      <c r="G174" s="10">
        <v>106.23153235653196</v>
      </c>
      <c r="H174" s="10">
        <v>382</v>
      </c>
      <c r="I174" s="10">
        <v>50.68757631257624</v>
      </c>
      <c r="J174" s="10">
        <v>7620</v>
      </c>
      <c r="K174" s="11">
        <v>88.613553113552712</v>
      </c>
      <c r="L174" s="11">
        <v>17.617979242979231</v>
      </c>
      <c r="M174" s="11">
        <v>35.728937728937666</v>
      </c>
      <c r="N174" s="11">
        <v>14.95863858363856</v>
      </c>
      <c r="O174" s="12">
        <f t="shared" si="34"/>
        <v>0.43657142857142855</v>
      </c>
    </row>
    <row r="175" spans="1:15" ht="41.25" customHeight="1" x14ac:dyDescent="0.25">
      <c r="A175" s="66" t="s">
        <v>743</v>
      </c>
      <c r="B175" s="66" t="s">
        <v>1448</v>
      </c>
      <c r="C175" s="48" t="s">
        <v>1708</v>
      </c>
      <c r="D175" s="50" t="s">
        <v>1709</v>
      </c>
      <c r="E175" s="6">
        <v>9.1</v>
      </c>
      <c r="F175" s="6">
        <v>421</v>
      </c>
      <c r="G175" s="6">
        <v>47.517227435095535</v>
      </c>
      <c r="H175" s="6">
        <v>333</v>
      </c>
      <c r="I175" s="6">
        <v>37.818711343301416</v>
      </c>
      <c r="J175" s="6">
        <v>1190</v>
      </c>
      <c r="K175" s="7">
        <v>45.856025249303187</v>
      </c>
      <c r="L175" s="7">
        <v>1.661202185792348</v>
      </c>
      <c r="M175" s="7">
        <v>36.157509157509061</v>
      </c>
      <c r="N175" s="7">
        <v>1.661202185792348</v>
      </c>
      <c r="O175" s="8">
        <f t="shared" si="34"/>
        <v>0.79097387173396672</v>
      </c>
    </row>
    <row r="176" spans="1:15" ht="41.25" customHeight="1" x14ac:dyDescent="0.25">
      <c r="A176" s="50" t="str">
        <f>A175</f>
        <v>Santa Rosa de Viterbo</v>
      </c>
      <c r="B176" s="50" t="str">
        <f t="shared" ref="B176" si="42">B175</f>
        <v>Ejecución de Penas y Medidas de Seguridad</v>
      </c>
      <c r="C176" s="48" t="s">
        <v>1710</v>
      </c>
      <c r="D176" s="50" t="s">
        <v>1711</v>
      </c>
      <c r="E176" s="6">
        <v>9.1</v>
      </c>
      <c r="F176" s="6">
        <v>355</v>
      </c>
      <c r="G176" s="6">
        <v>39.565927781711189</v>
      </c>
      <c r="H176" s="6">
        <v>2</v>
      </c>
      <c r="I176" s="6">
        <v>0.71428571428571397</v>
      </c>
      <c r="J176" s="6">
        <v>1486</v>
      </c>
      <c r="K176" s="7">
        <v>38.851642067425473</v>
      </c>
      <c r="L176" s="7">
        <v>0.71428571428571397</v>
      </c>
      <c r="M176" s="7">
        <v>0</v>
      </c>
      <c r="N176" s="7">
        <v>0.71428571428571397</v>
      </c>
      <c r="O176" s="8">
        <f t="shared" si="34"/>
        <v>5.6338028169014088E-3</v>
      </c>
    </row>
    <row r="177" spans="1:15" x14ac:dyDescent="0.25">
      <c r="A177" s="9" t="s">
        <v>750</v>
      </c>
      <c r="B177" s="58"/>
      <c r="C177" s="67"/>
      <c r="D177" s="58"/>
      <c r="E177" s="10"/>
      <c r="F177" s="10">
        <v>776</v>
      </c>
      <c r="G177" s="10">
        <v>87.083155216806745</v>
      </c>
      <c r="H177" s="10">
        <v>335</v>
      </c>
      <c r="I177" s="10">
        <v>38.532997057587124</v>
      </c>
      <c r="J177" s="10">
        <v>2676</v>
      </c>
      <c r="K177" s="11">
        <v>84.70766731672866</v>
      </c>
      <c r="L177" s="11">
        <v>2.375487900078062</v>
      </c>
      <c r="M177" s="11">
        <v>36.157509157509061</v>
      </c>
      <c r="N177" s="11">
        <v>2.375487900078062</v>
      </c>
      <c r="O177" s="12">
        <f t="shared" si="34"/>
        <v>0.43170103092783507</v>
      </c>
    </row>
    <row r="178" spans="1:15" ht="30" customHeight="1" x14ac:dyDescent="0.25">
      <c r="A178" s="4" t="s">
        <v>283</v>
      </c>
      <c r="B178" s="66" t="s">
        <v>1448</v>
      </c>
      <c r="C178" s="48" t="s">
        <v>1712</v>
      </c>
      <c r="D178" s="50" t="s">
        <v>1713</v>
      </c>
      <c r="E178" s="6">
        <v>6</v>
      </c>
      <c r="F178" s="6">
        <v>155</v>
      </c>
      <c r="G178" s="6">
        <v>25.833333333333297</v>
      </c>
      <c r="H178" s="6">
        <v>131</v>
      </c>
      <c r="I178" s="6">
        <v>21.833333333333307</v>
      </c>
      <c r="J178" s="6">
        <v>1361</v>
      </c>
      <c r="K178" s="7">
        <v>25.833333333333297</v>
      </c>
      <c r="L178" s="7"/>
      <c r="M178" s="7">
        <v>21.833333333333307</v>
      </c>
      <c r="N178" s="7"/>
      <c r="O178" s="8">
        <f t="shared" si="34"/>
        <v>0.84516129032258069</v>
      </c>
    </row>
    <row r="179" spans="1:15" ht="30" customHeight="1" x14ac:dyDescent="0.25">
      <c r="A179" s="17" t="str">
        <f>A178</f>
        <v>Sincelejo</v>
      </c>
      <c r="B179" s="50" t="str">
        <f t="shared" ref="B179" si="43">B178</f>
        <v>Ejecución de Penas y Medidas de Seguridad</v>
      </c>
      <c r="C179" s="48" t="s">
        <v>1714</v>
      </c>
      <c r="D179" s="50" t="s">
        <v>1715</v>
      </c>
      <c r="E179" s="6">
        <v>9.1</v>
      </c>
      <c r="F179" s="6">
        <v>1870</v>
      </c>
      <c r="G179" s="6">
        <v>206.10265417642438</v>
      </c>
      <c r="H179" s="6">
        <v>131</v>
      </c>
      <c r="I179" s="6">
        <v>14.676754939049975</v>
      </c>
      <c r="J179" s="6">
        <v>1728</v>
      </c>
      <c r="K179" s="7">
        <v>201.31868131868103</v>
      </c>
      <c r="L179" s="7">
        <v>4.7839728577433389</v>
      </c>
      <c r="M179" s="7">
        <v>10.989010989010954</v>
      </c>
      <c r="N179" s="7">
        <v>3.6877439500390219</v>
      </c>
      <c r="O179" s="8">
        <f t="shared" si="34"/>
        <v>7.0053475935828877E-2</v>
      </c>
    </row>
    <row r="180" spans="1:15" x14ac:dyDescent="0.25">
      <c r="A180" s="9" t="s">
        <v>288</v>
      </c>
      <c r="B180" s="58"/>
      <c r="C180" s="67"/>
      <c r="D180" s="58"/>
      <c r="E180" s="10"/>
      <c r="F180" s="10">
        <v>2025</v>
      </c>
      <c r="G180" s="10">
        <v>231.93598750975767</v>
      </c>
      <c r="H180" s="10">
        <v>262</v>
      </c>
      <c r="I180" s="10">
        <v>36.510088272383292</v>
      </c>
      <c r="J180" s="10">
        <v>3089</v>
      </c>
      <c r="K180" s="11">
        <v>227.15201465201432</v>
      </c>
      <c r="L180" s="11">
        <v>4.7839728577433389</v>
      </c>
      <c r="M180" s="11">
        <v>32.822344322344264</v>
      </c>
      <c r="N180" s="11">
        <v>3.6877439500390219</v>
      </c>
      <c r="O180" s="12">
        <f t="shared" si="34"/>
        <v>0.12938271604938273</v>
      </c>
    </row>
    <row r="181" spans="1:15" ht="30.75" customHeight="1" x14ac:dyDescent="0.25">
      <c r="A181" s="4" t="s">
        <v>289</v>
      </c>
      <c r="B181" s="66" t="s">
        <v>1448</v>
      </c>
      <c r="C181" s="48" t="s">
        <v>1716</v>
      </c>
      <c r="D181" s="50" t="s">
        <v>1717</v>
      </c>
      <c r="E181" s="6">
        <v>9.1</v>
      </c>
      <c r="F181" s="6">
        <v>358</v>
      </c>
      <c r="G181" s="6">
        <v>41.174983486458771</v>
      </c>
      <c r="H181" s="6">
        <v>76</v>
      </c>
      <c r="I181" s="6">
        <v>9.6309974178826323</v>
      </c>
      <c r="J181" s="6">
        <v>1253</v>
      </c>
      <c r="K181" s="7">
        <v>34.447847234732372</v>
      </c>
      <c r="L181" s="7">
        <v>6.7271362517263915</v>
      </c>
      <c r="M181" s="7">
        <v>5.4368582237434522</v>
      </c>
      <c r="N181" s="7">
        <v>4.1941391941391792</v>
      </c>
      <c r="O181" s="8">
        <f t="shared" si="34"/>
        <v>0.21229050279329609</v>
      </c>
    </row>
    <row r="182" spans="1:15" ht="30.75" customHeight="1" x14ac:dyDescent="0.25">
      <c r="A182" s="17" t="str">
        <f t="shared" ref="A182:A186" si="44">A181</f>
        <v>Tunja</v>
      </c>
      <c r="B182" s="50" t="str">
        <f t="shared" ref="B182:B186" si="45">B181</f>
        <v>Ejecución de Penas y Medidas de Seguridad</v>
      </c>
      <c r="C182" s="48" t="s">
        <v>1718</v>
      </c>
      <c r="D182" s="50" t="s">
        <v>1719</v>
      </c>
      <c r="E182" s="6">
        <v>9.1</v>
      </c>
      <c r="F182" s="6">
        <v>303</v>
      </c>
      <c r="G182" s="6">
        <v>34.685071758842192</v>
      </c>
      <c r="H182" s="6">
        <v>116</v>
      </c>
      <c r="I182" s="6">
        <v>14.02480033627571</v>
      </c>
      <c r="J182" s="6">
        <v>1338</v>
      </c>
      <c r="K182" s="7">
        <v>28.245421245421205</v>
      </c>
      <c r="L182" s="7">
        <v>6.4396505134209843</v>
      </c>
      <c r="M182" s="7">
        <v>8.2454212454212232</v>
      </c>
      <c r="N182" s="7">
        <v>5.7793790908544889</v>
      </c>
      <c r="O182" s="8">
        <f t="shared" si="34"/>
        <v>0.38283828382838286</v>
      </c>
    </row>
    <row r="183" spans="1:15" ht="30.75" customHeight="1" x14ac:dyDescent="0.25">
      <c r="A183" s="17" t="str">
        <f t="shared" si="44"/>
        <v>Tunja</v>
      </c>
      <c r="B183" s="50" t="str">
        <f t="shared" si="45"/>
        <v>Ejecución de Penas y Medidas de Seguridad</v>
      </c>
      <c r="C183" s="48" t="s">
        <v>1720</v>
      </c>
      <c r="D183" s="50" t="s">
        <v>1721</v>
      </c>
      <c r="E183" s="6">
        <v>9.1</v>
      </c>
      <c r="F183" s="6">
        <v>338</v>
      </c>
      <c r="G183" s="6">
        <v>40.151766932254667</v>
      </c>
      <c r="H183" s="6">
        <v>82</v>
      </c>
      <c r="I183" s="6">
        <v>11.395023675511458</v>
      </c>
      <c r="J183" s="6">
        <v>1230</v>
      </c>
      <c r="K183" s="7">
        <v>31.761904761904709</v>
      </c>
      <c r="L183" s="7">
        <v>8.3898621703499625</v>
      </c>
      <c r="M183" s="7">
        <v>4.1794871794871664</v>
      </c>
      <c r="N183" s="7">
        <v>7.2155364960242903</v>
      </c>
      <c r="O183" s="8">
        <f t="shared" si="34"/>
        <v>0.24260355029585798</v>
      </c>
    </row>
    <row r="184" spans="1:15" ht="30.75" customHeight="1" x14ac:dyDescent="0.25">
      <c r="A184" s="17" t="str">
        <f t="shared" si="44"/>
        <v>Tunja</v>
      </c>
      <c r="B184" s="50" t="str">
        <f t="shared" si="45"/>
        <v>Ejecución de Penas y Medidas de Seguridad</v>
      </c>
      <c r="C184" s="48" t="s">
        <v>1722</v>
      </c>
      <c r="D184" s="50" t="s">
        <v>1723</v>
      </c>
      <c r="E184" s="6">
        <v>9.1</v>
      </c>
      <c r="F184" s="6">
        <v>318</v>
      </c>
      <c r="G184" s="6">
        <v>36.781564290042958</v>
      </c>
      <c r="H184" s="6">
        <v>197</v>
      </c>
      <c r="I184" s="6">
        <v>22.792949686001062</v>
      </c>
      <c r="J184" s="6">
        <v>1019</v>
      </c>
      <c r="K184" s="7">
        <v>28.571428571428513</v>
      </c>
      <c r="L184" s="7">
        <v>8.210135718614433</v>
      </c>
      <c r="M184" s="7">
        <v>16.593406593406552</v>
      </c>
      <c r="N184" s="7">
        <v>6.1995430925945048</v>
      </c>
      <c r="O184" s="8">
        <f t="shared" si="34"/>
        <v>0.61949685534591192</v>
      </c>
    </row>
    <row r="185" spans="1:15" ht="30.75" customHeight="1" x14ac:dyDescent="0.25">
      <c r="A185" s="17" t="str">
        <f t="shared" si="44"/>
        <v>Tunja</v>
      </c>
      <c r="B185" s="50" t="str">
        <f t="shared" si="45"/>
        <v>Ejecución de Penas y Medidas de Seguridad</v>
      </c>
      <c r="C185" s="48" t="s">
        <v>1724</v>
      </c>
      <c r="D185" s="50" t="s">
        <v>1725</v>
      </c>
      <c r="E185" s="6">
        <v>9.1</v>
      </c>
      <c r="F185" s="6">
        <v>219</v>
      </c>
      <c r="G185" s="6">
        <v>26.655429146808405</v>
      </c>
      <c r="H185" s="6">
        <v>94</v>
      </c>
      <c r="I185" s="6">
        <v>12.73131272269198</v>
      </c>
      <c r="J185" s="6">
        <v>753</v>
      </c>
      <c r="K185" s="7">
        <v>19.052370043749324</v>
      </c>
      <c r="L185" s="7">
        <v>7.6030591030590804</v>
      </c>
      <c r="M185" s="7">
        <v>6.0853370767163595</v>
      </c>
      <c r="N185" s="7">
        <v>6.6459756459756196</v>
      </c>
      <c r="O185" s="8">
        <f t="shared" si="34"/>
        <v>0.42922374429223742</v>
      </c>
    </row>
    <row r="186" spans="1:15" ht="30.75" customHeight="1" x14ac:dyDescent="0.25">
      <c r="A186" s="17" t="str">
        <f t="shared" si="44"/>
        <v>Tunja</v>
      </c>
      <c r="B186" s="50" t="str">
        <f t="shared" si="45"/>
        <v>Ejecución de Penas y Medidas de Seguridad</v>
      </c>
      <c r="C186" s="48" t="s">
        <v>1726</v>
      </c>
      <c r="D186" s="50" t="s">
        <v>1727</v>
      </c>
      <c r="E186" s="6">
        <v>9.1</v>
      </c>
      <c r="F186" s="6">
        <v>50</v>
      </c>
      <c r="G186" s="6">
        <v>8.4024500090073797</v>
      </c>
      <c r="H186" s="6">
        <v>45</v>
      </c>
      <c r="I186" s="6">
        <v>6.865669849276391</v>
      </c>
      <c r="J186" s="6">
        <v>859</v>
      </c>
      <c r="K186" s="7">
        <v>0.33333333333333298</v>
      </c>
      <c r="L186" s="7">
        <v>8.0691166756740476</v>
      </c>
      <c r="M186" s="7">
        <v>1.7619047619047561</v>
      </c>
      <c r="N186" s="7">
        <v>5.1037650873716354</v>
      </c>
      <c r="O186" s="8">
        <f t="shared" si="34"/>
        <v>0.9</v>
      </c>
    </row>
    <row r="187" spans="1:15" x14ac:dyDescent="0.25">
      <c r="A187" s="9" t="s">
        <v>298</v>
      </c>
      <c r="B187" s="58"/>
      <c r="C187" s="67"/>
      <c r="D187" s="58"/>
      <c r="E187" s="10"/>
      <c r="F187" s="10">
        <v>1586</v>
      </c>
      <c r="G187" s="10">
        <v>187.85126562341435</v>
      </c>
      <c r="H187" s="10">
        <v>610</v>
      </c>
      <c r="I187" s="10">
        <v>77.440753687639202</v>
      </c>
      <c r="J187" s="10">
        <v>6452</v>
      </c>
      <c r="K187" s="11">
        <v>142.41230519056947</v>
      </c>
      <c r="L187" s="11">
        <v>45.438960432844894</v>
      </c>
      <c r="M187" s="11">
        <v>42.302415080679509</v>
      </c>
      <c r="N187" s="11">
        <v>35.138338606959714</v>
      </c>
      <c r="O187" s="12">
        <f t="shared" si="34"/>
        <v>0.38461538461538464</v>
      </c>
    </row>
    <row r="188" spans="1:15" ht="30.75" customHeight="1" x14ac:dyDescent="0.25">
      <c r="A188" s="4" t="s">
        <v>299</v>
      </c>
      <c r="B188" s="66" t="s">
        <v>1448</v>
      </c>
      <c r="C188" s="48" t="s">
        <v>1728</v>
      </c>
      <c r="D188" s="50" t="s">
        <v>1729</v>
      </c>
      <c r="E188" s="6">
        <v>9.1</v>
      </c>
      <c r="F188" s="6">
        <v>368</v>
      </c>
      <c r="G188" s="6">
        <v>41.664865189455291</v>
      </c>
      <c r="H188" s="6">
        <v>163</v>
      </c>
      <c r="I188" s="6">
        <v>18.636461898756931</v>
      </c>
      <c r="J188" s="6">
        <v>1740</v>
      </c>
      <c r="K188" s="7">
        <v>29.009187533777652</v>
      </c>
      <c r="L188" s="7">
        <v>12.655677655677634</v>
      </c>
      <c r="M188" s="7">
        <v>7.8562421185371694</v>
      </c>
      <c r="N188" s="7">
        <v>10.780219780219758</v>
      </c>
      <c r="O188" s="8">
        <f t="shared" si="34"/>
        <v>0.44293478260869568</v>
      </c>
    </row>
    <row r="189" spans="1:15" ht="30.75" customHeight="1" x14ac:dyDescent="0.25">
      <c r="A189" s="17" t="str">
        <f t="shared" ref="A189:A191" si="46">A188</f>
        <v>Valledupar</v>
      </c>
      <c r="B189" s="50" t="str">
        <f t="shared" ref="B189:B191" si="47">B188</f>
        <v>Ejecución de Penas y Medidas de Seguridad</v>
      </c>
      <c r="C189" s="48" t="s">
        <v>1730</v>
      </c>
      <c r="D189" s="50" t="s">
        <v>1731</v>
      </c>
      <c r="E189" s="6">
        <v>9.1</v>
      </c>
      <c r="F189" s="6">
        <v>317</v>
      </c>
      <c r="G189" s="6">
        <v>36.878400288236264</v>
      </c>
      <c r="H189" s="6">
        <v>178</v>
      </c>
      <c r="I189" s="6">
        <v>21.603675013511001</v>
      </c>
      <c r="J189" s="6">
        <v>1255</v>
      </c>
      <c r="K189" s="7">
        <v>24.907524169819204</v>
      </c>
      <c r="L189" s="7">
        <v>11.970876118417063</v>
      </c>
      <c r="M189" s="7">
        <v>10.016513541103661</v>
      </c>
      <c r="N189" s="7">
        <v>11.587161472407336</v>
      </c>
      <c r="O189" s="8">
        <f t="shared" si="34"/>
        <v>0.56151419558359617</v>
      </c>
    </row>
    <row r="190" spans="1:15" ht="30.75" customHeight="1" x14ac:dyDescent="0.25">
      <c r="A190" s="17" t="str">
        <f t="shared" si="46"/>
        <v>Valledupar</v>
      </c>
      <c r="B190" s="50" t="str">
        <f t="shared" si="47"/>
        <v>Ejecución de Penas y Medidas de Seguridad</v>
      </c>
      <c r="C190" s="48" t="s">
        <v>1732</v>
      </c>
      <c r="D190" s="50" t="s">
        <v>1733</v>
      </c>
      <c r="E190" s="6">
        <v>9.1</v>
      </c>
      <c r="F190" s="6">
        <v>315</v>
      </c>
      <c r="G190" s="6">
        <v>35.956043956043878</v>
      </c>
      <c r="H190" s="6">
        <v>134</v>
      </c>
      <c r="I190" s="6">
        <v>15.172161172161127</v>
      </c>
      <c r="J190" s="6">
        <v>1394</v>
      </c>
      <c r="K190" s="7">
        <v>22.974358974358932</v>
      </c>
      <c r="L190" s="7">
        <v>12.98168498168495</v>
      </c>
      <c r="M190" s="7">
        <v>4.8351648351648127</v>
      </c>
      <c r="N190" s="7">
        <v>10.336996336996313</v>
      </c>
      <c r="O190" s="8">
        <f t="shared" si="34"/>
        <v>0.42539682539682538</v>
      </c>
    </row>
    <row r="191" spans="1:15" ht="30.75" customHeight="1" x14ac:dyDescent="0.25">
      <c r="A191" s="17" t="str">
        <f t="shared" si="46"/>
        <v>Valledupar</v>
      </c>
      <c r="B191" s="50" t="str">
        <f t="shared" si="47"/>
        <v>Ejecución de Penas y Medidas de Seguridad</v>
      </c>
      <c r="C191" s="48" t="s">
        <v>1734</v>
      </c>
      <c r="D191" s="50" t="s">
        <v>1735</v>
      </c>
      <c r="E191" s="6">
        <v>9.1</v>
      </c>
      <c r="F191" s="6">
        <v>561</v>
      </c>
      <c r="G191" s="6">
        <v>61.872725635020586</v>
      </c>
      <c r="H191" s="6">
        <v>200</v>
      </c>
      <c r="I191" s="6">
        <v>22.088842851137887</v>
      </c>
      <c r="J191" s="6">
        <v>1375</v>
      </c>
      <c r="K191" s="7">
        <v>49.890109890109784</v>
      </c>
      <c r="L191" s="7">
        <v>11.982615744910795</v>
      </c>
      <c r="M191" s="7">
        <v>12.747252747252722</v>
      </c>
      <c r="N191" s="7">
        <v>9.3415901038851601</v>
      </c>
      <c r="O191" s="8">
        <f t="shared" si="34"/>
        <v>0.35650623885918004</v>
      </c>
    </row>
    <row r="192" spans="1:15" x14ac:dyDescent="0.25">
      <c r="A192" s="9" t="s">
        <v>306</v>
      </c>
      <c r="B192" s="58"/>
      <c r="C192" s="67"/>
      <c r="D192" s="58"/>
      <c r="E192" s="10"/>
      <c r="F192" s="10">
        <v>1561</v>
      </c>
      <c r="G192" s="10">
        <v>176.37203506875602</v>
      </c>
      <c r="H192" s="10">
        <v>675</v>
      </c>
      <c r="I192" s="10">
        <v>77.501140935566923</v>
      </c>
      <c r="J192" s="10">
        <v>5764</v>
      </c>
      <c r="K192" s="11">
        <v>126.78118056806558</v>
      </c>
      <c r="L192" s="11">
        <v>49.59085450069044</v>
      </c>
      <c r="M192" s="11">
        <v>35.455173242058365</v>
      </c>
      <c r="N192" s="11">
        <v>42.045967693508565</v>
      </c>
      <c r="O192" s="12">
        <f t="shared" si="34"/>
        <v>0.43241511851377323</v>
      </c>
    </row>
    <row r="193" spans="1:15" ht="33" customHeight="1" x14ac:dyDescent="0.25">
      <c r="A193" s="4" t="s">
        <v>307</v>
      </c>
      <c r="B193" s="66" t="s">
        <v>1448</v>
      </c>
      <c r="C193" s="48" t="s">
        <v>1736</v>
      </c>
      <c r="D193" s="50" t="s">
        <v>1737</v>
      </c>
      <c r="E193" s="6">
        <v>9.1</v>
      </c>
      <c r="F193" s="6">
        <v>1020</v>
      </c>
      <c r="G193" s="6">
        <v>114.547715442452</v>
      </c>
      <c r="H193" s="6">
        <v>430</v>
      </c>
      <c r="I193" s="6">
        <v>48.818777713514493</v>
      </c>
      <c r="J193" s="6">
        <v>1996</v>
      </c>
      <c r="K193" s="7">
        <v>93.736263736263567</v>
      </c>
      <c r="L193" s="7">
        <v>20.811451706188446</v>
      </c>
      <c r="M193" s="7">
        <v>31.098901098901052</v>
      </c>
      <c r="N193" s="7">
        <v>17.71987661461344</v>
      </c>
      <c r="O193" s="8">
        <f t="shared" si="34"/>
        <v>0.42156862745098039</v>
      </c>
    </row>
    <row r="194" spans="1:15" ht="33" customHeight="1" x14ac:dyDescent="0.25">
      <c r="A194" s="17" t="str">
        <f t="shared" ref="A194:A199" si="48">A193</f>
        <v>Villavicencio</v>
      </c>
      <c r="B194" s="50" t="str">
        <f t="shared" ref="B194:B199" si="49">B193</f>
        <v>Ejecución de Penas y Medidas de Seguridad</v>
      </c>
      <c r="C194" s="48" t="s">
        <v>1738</v>
      </c>
      <c r="D194" s="50" t="s">
        <v>1739</v>
      </c>
      <c r="E194" s="6">
        <v>9.1</v>
      </c>
      <c r="F194" s="6">
        <v>1954</v>
      </c>
      <c r="G194" s="6">
        <v>215.94974926098973</v>
      </c>
      <c r="H194" s="6">
        <v>647</v>
      </c>
      <c r="I194" s="6">
        <v>72.534067458515608</v>
      </c>
      <c r="J194" s="6">
        <v>3125</v>
      </c>
      <c r="K194" s="7">
        <v>197.3131868131866</v>
      </c>
      <c r="L194" s="7">
        <v>18.636562447803104</v>
      </c>
      <c r="M194" s="7">
        <v>57.633768746976187</v>
      </c>
      <c r="N194" s="7">
        <v>14.900298711539413</v>
      </c>
      <c r="O194" s="8">
        <f t="shared" si="34"/>
        <v>0.33111566018423744</v>
      </c>
    </row>
    <row r="195" spans="1:15" ht="33" customHeight="1" x14ac:dyDescent="0.25">
      <c r="A195" s="17" t="str">
        <f t="shared" si="48"/>
        <v>Villavicencio</v>
      </c>
      <c r="B195" s="50" t="str">
        <f t="shared" si="49"/>
        <v>Ejecución de Penas y Medidas de Seguridad</v>
      </c>
      <c r="C195" s="48" t="s">
        <v>1740</v>
      </c>
      <c r="D195" s="50" t="s">
        <v>1741</v>
      </c>
      <c r="E195" s="6">
        <v>9.1</v>
      </c>
      <c r="F195" s="6">
        <v>535</v>
      </c>
      <c r="G195" s="6">
        <v>60.362375079021135</v>
      </c>
      <c r="H195" s="6">
        <v>289</v>
      </c>
      <c r="I195" s="6">
        <v>32.709994126640339</v>
      </c>
      <c r="J195" s="6">
        <v>800</v>
      </c>
      <c r="K195" s="7">
        <v>47.739664456310521</v>
      </c>
      <c r="L195" s="7">
        <v>12.622710622710612</v>
      </c>
      <c r="M195" s="7">
        <v>22.98105639770262</v>
      </c>
      <c r="N195" s="7">
        <v>9.7289377289377157</v>
      </c>
      <c r="O195" s="8">
        <f t="shared" si="34"/>
        <v>0.54018691588785051</v>
      </c>
    </row>
    <row r="196" spans="1:15" ht="33" customHeight="1" x14ac:dyDescent="0.25">
      <c r="A196" s="17" t="str">
        <f t="shared" si="48"/>
        <v>Villavicencio</v>
      </c>
      <c r="B196" s="50" t="str">
        <f t="shared" si="49"/>
        <v>Ejecución de Penas y Medidas de Seguridad</v>
      </c>
      <c r="C196" s="48" t="s">
        <v>1742</v>
      </c>
      <c r="D196" s="50" t="s">
        <v>1743</v>
      </c>
      <c r="E196" s="6">
        <v>9.1</v>
      </c>
      <c r="F196" s="6">
        <v>411</v>
      </c>
      <c r="G196" s="6">
        <v>50.762255312514007</v>
      </c>
      <c r="H196" s="6">
        <v>170</v>
      </c>
      <c r="I196" s="6">
        <v>22.570191767775846</v>
      </c>
      <c r="J196" s="6">
        <v>860</v>
      </c>
      <c r="K196" s="7">
        <v>37.194199243379444</v>
      </c>
      <c r="L196" s="7">
        <v>13.568056069134569</v>
      </c>
      <c r="M196" s="7">
        <v>12.690506215096352</v>
      </c>
      <c r="N196" s="7">
        <v>9.8796855526794953</v>
      </c>
      <c r="O196" s="8">
        <f t="shared" si="34"/>
        <v>0.41362530413625304</v>
      </c>
    </row>
    <row r="197" spans="1:15" ht="33" customHeight="1" x14ac:dyDescent="0.25">
      <c r="A197" s="17" t="str">
        <f t="shared" si="48"/>
        <v>Villavicencio</v>
      </c>
      <c r="B197" s="50" t="str">
        <f t="shared" si="49"/>
        <v>Ejecución de Penas y Medidas de Seguridad</v>
      </c>
      <c r="C197" s="48" t="s">
        <v>1744</v>
      </c>
      <c r="D197" s="50" t="s">
        <v>1745</v>
      </c>
      <c r="E197" s="6">
        <v>9.1</v>
      </c>
      <c r="F197" s="6">
        <v>524</v>
      </c>
      <c r="G197" s="6">
        <v>61.329320889391113</v>
      </c>
      <c r="H197" s="6">
        <v>449</v>
      </c>
      <c r="I197" s="6">
        <v>50.87102500245966</v>
      </c>
      <c r="J197" s="6">
        <v>874</v>
      </c>
      <c r="K197" s="7">
        <v>45.488393697514844</v>
      </c>
      <c r="L197" s="7">
        <v>15.840927191876261</v>
      </c>
      <c r="M197" s="7">
        <v>42.618232712782145</v>
      </c>
      <c r="N197" s="7">
        <v>8.2527922896775205</v>
      </c>
      <c r="O197" s="8">
        <f t="shared" si="34"/>
        <v>0.85687022900763354</v>
      </c>
    </row>
    <row r="198" spans="1:15" ht="33" customHeight="1" x14ac:dyDescent="0.25">
      <c r="A198" s="17" t="str">
        <f t="shared" si="48"/>
        <v>Villavicencio</v>
      </c>
      <c r="B198" s="50" t="str">
        <f t="shared" si="49"/>
        <v>Ejecución de Penas y Medidas de Seguridad</v>
      </c>
      <c r="C198" s="48" t="s">
        <v>1746</v>
      </c>
      <c r="D198" s="50" t="s">
        <v>1747</v>
      </c>
      <c r="E198" s="6">
        <v>9.1</v>
      </c>
      <c r="F198" s="6">
        <v>454</v>
      </c>
      <c r="G198" s="6">
        <v>56.292602977919991</v>
      </c>
      <c r="H198" s="6">
        <v>116</v>
      </c>
      <c r="I198" s="6">
        <v>17.030080753174101</v>
      </c>
      <c r="J198" s="6">
        <v>827</v>
      </c>
      <c r="K198" s="7">
        <v>37.796205932342644</v>
      </c>
      <c r="L198" s="7">
        <v>18.496397045577346</v>
      </c>
      <c r="M198" s="7">
        <v>4.1674433905367492</v>
      </c>
      <c r="N198" s="7">
        <v>12.862637362637347</v>
      </c>
      <c r="O198" s="8">
        <f t="shared" si="34"/>
        <v>0.25550660792951541</v>
      </c>
    </row>
    <row r="199" spans="1:15" ht="33" customHeight="1" x14ac:dyDescent="0.25">
      <c r="A199" s="17" t="str">
        <f t="shared" si="48"/>
        <v>Villavicencio</v>
      </c>
      <c r="B199" s="50" t="str">
        <f t="shared" si="49"/>
        <v>Ejecución de Penas y Medidas de Seguridad</v>
      </c>
      <c r="C199" s="48" t="s">
        <v>1748</v>
      </c>
      <c r="D199" s="50" t="s">
        <v>1749</v>
      </c>
      <c r="E199" s="6">
        <v>9.1</v>
      </c>
      <c r="F199" s="6">
        <v>438</v>
      </c>
      <c r="G199" s="6">
        <v>50.370470957175563</v>
      </c>
      <c r="H199" s="6">
        <v>204</v>
      </c>
      <c r="I199" s="6">
        <v>23.307829421624945</v>
      </c>
      <c r="J199" s="6">
        <v>854</v>
      </c>
      <c r="K199" s="7">
        <v>36.723550312755627</v>
      </c>
      <c r="L199" s="7">
        <v>13.646920644419925</v>
      </c>
      <c r="M199" s="7">
        <v>14.291315880521255</v>
      </c>
      <c r="N199" s="7">
        <v>9.0165135411036914</v>
      </c>
      <c r="O199" s="8">
        <f t="shared" si="34"/>
        <v>0.46575342465753422</v>
      </c>
    </row>
    <row r="200" spans="1:15" x14ac:dyDescent="0.25">
      <c r="A200" s="9" t="s">
        <v>314</v>
      </c>
      <c r="B200" s="58"/>
      <c r="C200" s="67"/>
      <c r="D200" s="58"/>
      <c r="E200" s="10"/>
      <c r="F200" s="10">
        <v>5336</v>
      </c>
      <c r="G200" s="10">
        <v>609.61448991946349</v>
      </c>
      <c r="H200" s="10">
        <v>2305</v>
      </c>
      <c r="I200" s="10">
        <v>267.84196624370486</v>
      </c>
      <c r="J200" s="10">
        <v>9336</v>
      </c>
      <c r="K200" s="11">
        <v>495.99146419175315</v>
      </c>
      <c r="L200" s="11">
        <v>113.62302572771027</v>
      </c>
      <c r="M200" s="11">
        <v>185.48122444251638</v>
      </c>
      <c r="N200" s="11">
        <v>82.360741801188624</v>
      </c>
      <c r="O200" s="12">
        <f t="shared" si="34"/>
        <v>0.43197151424287855</v>
      </c>
    </row>
    <row r="201" spans="1:15" ht="27" customHeight="1" x14ac:dyDescent="0.25">
      <c r="A201" s="4" t="s">
        <v>789</v>
      </c>
      <c r="B201" s="66" t="s">
        <v>1448</v>
      </c>
      <c r="C201" s="48" t="s">
        <v>1750</v>
      </c>
      <c r="D201" s="50" t="s">
        <v>1751</v>
      </c>
      <c r="E201" s="6">
        <v>9.1</v>
      </c>
      <c r="F201" s="6">
        <v>812</v>
      </c>
      <c r="G201" s="6">
        <v>89.338857863447828</v>
      </c>
      <c r="H201" s="6">
        <v>118</v>
      </c>
      <c r="I201" s="6">
        <v>12.967032967032925</v>
      </c>
      <c r="J201" s="6">
        <v>2012</v>
      </c>
      <c r="K201" s="7">
        <v>89.338857863447828</v>
      </c>
      <c r="L201" s="7"/>
      <c r="M201" s="7">
        <v>12.967032967032925</v>
      </c>
      <c r="N201" s="7"/>
      <c r="O201" s="8">
        <f t="shared" si="34"/>
        <v>0.14532019704433496</v>
      </c>
    </row>
    <row r="202" spans="1:15" ht="27" customHeight="1" x14ac:dyDescent="0.25">
      <c r="A202" s="17" t="str">
        <f t="shared" ref="A202:B202" si="50">A201</f>
        <v>Yopal</v>
      </c>
      <c r="B202" s="50" t="str">
        <f t="shared" si="50"/>
        <v>Ejecución de Penas y Medidas de Seguridad</v>
      </c>
      <c r="C202" s="48" t="s">
        <v>1752</v>
      </c>
      <c r="D202" s="50" t="s">
        <v>1753</v>
      </c>
      <c r="E202" s="6">
        <v>9.1</v>
      </c>
      <c r="F202" s="6">
        <v>637</v>
      </c>
      <c r="G202" s="6">
        <v>71.392031465801821</v>
      </c>
      <c r="H202" s="6">
        <v>165</v>
      </c>
      <c r="I202" s="6">
        <v>19.357232931003377</v>
      </c>
      <c r="J202" s="6">
        <v>1827</v>
      </c>
      <c r="K202" s="7">
        <v>61.974419023599239</v>
      </c>
      <c r="L202" s="7">
        <v>9.4176124422025893</v>
      </c>
      <c r="M202" s="7">
        <v>11.04218459136489</v>
      </c>
      <c r="N202" s="7">
        <v>8.3150483396384871</v>
      </c>
      <c r="O202" s="8">
        <f t="shared" si="34"/>
        <v>0.25902668759811615</v>
      </c>
    </row>
    <row r="203" spans="1:15" x14ac:dyDescent="0.25">
      <c r="A203" s="9" t="s">
        <v>796</v>
      </c>
      <c r="B203" s="9"/>
      <c r="C203" s="9"/>
      <c r="D203" s="9"/>
      <c r="E203" s="10"/>
      <c r="F203" s="10">
        <v>1449</v>
      </c>
      <c r="G203" s="10">
        <v>160.73088932924964</v>
      </c>
      <c r="H203" s="10">
        <v>283</v>
      </c>
      <c r="I203" s="10">
        <v>32.324265898036302</v>
      </c>
      <c r="J203" s="10">
        <v>3839</v>
      </c>
      <c r="K203" s="11">
        <v>151.31327688704707</v>
      </c>
      <c r="L203" s="11">
        <v>9.4176124422025893</v>
      </c>
      <c r="M203" s="11">
        <v>24.009217558397815</v>
      </c>
      <c r="N203" s="11">
        <v>8.3150483396384871</v>
      </c>
      <c r="O203" s="12">
        <f t="shared" si="34"/>
        <v>0.19530710835058662</v>
      </c>
    </row>
    <row r="204" spans="1:15" x14ac:dyDescent="0.25">
      <c r="A204" s="13" t="s">
        <v>315</v>
      </c>
      <c r="B204" s="13"/>
      <c r="C204" s="13"/>
      <c r="D204" s="13"/>
      <c r="E204" s="14"/>
      <c r="F204" s="14">
        <v>124643</v>
      </c>
      <c r="G204" s="14">
        <v>14967.320333283207</v>
      </c>
      <c r="H204" s="14">
        <v>47026</v>
      </c>
      <c r="I204" s="14">
        <v>5639.9039996839747</v>
      </c>
      <c r="J204" s="14">
        <v>294826</v>
      </c>
      <c r="K204" s="14">
        <v>13078.746312795907</v>
      </c>
      <c r="L204" s="14">
        <v>1888.5740204872147</v>
      </c>
      <c r="M204" s="14">
        <v>4188.4850752806278</v>
      </c>
      <c r="N204" s="14">
        <v>1451.4189244032943</v>
      </c>
      <c r="O204" s="15">
        <f t="shared" si="34"/>
        <v>0.37728552746644417</v>
      </c>
    </row>
  </sheetData>
  <mergeCells count="6">
    <mergeCell ref="M16:N16"/>
    <mergeCell ref="K16:L16"/>
    <mergeCell ref="E2:H2"/>
    <mergeCell ref="E3:H3"/>
    <mergeCell ref="A12:O12"/>
    <mergeCell ref="A13:N1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2"/>
  <sheetViews>
    <sheetView showGridLines="0" zoomScale="80" zoomScaleNormal="80" workbookViewId="0">
      <pane xSplit="4" ySplit="17" topLeftCell="E18" activePane="bottomRight" state="frozen"/>
      <selection pane="topRight" activeCell="E1" sqref="E1"/>
      <selection pane="bottomLeft" activeCell="A18" sqref="A18"/>
      <selection pane="bottomRight" activeCell="E18" sqref="E18"/>
    </sheetView>
  </sheetViews>
  <sheetFormatPr baseColWidth="10" defaultRowHeight="15" x14ac:dyDescent="0.25"/>
  <cols>
    <col min="1" max="1" width="17.7109375" customWidth="1"/>
    <col min="3" max="3" width="13" hidden="1" customWidth="1"/>
    <col min="4" max="4" width="56.7109375" customWidth="1"/>
    <col min="7" max="7" width="18.28515625" customWidth="1"/>
    <col min="9" max="9" width="16.5703125" customWidth="1"/>
  </cols>
  <sheetData>
    <row r="1" spans="1:15" x14ac:dyDescent="0.25">
      <c r="A1" s="22"/>
      <c r="B1" s="23"/>
      <c r="C1" s="23"/>
      <c r="D1" s="23"/>
    </row>
    <row r="2" spans="1:15" x14ac:dyDescent="0.25">
      <c r="A2" s="88"/>
      <c r="B2" s="88"/>
      <c r="C2" s="88"/>
      <c r="D2" s="88"/>
    </row>
    <row r="3" spans="1:15" x14ac:dyDescent="0.25">
      <c r="A3" s="89"/>
      <c r="B3" s="89"/>
      <c r="C3" s="89"/>
      <c r="D3" s="89"/>
      <c r="E3" s="84" t="s">
        <v>329</v>
      </c>
      <c r="F3" s="84"/>
      <c r="G3" s="84"/>
      <c r="H3" s="84"/>
    </row>
    <row r="4" spans="1:15" x14ac:dyDescent="0.25">
      <c r="A4" s="89"/>
      <c r="B4" s="89"/>
      <c r="C4" s="89"/>
      <c r="D4" s="89"/>
      <c r="E4" s="85" t="s">
        <v>330</v>
      </c>
      <c r="F4" s="85"/>
      <c r="G4" s="85"/>
      <c r="H4" s="85"/>
    </row>
    <row r="5" spans="1:15" x14ac:dyDescent="0.25">
      <c r="A5" s="28"/>
      <c r="B5" s="23"/>
      <c r="C5" s="23"/>
      <c r="D5" s="23"/>
    </row>
    <row r="6" spans="1:15" x14ac:dyDescent="0.25">
      <c r="A6" s="29" t="s">
        <v>336</v>
      </c>
      <c r="B6" s="23"/>
      <c r="C6" s="23"/>
      <c r="D6" s="23"/>
    </row>
    <row r="7" spans="1:15" x14ac:dyDescent="0.25">
      <c r="A7" s="30" t="s">
        <v>331</v>
      </c>
      <c r="B7" s="23"/>
      <c r="C7" s="23"/>
      <c r="D7" s="23"/>
    </row>
    <row r="8" spans="1:15" ht="18" x14ac:dyDescent="0.25">
      <c r="A8" s="30" t="s">
        <v>2107</v>
      </c>
      <c r="B8" s="23"/>
      <c r="C8" s="23"/>
      <c r="D8" s="23"/>
    </row>
    <row r="9" spans="1:15" ht="18" x14ac:dyDescent="0.25">
      <c r="A9" s="30" t="s">
        <v>2108</v>
      </c>
      <c r="B9" s="23"/>
      <c r="C9" s="23"/>
      <c r="D9" s="23"/>
    </row>
    <row r="10" spans="1:15" x14ac:dyDescent="0.25">
      <c r="A10" s="30" t="s">
        <v>334</v>
      </c>
      <c r="B10" s="31"/>
      <c r="C10" s="31"/>
      <c r="D10" s="31"/>
    </row>
    <row r="11" spans="1:15" x14ac:dyDescent="0.25">
      <c r="A11" s="30"/>
      <c r="B11" s="31"/>
      <c r="C11" s="31"/>
      <c r="D11" s="31"/>
    </row>
    <row r="12" spans="1:15" ht="45.75" customHeight="1" x14ac:dyDescent="0.25">
      <c r="A12" s="90" t="s">
        <v>800</v>
      </c>
      <c r="B12" s="90"/>
      <c r="C12" s="90"/>
      <c r="D12" s="90"/>
      <c r="E12" s="90"/>
      <c r="F12" s="90"/>
      <c r="G12" s="90"/>
      <c r="H12" s="90"/>
      <c r="I12" s="90"/>
      <c r="J12" s="90"/>
      <c r="K12" s="90"/>
      <c r="L12" s="90"/>
      <c r="M12" s="90"/>
      <c r="N12" s="90"/>
      <c r="O12" s="90"/>
    </row>
    <row r="13" spans="1:15" ht="72.75" customHeight="1" x14ac:dyDescent="0.25">
      <c r="A13" s="79" t="s">
        <v>3037</v>
      </c>
      <c r="B13" s="79"/>
      <c r="C13" s="79"/>
      <c r="D13" s="79"/>
      <c r="E13" s="79"/>
      <c r="F13" s="79"/>
      <c r="G13" s="79"/>
      <c r="H13" s="79"/>
      <c r="I13" s="79"/>
      <c r="J13" s="79"/>
      <c r="K13" s="79"/>
      <c r="L13" s="79"/>
      <c r="M13" s="79"/>
      <c r="N13" s="79"/>
    </row>
    <row r="16" spans="1:15" ht="35.25" customHeight="1" x14ac:dyDescent="0.25">
      <c r="K16" s="86" t="s">
        <v>337</v>
      </c>
      <c r="L16" s="87"/>
      <c r="M16" s="86" t="s">
        <v>326</v>
      </c>
      <c r="N16" s="87"/>
    </row>
    <row r="17" spans="1:15" ht="75" x14ac:dyDescent="0.25">
      <c r="A17" s="36" t="s">
        <v>0</v>
      </c>
      <c r="B17" s="36" t="s">
        <v>1</v>
      </c>
      <c r="C17" s="36" t="s">
        <v>2</v>
      </c>
      <c r="D17" s="36" t="s">
        <v>3</v>
      </c>
      <c r="E17" s="37" t="s">
        <v>374</v>
      </c>
      <c r="F17" s="37" t="s">
        <v>389</v>
      </c>
      <c r="G17" s="36" t="s">
        <v>321</v>
      </c>
      <c r="H17" s="36" t="s">
        <v>340</v>
      </c>
      <c r="I17" s="36" t="s">
        <v>341</v>
      </c>
      <c r="J17" s="36" t="s">
        <v>324</v>
      </c>
      <c r="K17" s="38" t="s">
        <v>316</v>
      </c>
      <c r="L17" s="38" t="s">
        <v>317</v>
      </c>
      <c r="M17" s="38" t="s">
        <v>316</v>
      </c>
      <c r="N17" s="38" t="s">
        <v>317</v>
      </c>
      <c r="O17" s="16" t="s">
        <v>318</v>
      </c>
    </row>
    <row r="18" spans="1:15" x14ac:dyDescent="0.25">
      <c r="A18" s="4" t="s">
        <v>4</v>
      </c>
      <c r="B18" s="4" t="s">
        <v>5</v>
      </c>
      <c r="C18" s="5" t="s">
        <v>1755</v>
      </c>
      <c r="D18" s="17" t="s">
        <v>1756</v>
      </c>
      <c r="E18" s="6">
        <v>9.1</v>
      </c>
      <c r="F18" s="6">
        <v>655</v>
      </c>
      <c r="G18" s="6">
        <v>83.330858999091419</v>
      </c>
      <c r="H18" s="6">
        <v>664</v>
      </c>
      <c r="I18" s="6">
        <v>91.23981020114617</v>
      </c>
      <c r="J18" s="6">
        <v>8</v>
      </c>
      <c r="K18" s="7">
        <v>63.451738119970678</v>
      </c>
      <c r="L18" s="7">
        <v>19.87912087912078</v>
      </c>
      <c r="M18" s="7">
        <v>73.672044633380622</v>
      </c>
      <c r="N18" s="7">
        <v>17.567765567765559</v>
      </c>
      <c r="O18" s="8">
        <f>H18/F18</f>
        <v>1.0137404580152671</v>
      </c>
    </row>
    <row r="19" spans="1:15" x14ac:dyDescent="0.25">
      <c r="A19" s="9" t="s">
        <v>18</v>
      </c>
      <c r="B19" s="18"/>
      <c r="C19" s="9"/>
      <c r="D19" s="18"/>
      <c r="E19" s="10"/>
      <c r="F19" s="10">
        <v>655</v>
      </c>
      <c r="G19" s="10">
        <v>83.330858999091419</v>
      </c>
      <c r="H19" s="10">
        <v>664</v>
      </c>
      <c r="I19" s="10">
        <v>91.23981020114617</v>
      </c>
      <c r="J19" s="10">
        <v>8</v>
      </c>
      <c r="K19" s="11">
        <v>63.451738119970678</v>
      </c>
      <c r="L19" s="11">
        <v>19.87912087912078</v>
      </c>
      <c r="M19" s="11">
        <v>73.672044633380622</v>
      </c>
      <c r="N19" s="11">
        <v>17.567765567765559</v>
      </c>
      <c r="O19" s="12">
        <f t="shared" ref="O19:O85" si="0">H19/F19</f>
        <v>1.0137404580152671</v>
      </c>
    </row>
    <row r="20" spans="1:15" x14ac:dyDescent="0.25">
      <c r="A20" s="4" t="s">
        <v>19</v>
      </c>
      <c r="B20" s="4" t="s">
        <v>5</v>
      </c>
      <c r="C20" s="5" t="s">
        <v>1757</v>
      </c>
      <c r="D20" s="17" t="s">
        <v>1758</v>
      </c>
      <c r="E20" s="6">
        <v>9.1</v>
      </c>
      <c r="F20" s="6">
        <v>532</v>
      </c>
      <c r="G20" s="6">
        <v>82.608014561928499</v>
      </c>
      <c r="H20" s="6">
        <v>283</v>
      </c>
      <c r="I20" s="6">
        <v>41.917507830097541</v>
      </c>
      <c r="J20" s="6">
        <v>53</v>
      </c>
      <c r="K20" s="7">
        <v>72.890159539395754</v>
      </c>
      <c r="L20" s="7">
        <v>9.7178550225327243</v>
      </c>
      <c r="M20" s="7">
        <v>36.19486415649957</v>
      </c>
      <c r="N20" s="7">
        <v>5.7226436735979798</v>
      </c>
      <c r="O20" s="8">
        <f t="shared" si="0"/>
        <v>0.53195488721804507</v>
      </c>
    </row>
    <row r="21" spans="1:15" x14ac:dyDescent="0.25">
      <c r="A21" s="17" t="str">
        <f>A20</f>
        <v>Armenia</v>
      </c>
      <c r="B21" s="17" t="str">
        <f t="shared" ref="B21" si="1">B20</f>
        <v>Penal</v>
      </c>
      <c r="C21" s="5" t="s">
        <v>1759</v>
      </c>
      <c r="D21" s="17" t="s">
        <v>1760</v>
      </c>
      <c r="E21" s="6">
        <v>9.1</v>
      </c>
      <c r="F21" s="6">
        <v>488</v>
      </c>
      <c r="G21" s="6">
        <v>64.819902319902212</v>
      </c>
      <c r="H21" s="6">
        <v>267</v>
      </c>
      <c r="I21" s="6">
        <v>34.815262515262425</v>
      </c>
      <c r="J21" s="6">
        <v>44</v>
      </c>
      <c r="K21" s="7">
        <v>57.118070818070727</v>
      </c>
      <c r="L21" s="7">
        <v>7.7018315018314851</v>
      </c>
      <c r="M21" s="7">
        <v>29.922222222222143</v>
      </c>
      <c r="N21" s="7">
        <v>4.8930402930402845</v>
      </c>
      <c r="O21" s="8">
        <f t="shared" si="0"/>
        <v>0.54713114754098358</v>
      </c>
    </row>
    <row r="22" spans="1:15" x14ac:dyDescent="0.25">
      <c r="A22" s="9" t="s">
        <v>26</v>
      </c>
      <c r="B22" s="18"/>
      <c r="C22" s="9"/>
      <c r="D22" s="18"/>
      <c r="E22" s="10"/>
      <c r="F22" s="10">
        <v>1020</v>
      </c>
      <c r="G22" s="10">
        <v>147.42791688183073</v>
      </c>
      <c r="H22" s="10">
        <v>550</v>
      </c>
      <c r="I22" s="10">
        <v>76.732770345359967</v>
      </c>
      <c r="J22" s="10">
        <v>97</v>
      </c>
      <c r="K22" s="11">
        <v>130.00823035746649</v>
      </c>
      <c r="L22" s="11">
        <v>17.419686524364209</v>
      </c>
      <c r="M22" s="11">
        <v>66.117086378721709</v>
      </c>
      <c r="N22" s="11">
        <v>10.615683966638265</v>
      </c>
      <c r="O22" s="12">
        <f t="shared" si="0"/>
        <v>0.53921568627450978</v>
      </c>
    </row>
    <row r="23" spans="1:15" x14ac:dyDescent="0.25">
      <c r="A23" s="4" t="s">
        <v>27</v>
      </c>
      <c r="B23" s="4" t="s">
        <v>5</v>
      </c>
      <c r="C23" s="5" t="s">
        <v>1761</v>
      </c>
      <c r="D23" s="17" t="s">
        <v>1762</v>
      </c>
      <c r="E23" s="6">
        <v>9.1</v>
      </c>
      <c r="F23" s="6">
        <v>727</v>
      </c>
      <c r="G23" s="6">
        <v>87.041283852759094</v>
      </c>
      <c r="H23" s="6">
        <v>0</v>
      </c>
      <c r="I23" s="6">
        <v>0</v>
      </c>
      <c r="J23" s="6">
        <v>0</v>
      </c>
      <c r="K23" s="7">
        <v>87.041283852759094</v>
      </c>
      <c r="L23" s="7"/>
      <c r="M23" s="7">
        <v>0</v>
      </c>
      <c r="N23" s="7"/>
      <c r="O23" s="8">
        <f t="shared" si="0"/>
        <v>0</v>
      </c>
    </row>
    <row r="24" spans="1:15" x14ac:dyDescent="0.25">
      <c r="A24" s="17" t="str">
        <f t="shared" ref="A24:A31" si="2">A23</f>
        <v>Barranquilla</v>
      </c>
      <c r="B24" s="17" t="str">
        <f t="shared" ref="B24:B31" si="3">B23</f>
        <v>Penal</v>
      </c>
      <c r="C24" s="5" t="s">
        <v>1763</v>
      </c>
      <c r="D24" s="17" t="s">
        <v>1764</v>
      </c>
      <c r="E24" s="6">
        <v>9.1</v>
      </c>
      <c r="F24" s="6">
        <v>628</v>
      </c>
      <c r="G24" s="6">
        <v>72.359965171440422</v>
      </c>
      <c r="H24" s="6">
        <v>0</v>
      </c>
      <c r="I24" s="6">
        <v>0</v>
      </c>
      <c r="J24" s="6">
        <v>0</v>
      </c>
      <c r="K24" s="7">
        <v>72.359965171440422</v>
      </c>
      <c r="L24" s="7"/>
      <c r="M24" s="7">
        <v>0</v>
      </c>
      <c r="N24" s="7"/>
      <c r="O24" s="8">
        <f t="shared" si="0"/>
        <v>0</v>
      </c>
    </row>
    <row r="25" spans="1:15" x14ac:dyDescent="0.25">
      <c r="A25" s="17" t="str">
        <f t="shared" si="2"/>
        <v>Barranquilla</v>
      </c>
      <c r="B25" s="17" t="str">
        <f t="shared" si="3"/>
        <v>Penal</v>
      </c>
      <c r="C25" s="5" t="s">
        <v>1765</v>
      </c>
      <c r="D25" s="17" t="s">
        <v>1766</v>
      </c>
      <c r="E25" s="6">
        <v>6</v>
      </c>
      <c r="F25" s="6">
        <v>518</v>
      </c>
      <c r="G25" s="6">
        <v>89.999999999999929</v>
      </c>
      <c r="H25" s="6">
        <v>87</v>
      </c>
      <c r="I25" s="6">
        <v>15.166666666666652</v>
      </c>
      <c r="J25" s="6">
        <v>0</v>
      </c>
      <c r="K25" s="7">
        <v>75.166666666666643</v>
      </c>
      <c r="L25" s="7">
        <v>14.83333333333332</v>
      </c>
      <c r="M25" s="7">
        <v>0.33333333333333298</v>
      </c>
      <c r="N25" s="7">
        <v>14.83333333333332</v>
      </c>
      <c r="O25" s="8">
        <f t="shared" si="0"/>
        <v>0.16795366795366795</v>
      </c>
    </row>
    <row r="26" spans="1:15" x14ac:dyDescent="0.25">
      <c r="A26" s="17" t="str">
        <f t="shared" si="2"/>
        <v>Barranquilla</v>
      </c>
      <c r="B26" s="17" t="str">
        <f t="shared" si="3"/>
        <v>Penal</v>
      </c>
      <c r="C26" s="5" t="s">
        <v>1767</v>
      </c>
      <c r="D26" s="17" t="s">
        <v>1768</v>
      </c>
      <c r="E26" s="6">
        <v>6</v>
      </c>
      <c r="F26" s="6">
        <v>8</v>
      </c>
      <c r="G26" s="6">
        <v>1.3333333333333319</v>
      </c>
      <c r="H26" s="6">
        <v>15</v>
      </c>
      <c r="I26" s="6">
        <v>2.4999999999999991</v>
      </c>
      <c r="J26" s="6">
        <v>13</v>
      </c>
      <c r="K26" s="7">
        <v>1.3333333333333319</v>
      </c>
      <c r="L26" s="7"/>
      <c r="M26" s="7">
        <v>2.4999999999999991</v>
      </c>
      <c r="N26" s="7"/>
      <c r="O26" s="8">
        <f t="shared" si="0"/>
        <v>1.875</v>
      </c>
    </row>
    <row r="27" spans="1:15" x14ac:dyDescent="0.25">
      <c r="A27" s="17" t="str">
        <f t="shared" si="2"/>
        <v>Barranquilla</v>
      </c>
      <c r="B27" s="17" t="str">
        <f t="shared" si="3"/>
        <v>Penal</v>
      </c>
      <c r="C27" s="5" t="s">
        <v>1769</v>
      </c>
      <c r="D27" s="17" t="s">
        <v>1770</v>
      </c>
      <c r="E27" s="6">
        <v>9.1</v>
      </c>
      <c r="F27" s="6">
        <v>478</v>
      </c>
      <c r="G27" s="6">
        <v>61.39485592035863</v>
      </c>
      <c r="H27" s="6">
        <v>33</v>
      </c>
      <c r="I27" s="6">
        <v>3.8602542036276892</v>
      </c>
      <c r="J27" s="6">
        <v>0</v>
      </c>
      <c r="K27" s="7">
        <v>50.767423112202955</v>
      </c>
      <c r="L27" s="7">
        <v>10.627432808155673</v>
      </c>
      <c r="M27" s="7">
        <v>0</v>
      </c>
      <c r="N27" s="7">
        <v>3.8602542036276892</v>
      </c>
      <c r="O27" s="8">
        <f t="shared" si="0"/>
        <v>6.903765690376569E-2</v>
      </c>
    </row>
    <row r="28" spans="1:15" x14ac:dyDescent="0.25">
      <c r="A28" s="17" t="str">
        <f t="shared" si="2"/>
        <v>Barranquilla</v>
      </c>
      <c r="B28" s="17" t="str">
        <f t="shared" si="3"/>
        <v>Penal</v>
      </c>
      <c r="C28" s="5" t="s">
        <v>1771</v>
      </c>
      <c r="D28" s="17" t="s">
        <v>1772</v>
      </c>
      <c r="E28" s="6">
        <v>9.1</v>
      </c>
      <c r="F28" s="6">
        <v>508</v>
      </c>
      <c r="G28" s="6">
        <v>58.197634525099147</v>
      </c>
      <c r="H28" s="6">
        <v>181</v>
      </c>
      <c r="I28" s="6">
        <v>21.912004075736441</v>
      </c>
      <c r="J28" s="6">
        <v>1490</v>
      </c>
      <c r="K28" s="7">
        <v>39.893772893772763</v>
      </c>
      <c r="L28" s="7">
        <v>18.303861631326392</v>
      </c>
      <c r="M28" s="7">
        <v>9.8937728937728764</v>
      </c>
      <c r="N28" s="7">
        <v>12.018231181963561</v>
      </c>
      <c r="O28" s="8">
        <f t="shared" si="0"/>
        <v>0.35629921259842517</v>
      </c>
    </row>
    <row r="29" spans="1:15" x14ac:dyDescent="0.25">
      <c r="A29" s="17" t="str">
        <f t="shared" si="2"/>
        <v>Barranquilla</v>
      </c>
      <c r="B29" s="17" t="str">
        <f t="shared" si="3"/>
        <v>Penal</v>
      </c>
      <c r="C29" s="5" t="s">
        <v>1773</v>
      </c>
      <c r="D29" s="17" t="s">
        <v>1774</v>
      </c>
      <c r="E29" s="6">
        <v>6</v>
      </c>
      <c r="F29" s="6">
        <v>333</v>
      </c>
      <c r="G29" s="6">
        <v>58.666666666666565</v>
      </c>
      <c r="H29" s="6">
        <v>333</v>
      </c>
      <c r="I29" s="6">
        <v>58.666666666666565</v>
      </c>
      <c r="J29" s="6">
        <v>0</v>
      </c>
      <c r="K29" s="7">
        <v>58.666666666666565</v>
      </c>
      <c r="L29" s="7"/>
      <c r="M29" s="7">
        <v>58.666666666666565</v>
      </c>
      <c r="N29" s="7"/>
      <c r="O29" s="8">
        <f t="shared" si="0"/>
        <v>1</v>
      </c>
    </row>
    <row r="30" spans="1:15" x14ac:dyDescent="0.25">
      <c r="A30" s="17" t="str">
        <f t="shared" si="2"/>
        <v>Barranquilla</v>
      </c>
      <c r="B30" s="17" t="str">
        <f t="shared" si="3"/>
        <v>Penal</v>
      </c>
      <c r="C30" s="5" t="s">
        <v>1775</v>
      </c>
      <c r="D30" s="17" t="s">
        <v>1776</v>
      </c>
      <c r="E30" s="6">
        <v>8.6999999999999993</v>
      </c>
      <c r="F30" s="6">
        <v>641</v>
      </c>
      <c r="G30" s="6">
        <v>91.636486751292807</v>
      </c>
      <c r="H30" s="6">
        <v>508</v>
      </c>
      <c r="I30" s="6">
        <v>71.973139280643139</v>
      </c>
      <c r="J30" s="6">
        <v>216</v>
      </c>
      <c r="K30" s="7">
        <v>75.454269751348576</v>
      </c>
      <c r="L30" s="7">
        <v>16.182216999944227</v>
      </c>
      <c r="M30" s="7">
        <v>63.7917828129996</v>
      </c>
      <c r="N30" s="7">
        <v>8.1813564676435462</v>
      </c>
      <c r="O30" s="8">
        <f t="shared" si="0"/>
        <v>0.79251170046801878</v>
      </c>
    </row>
    <row r="31" spans="1:15" x14ac:dyDescent="0.25">
      <c r="A31" s="17" t="str">
        <f t="shared" si="2"/>
        <v>Barranquilla</v>
      </c>
      <c r="B31" s="17" t="str">
        <f t="shared" si="3"/>
        <v>Penal</v>
      </c>
      <c r="C31" s="5" t="s">
        <v>1777</v>
      </c>
      <c r="D31" s="17" t="s">
        <v>1778</v>
      </c>
      <c r="E31" s="6">
        <v>8</v>
      </c>
      <c r="F31" s="6">
        <v>874</v>
      </c>
      <c r="G31" s="6">
        <v>132.56666666666663</v>
      </c>
      <c r="H31" s="6">
        <v>617</v>
      </c>
      <c r="I31" s="6">
        <v>94.666666666666657</v>
      </c>
      <c r="J31" s="6">
        <v>239</v>
      </c>
      <c r="K31" s="7">
        <v>121.56666666666663</v>
      </c>
      <c r="L31" s="7">
        <v>11</v>
      </c>
      <c r="M31" s="7">
        <v>84.166666666666657</v>
      </c>
      <c r="N31" s="7">
        <v>10.5</v>
      </c>
      <c r="O31" s="8">
        <f t="shared" si="0"/>
        <v>0.70594965675057209</v>
      </c>
    </row>
    <row r="32" spans="1:15" x14ac:dyDescent="0.25">
      <c r="A32" s="9" t="s">
        <v>34</v>
      </c>
      <c r="B32" s="18"/>
      <c r="C32" s="9"/>
      <c r="D32" s="18"/>
      <c r="E32" s="10"/>
      <c r="F32" s="10">
        <v>4715</v>
      </c>
      <c r="G32" s="10">
        <v>653.19689288761651</v>
      </c>
      <c r="H32" s="10">
        <v>1774</v>
      </c>
      <c r="I32" s="10">
        <v>268.74539756000706</v>
      </c>
      <c r="J32" s="10">
        <v>1958</v>
      </c>
      <c r="K32" s="11">
        <v>582.25004811485701</v>
      </c>
      <c r="L32" s="11">
        <v>70.946844772759619</v>
      </c>
      <c r="M32" s="11">
        <v>219.35222237343905</v>
      </c>
      <c r="N32" s="11">
        <v>49.393175186568115</v>
      </c>
      <c r="O32" s="12">
        <f t="shared" si="0"/>
        <v>0.37624602332979851</v>
      </c>
    </row>
    <row r="33" spans="1:15" x14ac:dyDescent="0.25">
      <c r="A33" s="4" t="s">
        <v>35</v>
      </c>
      <c r="B33" s="4" t="s">
        <v>5</v>
      </c>
      <c r="C33" s="5" t="s">
        <v>1779</v>
      </c>
      <c r="D33" s="17" t="s">
        <v>1780</v>
      </c>
      <c r="E33" s="6">
        <v>9.1</v>
      </c>
      <c r="F33" s="6">
        <v>734</v>
      </c>
      <c r="G33" s="6">
        <v>83.904878570905211</v>
      </c>
      <c r="H33" s="6">
        <v>599</v>
      </c>
      <c r="I33" s="6">
        <v>68.622827288853955</v>
      </c>
      <c r="J33" s="6">
        <v>92</v>
      </c>
      <c r="K33" s="7">
        <v>69.224460628192205</v>
      </c>
      <c r="L33" s="7">
        <v>14.680417942712998</v>
      </c>
      <c r="M33" s="7">
        <v>60.979039382770978</v>
      </c>
      <c r="N33" s="7">
        <v>7.6437879060829701</v>
      </c>
      <c r="O33" s="8">
        <f t="shared" si="0"/>
        <v>0.81607629427792916</v>
      </c>
    </row>
    <row r="34" spans="1:15" x14ac:dyDescent="0.25">
      <c r="A34" s="4" t="s">
        <v>35</v>
      </c>
      <c r="B34" s="4" t="s">
        <v>5</v>
      </c>
      <c r="C34" s="5" t="s">
        <v>2095</v>
      </c>
      <c r="D34" s="48" t="s">
        <v>2096</v>
      </c>
      <c r="E34" s="21" t="s">
        <v>328</v>
      </c>
      <c r="F34" s="21" t="s">
        <v>328</v>
      </c>
      <c r="G34" s="21" t="s">
        <v>328</v>
      </c>
      <c r="H34" s="21" t="s">
        <v>328</v>
      </c>
      <c r="I34" s="21" t="s">
        <v>328</v>
      </c>
      <c r="J34" s="21" t="s">
        <v>328</v>
      </c>
      <c r="K34" s="21" t="s">
        <v>328</v>
      </c>
      <c r="L34" s="21" t="s">
        <v>328</v>
      </c>
      <c r="M34" s="21" t="s">
        <v>328</v>
      </c>
      <c r="N34" s="21" t="s">
        <v>328</v>
      </c>
      <c r="O34" s="21" t="s">
        <v>328</v>
      </c>
    </row>
    <row r="35" spans="1:15" x14ac:dyDescent="0.25">
      <c r="A35" s="9" t="s">
        <v>88</v>
      </c>
      <c r="B35" s="18"/>
      <c r="C35" s="9"/>
      <c r="D35" s="18"/>
      <c r="E35" s="10"/>
      <c r="F35" s="10">
        <v>734</v>
      </c>
      <c r="G35" s="10">
        <v>83.904878570905211</v>
      </c>
      <c r="H35" s="10">
        <v>599</v>
      </c>
      <c r="I35" s="10">
        <v>68.622827288853955</v>
      </c>
      <c r="J35" s="10">
        <v>92</v>
      </c>
      <c r="K35" s="11">
        <v>69.224460628192205</v>
      </c>
      <c r="L35" s="11">
        <v>14.680417942712998</v>
      </c>
      <c r="M35" s="11">
        <v>60.979039382770978</v>
      </c>
      <c r="N35" s="11">
        <v>7.6437879060829701</v>
      </c>
      <c r="O35" s="12">
        <f t="shared" si="0"/>
        <v>0.81607629427792916</v>
      </c>
    </row>
    <row r="36" spans="1:15" x14ac:dyDescent="0.25">
      <c r="A36" s="4" t="s">
        <v>89</v>
      </c>
      <c r="B36" s="4" t="s">
        <v>5</v>
      </c>
      <c r="C36" s="5" t="s">
        <v>1781</v>
      </c>
      <c r="D36" s="17" t="s">
        <v>1782</v>
      </c>
      <c r="E36" s="6">
        <v>6</v>
      </c>
      <c r="F36" s="6">
        <v>1099</v>
      </c>
      <c r="G36" s="6">
        <v>191.16666666666637</v>
      </c>
      <c r="H36" s="6">
        <v>1052</v>
      </c>
      <c r="I36" s="6">
        <v>183.16666666666637</v>
      </c>
      <c r="J36" s="6">
        <v>256</v>
      </c>
      <c r="K36" s="7">
        <v>191.16666666666637</v>
      </c>
      <c r="L36" s="7"/>
      <c r="M36" s="7">
        <v>183.16666666666637</v>
      </c>
      <c r="N36" s="7"/>
      <c r="O36" s="8">
        <f t="shared" si="0"/>
        <v>0.9572338489535942</v>
      </c>
    </row>
    <row r="37" spans="1:15" x14ac:dyDescent="0.25">
      <c r="A37" s="17" t="str">
        <f t="shared" ref="A37:B38" si="4">A36</f>
        <v>Bucaramanga</v>
      </c>
      <c r="B37" s="17" t="str">
        <f t="shared" si="4"/>
        <v>Penal</v>
      </c>
      <c r="C37" s="5" t="s">
        <v>1783</v>
      </c>
      <c r="D37" s="17" t="s">
        <v>1784</v>
      </c>
      <c r="E37" s="6">
        <v>3</v>
      </c>
      <c r="F37" s="6">
        <v>416</v>
      </c>
      <c r="G37" s="6">
        <v>138.66666666666649</v>
      </c>
      <c r="H37" s="6">
        <v>93</v>
      </c>
      <c r="I37" s="6">
        <v>30.999999999999957</v>
      </c>
      <c r="J37" s="6">
        <v>197</v>
      </c>
      <c r="K37" s="7">
        <v>120.33333333333313</v>
      </c>
      <c r="L37" s="7">
        <v>18.333333333333311</v>
      </c>
      <c r="M37" s="7">
        <v>12.99999999999998</v>
      </c>
      <c r="N37" s="7">
        <v>17.999999999999982</v>
      </c>
      <c r="O37" s="8">
        <f t="shared" si="0"/>
        <v>0.22355769230769232</v>
      </c>
    </row>
    <row r="38" spans="1:15" x14ac:dyDescent="0.25">
      <c r="A38" s="17" t="str">
        <f t="shared" si="4"/>
        <v>Bucaramanga</v>
      </c>
      <c r="B38" s="17" t="str">
        <f t="shared" si="4"/>
        <v>Penal</v>
      </c>
      <c r="C38" s="5" t="s">
        <v>1785</v>
      </c>
      <c r="D38" s="17" t="s">
        <v>1786</v>
      </c>
      <c r="E38" s="6">
        <v>6</v>
      </c>
      <c r="F38" s="6">
        <v>1281</v>
      </c>
      <c r="G38" s="6">
        <v>269.66666666666646</v>
      </c>
      <c r="H38" s="6">
        <v>907</v>
      </c>
      <c r="I38" s="6">
        <v>183.16666666666652</v>
      </c>
      <c r="J38" s="6">
        <v>469</v>
      </c>
      <c r="K38" s="7">
        <v>248.49999999999983</v>
      </c>
      <c r="L38" s="7">
        <v>21.166666666666654</v>
      </c>
      <c r="M38" s="7">
        <v>168.16666666666654</v>
      </c>
      <c r="N38" s="7">
        <v>14.999999999999991</v>
      </c>
      <c r="O38" s="8">
        <f t="shared" si="0"/>
        <v>0.70804059328649493</v>
      </c>
    </row>
    <row r="39" spans="1:15" x14ac:dyDescent="0.25">
      <c r="A39" s="4" t="s">
        <v>89</v>
      </c>
      <c r="B39" s="4" t="s">
        <v>5</v>
      </c>
      <c r="C39" s="5" t="s">
        <v>2097</v>
      </c>
      <c r="D39" s="48" t="s">
        <v>2098</v>
      </c>
      <c r="E39" s="53" t="s">
        <v>328</v>
      </c>
      <c r="F39" s="53" t="s">
        <v>328</v>
      </c>
      <c r="G39" s="53" t="s">
        <v>328</v>
      </c>
      <c r="H39" s="53" t="s">
        <v>328</v>
      </c>
      <c r="I39" s="53" t="s">
        <v>328</v>
      </c>
      <c r="J39" s="53" t="s">
        <v>328</v>
      </c>
      <c r="K39" s="53" t="s">
        <v>328</v>
      </c>
      <c r="L39" s="53" t="s">
        <v>328</v>
      </c>
      <c r="M39" s="53" t="s">
        <v>328</v>
      </c>
      <c r="N39" s="53" t="s">
        <v>328</v>
      </c>
      <c r="O39" s="53" t="s">
        <v>328</v>
      </c>
    </row>
    <row r="40" spans="1:15" x14ac:dyDescent="0.25">
      <c r="A40" s="9" t="s">
        <v>102</v>
      </c>
      <c r="B40" s="18"/>
      <c r="C40" s="9"/>
      <c r="D40" s="18"/>
      <c r="E40" s="10"/>
      <c r="F40" s="10">
        <v>2796</v>
      </c>
      <c r="G40" s="10">
        <v>599.4999999999992</v>
      </c>
      <c r="H40" s="10">
        <v>2052</v>
      </c>
      <c r="I40" s="10">
        <v>397.33333333333292</v>
      </c>
      <c r="J40" s="10">
        <v>922</v>
      </c>
      <c r="K40" s="11">
        <v>559.99999999999932</v>
      </c>
      <c r="L40" s="11">
        <v>39.499999999999964</v>
      </c>
      <c r="M40" s="11">
        <v>364.33333333333292</v>
      </c>
      <c r="N40" s="11">
        <v>32.999999999999972</v>
      </c>
      <c r="O40" s="12">
        <f t="shared" si="0"/>
        <v>0.73390557939914158</v>
      </c>
    </row>
    <row r="41" spans="1:15" x14ac:dyDescent="0.25">
      <c r="A41" s="4" t="s">
        <v>103</v>
      </c>
      <c r="B41" s="4" t="s">
        <v>5</v>
      </c>
      <c r="C41" s="5" t="s">
        <v>1787</v>
      </c>
      <c r="D41" s="17" t="s">
        <v>1788</v>
      </c>
      <c r="E41" s="6">
        <v>9.1</v>
      </c>
      <c r="F41" s="6">
        <v>97</v>
      </c>
      <c r="G41" s="6">
        <v>11.528388278388254</v>
      </c>
      <c r="H41" s="6">
        <v>67</v>
      </c>
      <c r="I41" s="6">
        <v>7.5732600732600508</v>
      </c>
      <c r="J41" s="6">
        <v>91</v>
      </c>
      <c r="K41" s="7">
        <v>6.3736263736263563</v>
      </c>
      <c r="L41" s="7">
        <v>5.1547619047618962</v>
      </c>
      <c r="M41" s="7">
        <v>4.835164835164818</v>
      </c>
      <c r="N41" s="7">
        <v>2.7380952380952319</v>
      </c>
      <c r="O41" s="8">
        <f t="shared" si="0"/>
        <v>0.69072164948453607</v>
      </c>
    </row>
    <row r="42" spans="1:15" x14ac:dyDescent="0.25">
      <c r="A42" s="17" t="str">
        <f t="shared" ref="A42:A47" si="5">A41</f>
        <v>Buga</v>
      </c>
      <c r="B42" s="17" t="str">
        <f t="shared" ref="B42:B47" si="6">B41</f>
        <v>Penal</v>
      </c>
      <c r="C42" s="5" t="s">
        <v>1789</v>
      </c>
      <c r="D42" s="17" t="s">
        <v>1790</v>
      </c>
      <c r="E42" s="6">
        <v>9.1</v>
      </c>
      <c r="F42" s="6">
        <v>203</v>
      </c>
      <c r="G42" s="6">
        <v>28.522859856193147</v>
      </c>
      <c r="H42" s="6">
        <v>189</v>
      </c>
      <c r="I42" s="6">
        <v>26.911545244878525</v>
      </c>
      <c r="J42" s="6">
        <v>74</v>
      </c>
      <c r="K42" s="7">
        <v>13.459774793108103</v>
      </c>
      <c r="L42" s="7">
        <v>15.063085063085046</v>
      </c>
      <c r="M42" s="7">
        <v>14.499389499389469</v>
      </c>
      <c r="N42" s="7">
        <v>12.412155745489061</v>
      </c>
      <c r="O42" s="8">
        <f t="shared" si="0"/>
        <v>0.93103448275862066</v>
      </c>
    </row>
    <row r="43" spans="1:15" x14ac:dyDescent="0.25">
      <c r="A43" s="17" t="str">
        <f t="shared" si="5"/>
        <v>Buga</v>
      </c>
      <c r="B43" s="17" t="str">
        <f t="shared" si="6"/>
        <v>Penal</v>
      </c>
      <c r="C43" s="5" t="s">
        <v>1791</v>
      </c>
      <c r="D43" s="17" t="s">
        <v>1792</v>
      </c>
      <c r="E43" s="6">
        <v>9.1</v>
      </c>
      <c r="F43" s="6">
        <v>288</v>
      </c>
      <c r="G43" s="6">
        <v>32.852059221420426</v>
      </c>
      <c r="H43" s="6">
        <v>222</v>
      </c>
      <c r="I43" s="6">
        <v>25.279393343027316</v>
      </c>
      <c r="J43" s="6">
        <v>181</v>
      </c>
      <c r="K43" s="7">
        <v>7.8949175824175546</v>
      </c>
      <c r="L43" s="7">
        <v>24.95714163900287</v>
      </c>
      <c r="M43" s="7">
        <v>6.483516483516456</v>
      </c>
      <c r="N43" s="7">
        <v>18.795876859510862</v>
      </c>
      <c r="O43" s="8">
        <f t="shared" si="0"/>
        <v>0.77083333333333337</v>
      </c>
    </row>
    <row r="44" spans="1:15" x14ac:dyDescent="0.25">
      <c r="A44" s="17" t="str">
        <f t="shared" si="5"/>
        <v>Buga</v>
      </c>
      <c r="B44" s="17" t="str">
        <f t="shared" si="6"/>
        <v>Penal</v>
      </c>
      <c r="C44" s="5" t="s">
        <v>1793</v>
      </c>
      <c r="D44" s="17" t="s">
        <v>1794</v>
      </c>
      <c r="E44" s="6">
        <v>9.1</v>
      </c>
      <c r="F44" s="6">
        <v>631</v>
      </c>
      <c r="G44" s="6">
        <v>151.74264089324291</v>
      </c>
      <c r="H44" s="6">
        <v>176</v>
      </c>
      <c r="I44" s="6">
        <v>21.15631757800427</v>
      </c>
      <c r="J44" s="6">
        <v>138</v>
      </c>
      <c r="K44" s="7">
        <v>134.11904761904725</v>
      </c>
      <c r="L44" s="7">
        <v>17.623593274195649</v>
      </c>
      <c r="M44" s="7">
        <v>8.57509157509155</v>
      </c>
      <c r="N44" s="7">
        <v>12.581226002912723</v>
      </c>
      <c r="O44" s="8">
        <f t="shared" si="0"/>
        <v>0.27892234548335976</v>
      </c>
    </row>
    <row r="45" spans="1:15" x14ac:dyDescent="0.25">
      <c r="A45" s="17" t="str">
        <f t="shared" si="5"/>
        <v>Buga</v>
      </c>
      <c r="B45" s="17" t="str">
        <f t="shared" si="6"/>
        <v>Penal</v>
      </c>
      <c r="C45" s="5" t="s">
        <v>1795</v>
      </c>
      <c r="D45" s="17" t="s">
        <v>1796</v>
      </c>
      <c r="E45" s="6">
        <v>9.1</v>
      </c>
      <c r="F45" s="6">
        <v>122</v>
      </c>
      <c r="G45" s="6">
        <v>15.028124843193289</v>
      </c>
      <c r="H45" s="6">
        <v>109</v>
      </c>
      <c r="I45" s="6">
        <v>13.59847458477592</v>
      </c>
      <c r="J45" s="6">
        <v>26</v>
      </c>
      <c r="K45" s="7">
        <v>8.0787545787545465</v>
      </c>
      <c r="L45" s="7">
        <v>6.949370264438743</v>
      </c>
      <c r="M45" s="7">
        <v>7.9725274725274478</v>
      </c>
      <c r="N45" s="7">
        <v>5.6259471122484737</v>
      </c>
      <c r="O45" s="8">
        <f t="shared" si="0"/>
        <v>0.89344262295081966</v>
      </c>
    </row>
    <row r="46" spans="1:15" x14ac:dyDescent="0.25">
      <c r="A46" s="17" t="str">
        <f t="shared" si="5"/>
        <v>Buga</v>
      </c>
      <c r="B46" s="17" t="str">
        <f t="shared" si="6"/>
        <v>Penal</v>
      </c>
      <c r="C46" s="5" t="s">
        <v>1797</v>
      </c>
      <c r="D46" s="17" t="s">
        <v>1798</v>
      </c>
      <c r="E46" s="6">
        <v>9.1</v>
      </c>
      <c r="F46" s="6">
        <v>130</v>
      </c>
      <c r="G46" s="6">
        <v>15.83528493364555</v>
      </c>
      <c r="H46" s="6">
        <v>147</v>
      </c>
      <c r="I46" s="6">
        <v>17.988170299645667</v>
      </c>
      <c r="J46" s="6">
        <v>271</v>
      </c>
      <c r="K46" s="7">
        <v>9.2380952380952124</v>
      </c>
      <c r="L46" s="7">
        <v>6.5971896955503411</v>
      </c>
      <c r="M46" s="7">
        <v>12.98168498168495</v>
      </c>
      <c r="N46" s="7">
        <v>5.0064853179607169</v>
      </c>
      <c r="O46" s="8">
        <f t="shared" si="0"/>
        <v>1.1307692307692307</v>
      </c>
    </row>
    <row r="47" spans="1:15" x14ac:dyDescent="0.25">
      <c r="A47" s="17" t="str">
        <f t="shared" si="5"/>
        <v>Buga</v>
      </c>
      <c r="B47" s="17" t="str">
        <f t="shared" si="6"/>
        <v>Penal</v>
      </c>
      <c r="C47" s="5" t="s">
        <v>1799</v>
      </c>
      <c r="D47" s="17" t="s">
        <v>1800</v>
      </c>
      <c r="E47" s="6">
        <v>4.3</v>
      </c>
      <c r="F47" s="6">
        <v>109</v>
      </c>
      <c r="G47" s="6">
        <v>25.953488372092991</v>
      </c>
      <c r="H47" s="6">
        <v>82</v>
      </c>
      <c r="I47" s="6">
        <v>19.372093023255754</v>
      </c>
      <c r="J47" s="6">
        <v>212</v>
      </c>
      <c r="K47" s="7">
        <v>11.162790697674398</v>
      </c>
      <c r="L47" s="7">
        <v>14.79069767441859</v>
      </c>
      <c r="M47" s="7">
        <v>8.6046511627906668</v>
      </c>
      <c r="N47" s="7">
        <v>10.767441860465089</v>
      </c>
      <c r="O47" s="8">
        <f t="shared" si="0"/>
        <v>0.75229357798165142</v>
      </c>
    </row>
    <row r="48" spans="1:15" x14ac:dyDescent="0.25">
      <c r="A48" s="9" t="s">
        <v>114</v>
      </c>
      <c r="B48" s="18"/>
      <c r="C48" s="9"/>
      <c r="D48" s="18"/>
      <c r="E48" s="10"/>
      <c r="F48" s="10">
        <v>1580</v>
      </c>
      <c r="G48" s="10">
        <v>281.46284639817668</v>
      </c>
      <c r="H48" s="10">
        <v>992</v>
      </c>
      <c r="I48" s="10">
        <v>131.8792541468475</v>
      </c>
      <c r="J48" s="10">
        <v>993</v>
      </c>
      <c r="K48" s="11">
        <v>190.32700688272342</v>
      </c>
      <c r="L48" s="11">
        <v>91.135839515453142</v>
      </c>
      <c r="M48" s="11">
        <v>63.952026010165355</v>
      </c>
      <c r="N48" s="11">
        <v>67.92722813668216</v>
      </c>
      <c r="O48" s="12">
        <f t="shared" si="0"/>
        <v>0.6278481012658228</v>
      </c>
    </row>
    <row r="49" spans="1:15" x14ac:dyDescent="0.25">
      <c r="A49" s="4" t="s">
        <v>115</v>
      </c>
      <c r="B49" s="4" t="s">
        <v>5</v>
      </c>
      <c r="C49" s="5" t="s">
        <v>1801</v>
      </c>
      <c r="D49" s="17" t="s">
        <v>1802</v>
      </c>
      <c r="E49" s="6">
        <v>9.1</v>
      </c>
      <c r="F49" s="6">
        <v>328</v>
      </c>
      <c r="G49" s="6">
        <v>37.498168498168447</v>
      </c>
      <c r="H49" s="6">
        <v>343</v>
      </c>
      <c r="I49" s="6">
        <v>39.260073260073163</v>
      </c>
      <c r="J49" s="6">
        <v>273</v>
      </c>
      <c r="K49" s="7">
        <v>16.923076923076902</v>
      </c>
      <c r="L49" s="7">
        <v>20.575091575091548</v>
      </c>
      <c r="M49" s="7">
        <v>19.673992673992601</v>
      </c>
      <c r="N49" s="7">
        <v>19.586080586080559</v>
      </c>
      <c r="O49" s="8">
        <f t="shared" si="0"/>
        <v>1.0457317073170731</v>
      </c>
    </row>
    <row r="50" spans="1:15" x14ac:dyDescent="0.25">
      <c r="A50" s="17" t="s">
        <v>115</v>
      </c>
      <c r="B50" s="17" t="s">
        <v>5</v>
      </c>
      <c r="C50" s="5" t="s">
        <v>2099</v>
      </c>
      <c r="D50" s="48" t="s">
        <v>2100</v>
      </c>
      <c r="E50" s="21" t="s">
        <v>328</v>
      </c>
      <c r="F50" s="21" t="s">
        <v>328</v>
      </c>
      <c r="G50" s="21" t="s">
        <v>328</v>
      </c>
      <c r="H50" s="21" t="s">
        <v>328</v>
      </c>
      <c r="I50" s="21" t="s">
        <v>328</v>
      </c>
      <c r="J50" s="21" t="s">
        <v>328</v>
      </c>
      <c r="K50" s="21" t="s">
        <v>328</v>
      </c>
      <c r="L50" s="21" t="s">
        <v>328</v>
      </c>
      <c r="M50" s="21" t="s">
        <v>328</v>
      </c>
      <c r="N50" s="21" t="s">
        <v>328</v>
      </c>
      <c r="O50" s="21" t="s">
        <v>328</v>
      </c>
    </row>
    <row r="51" spans="1:15" x14ac:dyDescent="0.25">
      <c r="A51" s="17" t="str">
        <f t="shared" ref="A51:A55" si="7">A50</f>
        <v>Cali</v>
      </c>
      <c r="B51" s="17" t="str">
        <f t="shared" ref="B51:B55" si="8">B50</f>
        <v>Penal</v>
      </c>
      <c r="C51" s="5" t="s">
        <v>1803</v>
      </c>
      <c r="D51" s="17" t="s">
        <v>1804</v>
      </c>
      <c r="E51" s="6">
        <v>9.1</v>
      </c>
      <c r="F51" s="6">
        <v>285</v>
      </c>
      <c r="G51" s="6">
        <v>32.652695655643079</v>
      </c>
      <c r="H51" s="6">
        <v>269</v>
      </c>
      <c r="I51" s="6">
        <v>30.580900783848193</v>
      </c>
      <c r="J51" s="6">
        <v>228</v>
      </c>
      <c r="K51" s="7">
        <v>15.16849816849815</v>
      </c>
      <c r="L51" s="7">
        <v>17.484197487144918</v>
      </c>
      <c r="M51" s="7">
        <v>14.285714285714267</v>
      </c>
      <c r="N51" s="7">
        <v>16.29518649813393</v>
      </c>
      <c r="O51" s="8">
        <f t="shared" si="0"/>
        <v>0.94385964912280707</v>
      </c>
    </row>
    <row r="52" spans="1:15" x14ac:dyDescent="0.25">
      <c r="A52" s="17" t="str">
        <f t="shared" si="7"/>
        <v>Cali</v>
      </c>
      <c r="B52" s="17" t="str">
        <f t="shared" si="8"/>
        <v>Penal</v>
      </c>
      <c r="C52" s="5" t="s">
        <v>1805</v>
      </c>
      <c r="D52" s="17" t="s">
        <v>1806</v>
      </c>
      <c r="E52" s="6">
        <v>9.1</v>
      </c>
      <c r="F52" s="6">
        <v>310</v>
      </c>
      <c r="G52" s="6">
        <v>35.50909542434961</v>
      </c>
      <c r="H52" s="6">
        <v>296</v>
      </c>
      <c r="I52" s="6">
        <v>33.734214937604719</v>
      </c>
      <c r="J52" s="6">
        <v>252</v>
      </c>
      <c r="K52" s="7">
        <v>16.267399267399245</v>
      </c>
      <c r="L52" s="7">
        <v>19.241696156950361</v>
      </c>
      <c r="M52" s="7">
        <v>17.802197802197785</v>
      </c>
      <c r="N52" s="7">
        <v>15.93201713540693</v>
      </c>
      <c r="O52" s="8">
        <f t="shared" si="0"/>
        <v>0.95483870967741935</v>
      </c>
    </row>
    <row r="53" spans="1:15" x14ac:dyDescent="0.25">
      <c r="A53" s="17" t="str">
        <f t="shared" si="7"/>
        <v>Cali</v>
      </c>
      <c r="B53" s="17" t="str">
        <f t="shared" si="8"/>
        <v>Penal</v>
      </c>
      <c r="C53" s="5" t="s">
        <v>1807</v>
      </c>
      <c r="D53" s="17" t="s">
        <v>1808</v>
      </c>
      <c r="E53" s="6">
        <v>3</v>
      </c>
      <c r="F53" s="6">
        <v>47</v>
      </c>
      <c r="G53" s="6">
        <v>15.666666666666622</v>
      </c>
      <c r="H53" s="6">
        <v>42</v>
      </c>
      <c r="I53" s="6">
        <v>13.999999999999988</v>
      </c>
      <c r="J53" s="6">
        <v>23</v>
      </c>
      <c r="K53" s="7">
        <v>0.33333333333333298</v>
      </c>
      <c r="L53" s="7">
        <v>15.33333333333329</v>
      </c>
      <c r="M53" s="7">
        <v>2.999999999999996</v>
      </c>
      <c r="N53" s="7">
        <v>10.999999999999993</v>
      </c>
      <c r="O53" s="8">
        <f t="shared" si="0"/>
        <v>0.8936170212765957</v>
      </c>
    </row>
    <row r="54" spans="1:15" x14ac:dyDescent="0.25">
      <c r="A54" s="17" t="str">
        <f t="shared" si="7"/>
        <v>Cali</v>
      </c>
      <c r="B54" s="17" t="str">
        <f t="shared" si="8"/>
        <v>Penal</v>
      </c>
      <c r="C54" s="5" t="s">
        <v>1809</v>
      </c>
      <c r="D54" s="17" t="s">
        <v>1810</v>
      </c>
      <c r="E54" s="6">
        <v>9.1</v>
      </c>
      <c r="F54" s="6">
        <v>511</v>
      </c>
      <c r="G54" s="6">
        <v>71.310874917432088</v>
      </c>
      <c r="H54" s="6">
        <v>461</v>
      </c>
      <c r="I54" s="6">
        <v>64.764937248543688</v>
      </c>
      <c r="J54" s="6">
        <v>40</v>
      </c>
      <c r="K54" s="7">
        <v>57.14420825076548</v>
      </c>
      <c r="L54" s="7">
        <v>14.166666666666655</v>
      </c>
      <c r="M54" s="7">
        <v>52.098270581877031</v>
      </c>
      <c r="N54" s="7">
        <v>12.666666666666659</v>
      </c>
      <c r="O54" s="8">
        <f t="shared" si="0"/>
        <v>0.90215264187866928</v>
      </c>
    </row>
    <row r="55" spans="1:15" x14ac:dyDescent="0.25">
      <c r="A55" s="17" t="str">
        <f t="shared" si="7"/>
        <v>Cali</v>
      </c>
      <c r="B55" s="17" t="str">
        <f t="shared" si="8"/>
        <v>Penal</v>
      </c>
      <c r="C55" s="5" t="s">
        <v>1811</v>
      </c>
      <c r="D55" s="17" t="s">
        <v>1812</v>
      </c>
      <c r="E55" s="6">
        <v>9.1</v>
      </c>
      <c r="F55" s="6">
        <v>332</v>
      </c>
      <c r="G55" s="6">
        <v>60.092235633219197</v>
      </c>
      <c r="H55" s="6">
        <v>25</v>
      </c>
      <c r="I55" s="6">
        <v>5.2914189635500986</v>
      </c>
      <c r="J55" s="6">
        <v>20</v>
      </c>
      <c r="K55" s="7">
        <v>60.092235633219197</v>
      </c>
      <c r="L55" s="7"/>
      <c r="M55" s="7">
        <v>5.2914189635500986</v>
      </c>
      <c r="N55" s="7"/>
      <c r="O55" s="8">
        <f t="shared" si="0"/>
        <v>7.5301204819277115E-2</v>
      </c>
    </row>
    <row r="56" spans="1:15" x14ac:dyDescent="0.25">
      <c r="A56" s="9" t="s">
        <v>132</v>
      </c>
      <c r="B56" s="18"/>
      <c r="C56" s="9"/>
      <c r="D56" s="18"/>
      <c r="E56" s="10"/>
      <c r="F56" s="10">
        <v>1813</v>
      </c>
      <c r="G56" s="10">
        <v>252.72973679547911</v>
      </c>
      <c r="H56" s="10">
        <v>1436</v>
      </c>
      <c r="I56" s="10">
        <v>187.6315451936199</v>
      </c>
      <c r="J56" s="10">
        <v>836</v>
      </c>
      <c r="K56" s="11">
        <v>165.92875157629231</v>
      </c>
      <c r="L56" s="11">
        <v>86.800985219186771</v>
      </c>
      <c r="M56" s="11">
        <v>112.15159430733176</v>
      </c>
      <c r="N56" s="11">
        <v>75.479950886288066</v>
      </c>
      <c r="O56" s="12">
        <f t="shared" si="0"/>
        <v>0.79205736348593492</v>
      </c>
    </row>
    <row r="57" spans="1:15" x14ac:dyDescent="0.25">
      <c r="A57" s="4" t="s">
        <v>133</v>
      </c>
      <c r="B57" s="4" t="s">
        <v>5</v>
      </c>
      <c r="C57" s="5" t="s">
        <v>1813</v>
      </c>
      <c r="D57" s="17" t="s">
        <v>1814</v>
      </c>
      <c r="E57" s="6">
        <v>9.1</v>
      </c>
      <c r="F57" s="6">
        <v>92</v>
      </c>
      <c r="G57" s="6">
        <v>10.333333333333311</v>
      </c>
      <c r="H57" s="6">
        <v>50</v>
      </c>
      <c r="I57" s="6">
        <v>5.7179487179486994</v>
      </c>
      <c r="J57" s="6">
        <v>271</v>
      </c>
      <c r="K57" s="7">
        <v>10.333333333333311</v>
      </c>
      <c r="L57" s="7"/>
      <c r="M57" s="7">
        <v>5.7179487179486994</v>
      </c>
      <c r="N57" s="7"/>
      <c r="O57" s="8">
        <f t="shared" si="0"/>
        <v>0.54347826086956519</v>
      </c>
    </row>
    <row r="58" spans="1:15" x14ac:dyDescent="0.25">
      <c r="A58" s="17" t="str">
        <f t="shared" ref="A58:A65" si="9">A57</f>
        <v>Cartagena</v>
      </c>
      <c r="B58" s="17" t="str">
        <f t="shared" ref="B58:B65" si="10">B57</f>
        <v>Penal</v>
      </c>
      <c r="C58" s="5" t="s">
        <v>1815</v>
      </c>
      <c r="D58" s="17" t="s">
        <v>1816</v>
      </c>
      <c r="E58" s="6">
        <v>9.1</v>
      </c>
      <c r="F58" s="6">
        <v>821</v>
      </c>
      <c r="G58" s="6">
        <v>106.0656037951118</v>
      </c>
      <c r="H58" s="6">
        <v>653</v>
      </c>
      <c r="I58" s="6">
        <v>82.648802017654347</v>
      </c>
      <c r="J58" s="6">
        <v>7</v>
      </c>
      <c r="K58" s="7">
        <v>87.753167597429751</v>
      </c>
      <c r="L58" s="7">
        <v>18.312436197682072</v>
      </c>
      <c r="M58" s="7">
        <v>65.489311235212782</v>
      </c>
      <c r="N58" s="7">
        <v>17.159490782441573</v>
      </c>
      <c r="O58" s="8">
        <f t="shared" si="0"/>
        <v>0.79537149817295982</v>
      </c>
    </row>
    <row r="59" spans="1:15" x14ac:dyDescent="0.25">
      <c r="A59" s="17" t="str">
        <f t="shared" si="9"/>
        <v>Cartagena</v>
      </c>
      <c r="B59" s="17" t="str">
        <f t="shared" si="10"/>
        <v>Penal</v>
      </c>
      <c r="C59" s="5" t="s">
        <v>1817</v>
      </c>
      <c r="D59" s="17" t="s">
        <v>1818</v>
      </c>
      <c r="E59" s="6">
        <v>9.1</v>
      </c>
      <c r="F59" s="6">
        <v>921</v>
      </c>
      <c r="G59" s="6">
        <v>139.6626852667745</v>
      </c>
      <c r="H59" s="6">
        <v>903</v>
      </c>
      <c r="I59" s="6">
        <v>136.77639913519724</v>
      </c>
      <c r="J59" s="6">
        <v>0</v>
      </c>
      <c r="K59" s="7">
        <v>116.40099540994241</v>
      </c>
      <c r="L59" s="7">
        <v>23.261689856832092</v>
      </c>
      <c r="M59" s="7">
        <v>117.47242398137097</v>
      </c>
      <c r="N59" s="7">
        <v>19.303975153826244</v>
      </c>
      <c r="O59" s="8">
        <f t="shared" si="0"/>
        <v>0.98045602605863191</v>
      </c>
    </row>
    <row r="60" spans="1:15" x14ac:dyDescent="0.25">
      <c r="A60" s="17" t="str">
        <f t="shared" si="9"/>
        <v>Cartagena</v>
      </c>
      <c r="B60" s="17" t="str">
        <f t="shared" si="10"/>
        <v>Penal</v>
      </c>
      <c r="C60" s="5" t="s">
        <v>1819</v>
      </c>
      <c r="D60" s="17" t="s">
        <v>1820</v>
      </c>
      <c r="E60" s="6">
        <v>9.1</v>
      </c>
      <c r="F60" s="6">
        <v>599</v>
      </c>
      <c r="G60" s="6">
        <v>84.048395271112</v>
      </c>
      <c r="H60" s="6">
        <v>527</v>
      </c>
      <c r="I60" s="6">
        <v>72.797880260116941</v>
      </c>
      <c r="J60" s="6">
        <v>7</v>
      </c>
      <c r="K60" s="7">
        <v>59.91639546264161</v>
      </c>
      <c r="L60" s="7">
        <v>24.131999808470368</v>
      </c>
      <c r="M60" s="7">
        <v>57.777959186274302</v>
      </c>
      <c r="N60" s="7">
        <v>15.019921073842612</v>
      </c>
      <c r="O60" s="8">
        <f t="shared" si="0"/>
        <v>0.87979966611018368</v>
      </c>
    </row>
    <row r="61" spans="1:15" x14ac:dyDescent="0.25">
      <c r="A61" s="17" t="str">
        <f t="shared" si="9"/>
        <v>Cartagena</v>
      </c>
      <c r="B61" s="17" t="str">
        <f t="shared" si="10"/>
        <v>Penal</v>
      </c>
      <c r="C61" s="5" t="s">
        <v>1821</v>
      </c>
      <c r="D61" s="17" t="s">
        <v>1822</v>
      </c>
      <c r="E61" s="6">
        <v>9.1</v>
      </c>
      <c r="F61" s="6">
        <v>243</v>
      </c>
      <c r="G61" s="6">
        <v>29.025107686751134</v>
      </c>
      <c r="H61" s="6">
        <v>176</v>
      </c>
      <c r="I61" s="6">
        <v>21.062351385781383</v>
      </c>
      <c r="J61" s="6">
        <v>181</v>
      </c>
      <c r="K61" s="7">
        <v>9.6211246163029998</v>
      </c>
      <c r="L61" s="7">
        <v>19.403983070448135</v>
      </c>
      <c r="M61" s="7">
        <v>8.651838357720683</v>
      </c>
      <c r="N61" s="7">
        <v>12.410513028060699</v>
      </c>
      <c r="O61" s="8">
        <f t="shared" si="0"/>
        <v>0.72427983539094654</v>
      </c>
    </row>
    <row r="62" spans="1:15" x14ac:dyDescent="0.25">
      <c r="A62" s="17" t="str">
        <f t="shared" si="9"/>
        <v>Cartagena</v>
      </c>
      <c r="B62" s="17" t="str">
        <f t="shared" si="10"/>
        <v>Penal</v>
      </c>
      <c r="C62" s="5" t="s">
        <v>1823</v>
      </c>
      <c r="D62" s="17" t="s">
        <v>1824</v>
      </c>
      <c r="E62" s="6">
        <v>9.1</v>
      </c>
      <c r="F62" s="6">
        <v>643</v>
      </c>
      <c r="G62" s="6">
        <v>91.772923797513826</v>
      </c>
      <c r="H62" s="6">
        <v>581</v>
      </c>
      <c r="I62" s="6">
        <v>86.877169278808466</v>
      </c>
      <c r="J62" s="6">
        <v>12</v>
      </c>
      <c r="K62" s="7">
        <v>71.235603194619515</v>
      </c>
      <c r="L62" s="7">
        <v>20.53732060289434</v>
      </c>
      <c r="M62" s="7">
        <v>69.575301747432789</v>
      </c>
      <c r="N62" s="7">
        <v>17.301867531375706</v>
      </c>
      <c r="O62" s="8">
        <f t="shared" si="0"/>
        <v>0.90357698289269051</v>
      </c>
    </row>
    <row r="63" spans="1:15" x14ac:dyDescent="0.25">
      <c r="A63" s="17" t="str">
        <f t="shared" si="9"/>
        <v>Cartagena</v>
      </c>
      <c r="B63" s="17" t="str">
        <f t="shared" si="10"/>
        <v>Penal</v>
      </c>
      <c r="C63" s="5" t="s">
        <v>1825</v>
      </c>
      <c r="D63" s="17" t="s">
        <v>1826</v>
      </c>
      <c r="E63" s="6">
        <v>9.1</v>
      </c>
      <c r="F63" s="6">
        <v>337</v>
      </c>
      <c r="G63" s="6">
        <v>139.29956224540604</v>
      </c>
      <c r="H63" s="6">
        <v>289</v>
      </c>
      <c r="I63" s="6">
        <v>114.7292973555622</v>
      </c>
      <c r="J63" s="6">
        <v>9</v>
      </c>
      <c r="K63" s="7">
        <v>120.43956043956028</v>
      </c>
      <c r="L63" s="7">
        <v>18.860001805845748</v>
      </c>
      <c r="M63" s="7">
        <v>100.37781527213217</v>
      </c>
      <c r="N63" s="7">
        <v>14.351482083430039</v>
      </c>
      <c r="O63" s="8">
        <f t="shared" si="0"/>
        <v>0.85756676557863498</v>
      </c>
    </row>
    <row r="64" spans="1:15" x14ac:dyDescent="0.25">
      <c r="A64" s="17" t="str">
        <f t="shared" si="9"/>
        <v>Cartagena</v>
      </c>
      <c r="B64" s="17" t="str">
        <f t="shared" si="10"/>
        <v>Penal</v>
      </c>
      <c r="C64" s="5" t="s">
        <v>1827</v>
      </c>
      <c r="D64" s="17" t="s">
        <v>1828</v>
      </c>
      <c r="E64" s="6">
        <v>9.1</v>
      </c>
      <c r="F64" s="6">
        <v>670</v>
      </c>
      <c r="G64" s="6">
        <v>82.182218602260207</v>
      </c>
      <c r="H64" s="6">
        <v>631</v>
      </c>
      <c r="I64" s="6">
        <v>77.504202759988502</v>
      </c>
      <c r="J64" s="6">
        <v>8</v>
      </c>
      <c r="K64" s="7">
        <v>64.607985770553896</v>
      </c>
      <c r="L64" s="7">
        <v>17.574232831706301</v>
      </c>
      <c r="M64" s="7">
        <v>64.607985770553896</v>
      </c>
      <c r="N64" s="7">
        <v>12.896216989434594</v>
      </c>
      <c r="O64" s="8">
        <f t="shared" si="0"/>
        <v>0.94179104477611941</v>
      </c>
    </row>
    <row r="65" spans="1:15" x14ac:dyDescent="0.25">
      <c r="A65" s="17" t="str">
        <f t="shared" si="9"/>
        <v>Cartagena</v>
      </c>
      <c r="B65" s="17" t="str">
        <f t="shared" si="10"/>
        <v>Penal</v>
      </c>
      <c r="C65" s="5" t="s">
        <v>1829</v>
      </c>
      <c r="D65" s="17" t="s">
        <v>1830</v>
      </c>
      <c r="E65" s="6">
        <v>9.1</v>
      </c>
      <c r="F65" s="6">
        <v>974</v>
      </c>
      <c r="G65" s="6">
        <v>132.28599466503445</v>
      </c>
      <c r="H65" s="6">
        <v>347</v>
      </c>
      <c r="I65" s="6">
        <v>43.357180896266911</v>
      </c>
      <c r="J65" s="6">
        <v>9</v>
      </c>
      <c r="K65" s="7">
        <v>110.00299809171533</v>
      </c>
      <c r="L65" s="7">
        <v>22.282996573319121</v>
      </c>
      <c r="M65" s="7">
        <v>28.422642316567057</v>
      </c>
      <c r="N65" s="7">
        <v>14.934538579699851</v>
      </c>
      <c r="O65" s="8">
        <f t="shared" si="0"/>
        <v>0.35626283367556466</v>
      </c>
    </row>
    <row r="66" spans="1:15" x14ac:dyDescent="0.25">
      <c r="A66" s="9" t="s">
        <v>138</v>
      </c>
      <c r="B66" s="18"/>
      <c r="C66" s="9"/>
      <c r="D66" s="18"/>
      <c r="E66" s="10"/>
      <c r="F66" s="10">
        <v>5300</v>
      </c>
      <c r="G66" s="10">
        <v>814.67582466329679</v>
      </c>
      <c r="H66" s="10">
        <v>4157</v>
      </c>
      <c r="I66" s="10">
        <v>641.47123180732456</v>
      </c>
      <c r="J66" s="10">
        <v>504</v>
      </c>
      <c r="K66" s="11">
        <v>650.31116391609908</v>
      </c>
      <c r="L66" s="11">
        <v>164.36466074719817</v>
      </c>
      <c r="M66" s="11">
        <v>518.09322658521342</v>
      </c>
      <c r="N66" s="11">
        <v>123.37800522211131</v>
      </c>
      <c r="O66" s="12">
        <f t="shared" si="0"/>
        <v>0.78433962264150947</v>
      </c>
    </row>
    <row r="67" spans="1:15" x14ac:dyDescent="0.25">
      <c r="A67" s="4" t="s">
        <v>139</v>
      </c>
      <c r="B67" s="4" t="s">
        <v>5</v>
      </c>
      <c r="C67" s="5" t="s">
        <v>1831</v>
      </c>
      <c r="D67" s="17" t="s">
        <v>1832</v>
      </c>
      <c r="E67" s="6">
        <v>9.1</v>
      </c>
      <c r="F67" s="6">
        <v>993</v>
      </c>
      <c r="G67" s="6">
        <v>160.77286185814157</v>
      </c>
      <c r="H67" s="6">
        <v>891</v>
      </c>
      <c r="I67" s="6">
        <v>144.69542851016377</v>
      </c>
      <c r="J67" s="6">
        <v>37</v>
      </c>
      <c r="K67" s="7">
        <v>123.75109731264975</v>
      </c>
      <c r="L67" s="7">
        <v>37.021764545491799</v>
      </c>
      <c r="M67" s="7">
        <v>117.22738536153989</v>
      </c>
      <c r="N67" s="7">
        <v>27.46804314862386</v>
      </c>
      <c r="O67" s="8">
        <f t="shared" si="0"/>
        <v>0.89728096676737157</v>
      </c>
    </row>
    <row r="68" spans="1:15" x14ac:dyDescent="0.25">
      <c r="A68" s="17" t="str">
        <f t="shared" ref="A68:A80" si="11">A67</f>
        <v>Cúcuta</v>
      </c>
      <c r="B68" s="17" t="str">
        <f t="shared" ref="B68:B80" si="12">B67</f>
        <v>Penal</v>
      </c>
      <c r="C68" s="5" t="s">
        <v>1833</v>
      </c>
      <c r="D68" s="17" t="s">
        <v>1834</v>
      </c>
      <c r="E68" s="6">
        <v>9.1</v>
      </c>
      <c r="F68" s="6">
        <v>1000</v>
      </c>
      <c r="G68" s="6">
        <v>129.26403650993797</v>
      </c>
      <c r="H68" s="6">
        <v>986</v>
      </c>
      <c r="I68" s="6">
        <v>127.39857683300285</v>
      </c>
      <c r="J68" s="6">
        <v>0</v>
      </c>
      <c r="K68" s="7">
        <v>93.249384495286009</v>
      </c>
      <c r="L68" s="7">
        <v>36.014652014651951</v>
      </c>
      <c r="M68" s="7">
        <v>92.429712364138481</v>
      </c>
      <c r="N68" s="7">
        <v>34.968864468864382</v>
      </c>
      <c r="O68" s="8">
        <f t="shared" si="0"/>
        <v>0.98599999999999999</v>
      </c>
    </row>
    <row r="69" spans="1:15" x14ac:dyDescent="0.25">
      <c r="A69" s="17" t="str">
        <f t="shared" si="11"/>
        <v>Cúcuta</v>
      </c>
      <c r="B69" s="17" t="str">
        <f t="shared" si="12"/>
        <v>Penal</v>
      </c>
      <c r="C69" s="5" t="s">
        <v>1835</v>
      </c>
      <c r="D69" s="17" t="s">
        <v>1836</v>
      </c>
      <c r="E69" s="6">
        <v>9.1</v>
      </c>
      <c r="F69" s="6">
        <v>727</v>
      </c>
      <c r="G69" s="6">
        <v>103.28220140515204</v>
      </c>
      <c r="H69" s="6">
        <v>271</v>
      </c>
      <c r="I69" s="6">
        <v>42.070527832822847</v>
      </c>
      <c r="J69" s="6">
        <v>12</v>
      </c>
      <c r="K69" s="7">
        <v>74.615534738485437</v>
      </c>
      <c r="L69" s="7">
        <v>28.666666666666593</v>
      </c>
      <c r="M69" s="7">
        <v>25.403861166156194</v>
      </c>
      <c r="N69" s="7">
        <v>16.666666666666661</v>
      </c>
      <c r="O69" s="8">
        <f t="shared" si="0"/>
        <v>0.37276478679504815</v>
      </c>
    </row>
    <row r="70" spans="1:15" x14ac:dyDescent="0.25">
      <c r="A70" s="17" t="str">
        <f t="shared" si="11"/>
        <v>Cúcuta</v>
      </c>
      <c r="B70" s="17" t="str">
        <f t="shared" si="12"/>
        <v>Penal</v>
      </c>
      <c r="C70" s="5" t="s">
        <v>1837</v>
      </c>
      <c r="D70" s="17" t="s">
        <v>1838</v>
      </c>
      <c r="E70" s="6">
        <v>9.1</v>
      </c>
      <c r="F70" s="6">
        <v>711</v>
      </c>
      <c r="G70" s="6">
        <v>102.07530174743265</v>
      </c>
      <c r="H70" s="6">
        <v>582</v>
      </c>
      <c r="I70" s="6">
        <v>79.982225424848295</v>
      </c>
      <c r="J70" s="6">
        <v>761</v>
      </c>
      <c r="K70" s="7">
        <v>47.774755299345387</v>
      </c>
      <c r="L70" s="7">
        <v>54.300546448087275</v>
      </c>
      <c r="M70" s="7">
        <v>32.747252747252716</v>
      </c>
      <c r="N70" s="7">
        <v>47.234972677595579</v>
      </c>
      <c r="O70" s="8">
        <f t="shared" si="0"/>
        <v>0.81856540084388185</v>
      </c>
    </row>
    <row r="71" spans="1:15" x14ac:dyDescent="0.25">
      <c r="A71" s="17" t="str">
        <f t="shared" si="11"/>
        <v>Cúcuta</v>
      </c>
      <c r="B71" s="17" t="str">
        <f t="shared" si="12"/>
        <v>Penal</v>
      </c>
      <c r="C71" s="5" t="s">
        <v>1839</v>
      </c>
      <c r="D71" s="17" t="s">
        <v>1840</v>
      </c>
      <c r="E71" s="6">
        <v>9.1</v>
      </c>
      <c r="F71" s="6">
        <v>432</v>
      </c>
      <c r="G71" s="6">
        <v>48.816849816849732</v>
      </c>
      <c r="H71" s="6">
        <v>391</v>
      </c>
      <c r="I71" s="6">
        <v>43.750915750915674</v>
      </c>
      <c r="J71" s="6">
        <v>8</v>
      </c>
      <c r="K71" s="7">
        <v>29.6703296703296</v>
      </c>
      <c r="L71" s="7">
        <v>19.146520146520128</v>
      </c>
      <c r="M71" s="7">
        <v>29.6703296703296</v>
      </c>
      <c r="N71" s="7">
        <v>14.08058608058607</v>
      </c>
      <c r="O71" s="8">
        <f t="shared" si="0"/>
        <v>0.90509259259259256</v>
      </c>
    </row>
    <row r="72" spans="1:15" x14ac:dyDescent="0.25">
      <c r="A72" s="17" t="str">
        <f t="shared" si="11"/>
        <v>Cúcuta</v>
      </c>
      <c r="B72" s="17" t="str">
        <f t="shared" si="12"/>
        <v>Penal</v>
      </c>
      <c r="C72" s="5" t="s">
        <v>1841</v>
      </c>
      <c r="D72" s="17" t="s">
        <v>1842</v>
      </c>
      <c r="E72" s="6">
        <v>9.1</v>
      </c>
      <c r="F72" s="6">
        <v>553</v>
      </c>
      <c r="G72" s="6">
        <v>89.146520146519975</v>
      </c>
      <c r="H72" s="6">
        <v>386</v>
      </c>
      <c r="I72" s="6">
        <v>66.102564102564003</v>
      </c>
      <c r="J72" s="6">
        <v>870</v>
      </c>
      <c r="K72" s="7">
        <v>46.813186813186697</v>
      </c>
      <c r="L72" s="7">
        <v>42.333333333333279</v>
      </c>
      <c r="M72" s="7">
        <v>30.769230769230731</v>
      </c>
      <c r="N72" s="7">
        <v>35.333333333333286</v>
      </c>
      <c r="O72" s="8">
        <f t="shared" si="0"/>
        <v>0.69801084990958406</v>
      </c>
    </row>
    <row r="73" spans="1:15" x14ac:dyDescent="0.25">
      <c r="A73" s="17" t="str">
        <f t="shared" si="11"/>
        <v>Cúcuta</v>
      </c>
      <c r="B73" s="17" t="str">
        <f t="shared" si="12"/>
        <v>Penal</v>
      </c>
      <c r="C73" s="5" t="s">
        <v>1843</v>
      </c>
      <c r="D73" s="17" t="s">
        <v>1844</v>
      </c>
      <c r="E73" s="6">
        <v>9.1</v>
      </c>
      <c r="F73" s="6">
        <v>688</v>
      </c>
      <c r="G73" s="6">
        <v>76.723533297303703</v>
      </c>
      <c r="H73" s="6">
        <v>471</v>
      </c>
      <c r="I73" s="6">
        <v>52.653005464480742</v>
      </c>
      <c r="J73" s="6">
        <v>784</v>
      </c>
      <c r="K73" s="7">
        <v>31.868131868131805</v>
      </c>
      <c r="L73" s="7">
        <v>44.855401429171891</v>
      </c>
      <c r="M73" s="7">
        <v>17.802197802197774</v>
      </c>
      <c r="N73" s="7">
        <v>34.850807662282961</v>
      </c>
      <c r="O73" s="8">
        <f t="shared" si="0"/>
        <v>0.68459302325581395</v>
      </c>
    </row>
    <row r="74" spans="1:15" x14ac:dyDescent="0.25">
      <c r="A74" s="17" t="str">
        <f t="shared" si="11"/>
        <v>Cúcuta</v>
      </c>
      <c r="B74" s="17" t="str">
        <f t="shared" si="12"/>
        <v>Penal</v>
      </c>
      <c r="C74" s="5" t="s">
        <v>1845</v>
      </c>
      <c r="D74" s="17" t="s">
        <v>1846</v>
      </c>
      <c r="E74" s="6">
        <v>9.1</v>
      </c>
      <c r="F74" s="6">
        <v>814</v>
      </c>
      <c r="G74" s="6">
        <v>94.39128085029715</v>
      </c>
      <c r="H74" s="6">
        <v>0</v>
      </c>
      <c r="I74" s="6">
        <v>0</v>
      </c>
      <c r="J74" s="6">
        <v>0</v>
      </c>
      <c r="K74" s="7">
        <v>94.39128085029715</v>
      </c>
      <c r="L74" s="7"/>
      <c r="M74" s="7">
        <v>0</v>
      </c>
      <c r="N74" s="7"/>
      <c r="O74" s="8">
        <f t="shared" si="0"/>
        <v>0</v>
      </c>
    </row>
    <row r="75" spans="1:15" x14ac:dyDescent="0.25">
      <c r="A75" s="17" t="str">
        <f t="shared" si="11"/>
        <v>Cúcuta</v>
      </c>
      <c r="B75" s="17" t="str">
        <f t="shared" si="12"/>
        <v>Penal</v>
      </c>
      <c r="C75" s="5" t="s">
        <v>1847</v>
      </c>
      <c r="D75" s="17" t="s">
        <v>1848</v>
      </c>
      <c r="E75" s="6">
        <v>9.1</v>
      </c>
      <c r="F75" s="6">
        <v>1046</v>
      </c>
      <c r="G75" s="6">
        <v>131.70616728308741</v>
      </c>
      <c r="H75" s="6">
        <v>984</v>
      </c>
      <c r="I75" s="6">
        <v>122.37469076712887</v>
      </c>
      <c r="J75" s="6">
        <v>17</v>
      </c>
      <c r="K75" s="7">
        <v>93.072760013084292</v>
      </c>
      <c r="L75" s="7">
        <v>38.633407270003097</v>
      </c>
      <c r="M75" s="7">
        <v>87.226464342835214</v>
      </c>
      <c r="N75" s="7">
        <v>35.14822642429364</v>
      </c>
      <c r="O75" s="8">
        <f t="shared" si="0"/>
        <v>0.94072657743785848</v>
      </c>
    </row>
    <row r="76" spans="1:15" x14ac:dyDescent="0.25">
      <c r="A76" s="17" t="str">
        <f t="shared" si="11"/>
        <v>Cúcuta</v>
      </c>
      <c r="B76" s="17" t="str">
        <f t="shared" si="12"/>
        <v>Penal</v>
      </c>
      <c r="C76" s="5" t="s">
        <v>1849</v>
      </c>
      <c r="D76" s="17" t="s">
        <v>1850</v>
      </c>
      <c r="E76" s="6">
        <v>9.1</v>
      </c>
      <c r="F76" s="6">
        <v>390</v>
      </c>
      <c r="G76" s="6">
        <v>52.919558536670905</v>
      </c>
      <c r="H76" s="6">
        <v>366</v>
      </c>
      <c r="I76" s="6">
        <v>49.781265136082411</v>
      </c>
      <c r="J76" s="6">
        <v>70</v>
      </c>
      <c r="K76" s="7">
        <v>44.294716165926921</v>
      </c>
      <c r="L76" s="7">
        <v>8.6248423707439876</v>
      </c>
      <c r="M76" s="7">
        <v>43.415595286806038</v>
      </c>
      <c r="N76" s="7">
        <v>6.3656698492763812</v>
      </c>
      <c r="O76" s="8">
        <f t="shared" si="0"/>
        <v>0.93846153846153846</v>
      </c>
    </row>
    <row r="77" spans="1:15" x14ac:dyDescent="0.25">
      <c r="A77" s="17" t="str">
        <f t="shared" si="11"/>
        <v>Cúcuta</v>
      </c>
      <c r="B77" s="17" t="str">
        <f t="shared" si="12"/>
        <v>Penal</v>
      </c>
      <c r="C77" s="5" t="s">
        <v>1851</v>
      </c>
      <c r="D77" s="17" t="s">
        <v>1852</v>
      </c>
      <c r="E77" s="6">
        <v>9.1</v>
      </c>
      <c r="F77" s="6">
        <v>459</v>
      </c>
      <c r="G77" s="6">
        <v>65.472014331485127</v>
      </c>
      <c r="H77" s="6">
        <v>409</v>
      </c>
      <c r="I77" s="6">
        <v>58.493053622684421</v>
      </c>
      <c r="J77" s="6">
        <v>42</v>
      </c>
      <c r="K77" s="7">
        <v>58.028615962213635</v>
      </c>
      <c r="L77" s="7">
        <v>7.4433983692714811</v>
      </c>
      <c r="M77" s="7">
        <v>54.706348524503916</v>
      </c>
      <c r="N77" s="7">
        <v>3.7867050981804988</v>
      </c>
      <c r="O77" s="8">
        <f t="shared" si="0"/>
        <v>0.89106753812636164</v>
      </c>
    </row>
    <row r="78" spans="1:15" x14ac:dyDescent="0.25">
      <c r="A78" s="17" t="str">
        <f t="shared" si="11"/>
        <v>Cúcuta</v>
      </c>
      <c r="B78" s="17" t="str">
        <f t="shared" si="12"/>
        <v>Penal</v>
      </c>
      <c r="C78" s="5" t="s">
        <v>1853</v>
      </c>
      <c r="D78" s="17" t="s">
        <v>1854</v>
      </c>
      <c r="E78" s="6">
        <v>9.1</v>
      </c>
      <c r="F78" s="6">
        <v>699</v>
      </c>
      <c r="G78" s="6">
        <v>92.856741257413489</v>
      </c>
      <c r="H78" s="6">
        <v>273</v>
      </c>
      <c r="I78" s="6">
        <v>33.144578954016247</v>
      </c>
      <c r="J78" s="6">
        <v>106</v>
      </c>
      <c r="K78" s="7">
        <v>62.459282092259294</v>
      </c>
      <c r="L78" s="7">
        <v>30.39745916515416</v>
      </c>
      <c r="M78" s="7">
        <v>4.2413726624252837</v>
      </c>
      <c r="N78" s="7">
        <v>28.903206291590962</v>
      </c>
      <c r="O78" s="8">
        <f t="shared" si="0"/>
        <v>0.3905579399141631</v>
      </c>
    </row>
    <row r="79" spans="1:15" x14ac:dyDescent="0.25">
      <c r="A79" s="17" t="str">
        <f t="shared" si="11"/>
        <v>Cúcuta</v>
      </c>
      <c r="B79" s="17" t="str">
        <f t="shared" si="12"/>
        <v>Penal</v>
      </c>
      <c r="C79" s="5" t="s">
        <v>1855</v>
      </c>
      <c r="D79" s="17" t="s">
        <v>1856</v>
      </c>
      <c r="E79" s="6">
        <v>9.1</v>
      </c>
      <c r="F79" s="6">
        <v>448</v>
      </c>
      <c r="G79" s="6">
        <v>62.507656278147962</v>
      </c>
      <c r="H79" s="6">
        <v>204</v>
      </c>
      <c r="I79" s="6">
        <v>25.095298144478402</v>
      </c>
      <c r="J79" s="6">
        <v>187</v>
      </c>
      <c r="K79" s="7">
        <v>62.507656278147962</v>
      </c>
      <c r="L79" s="7"/>
      <c r="M79" s="7">
        <v>25.095298144478402</v>
      </c>
      <c r="N79" s="7"/>
      <c r="O79" s="8">
        <f t="shared" si="0"/>
        <v>0.45535714285714285</v>
      </c>
    </row>
    <row r="80" spans="1:15" x14ac:dyDescent="0.25">
      <c r="A80" s="17" t="str">
        <f t="shared" si="11"/>
        <v>Cúcuta</v>
      </c>
      <c r="B80" s="17" t="str">
        <f t="shared" si="12"/>
        <v>Penal</v>
      </c>
      <c r="C80" s="5" t="s">
        <v>1857</v>
      </c>
      <c r="D80" s="17" t="s">
        <v>1858</v>
      </c>
      <c r="E80" s="6">
        <v>6</v>
      </c>
      <c r="F80" s="6">
        <v>373</v>
      </c>
      <c r="G80" s="6">
        <v>81.666666666666572</v>
      </c>
      <c r="H80" s="6">
        <v>364</v>
      </c>
      <c r="I80" s="6">
        <v>80.999999999999858</v>
      </c>
      <c r="J80" s="6">
        <v>216</v>
      </c>
      <c r="K80" s="7">
        <v>81.666666666666572</v>
      </c>
      <c r="L80" s="7"/>
      <c r="M80" s="7">
        <v>80.999999999999858</v>
      </c>
      <c r="N80" s="7"/>
      <c r="O80" s="8">
        <f t="shared" si="0"/>
        <v>0.97587131367292224</v>
      </c>
    </row>
    <row r="81" spans="1:15" x14ac:dyDescent="0.25">
      <c r="A81" s="9" t="s">
        <v>146</v>
      </c>
      <c r="B81" s="18"/>
      <c r="C81" s="9"/>
      <c r="D81" s="18"/>
      <c r="E81" s="10"/>
      <c r="F81" s="10">
        <v>9333</v>
      </c>
      <c r="G81" s="10">
        <v>1291.6013899851052</v>
      </c>
      <c r="H81" s="10">
        <v>6578</v>
      </c>
      <c r="I81" s="10">
        <v>926.54213054318802</v>
      </c>
      <c r="J81" s="10">
        <v>3110</v>
      </c>
      <c r="K81" s="11">
        <v>944.16339822601049</v>
      </c>
      <c r="L81" s="11">
        <v>347.43799175909567</v>
      </c>
      <c r="M81" s="11">
        <v>641.73504884189413</v>
      </c>
      <c r="N81" s="11">
        <v>284.80708170129429</v>
      </c>
      <c r="O81" s="12">
        <f t="shared" si="0"/>
        <v>0.70481088610307507</v>
      </c>
    </row>
    <row r="82" spans="1:15" x14ac:dyDescent="0.25">
      <c r="A82" s="4" t="s">
        <v>147</v>
      </c>
      <c r="B82" s="4" t="s">
        <v>5</v>
      </c>
      <c r="C82" s="5" t="s">
        <v>1859</v>
      </c>
      <c r="D82" s="17" t="s">
        <v>1860</v>
      </c>
      <c r="E82" s="6">
        <v>9.1</v>
      </c>
      <c r="F82" s="6">
        <v>193</v>
      </c>
      <c r="G82" s="6">
        <v>34.524240088181223</v>
      </c>
      <c r="H82" s="6">
        <v>183</v>
      </c>
      <c r="I82" s="6">
        <v>33.409374770572001</v>
      </c>
      <c r="J82" s="6">
        <v>12</v>
      </c>
      <c r="K82" s="7">
        <v>30.446761297088965</v>
      </c>
      <c r="L82" s="7">
        <v>4.0774787910922576</v>
      </c>
      <c r="M82" s="7">
        <v>30.554965085170799</v>
      </c>
      <c r="N82" s="7">
        <v>2.8544096854012011</v>
      </c>
      <c r="O82" s="8">
        <f t="shared" si="0"/>
        <v>0.94818652849740936</v>
      </c>
    </row>
    <row r="83" spans="1:15" x14ac:dyDescent="0.25">
      <c r="A83" s="17" t="str">
        <f t="shared" ref="A83:B85" si="13">A82</f>
        <v>Cundinamarca</v>
      </c>
      <c r="B83" s="17" t="str">
        <f t="shared" si="13"/>
        <v>Penal</v>
      </c>
      <c r="C83" s="5" t="s">
        <v>1861</v>
      </c>
      <c r="D83" s="17" t="s">
        <v>1862</v>
      </c>
      <c r="E83" s="6">
        <v>9.1</v>
      </c>
      <c r="F83" s="6">
        <v>375</v>
      </c>
      <c r="G83" s="6">
        <v>57.914010989010926</v>
      </c>
      <c r="H83" s="6">
        <v>383</v>
      </c>
      <c r="I83" s="6">
        <v>58.751923076923035</v>
      </c>
      <c r="J83" s="6">
        <v>29</v>
      </c>
      <c r="K83" s="7">
        <v>49.189010989010931</v>
      </c>
      <c r="L83" s="7">
        <v>8.7249999999999996</v>
      </c>
      <c r="M83" s="7">
        <v>51.77692307692304</v>
      </c>
      <c r="N83" s="7">
        <v>6.9749999999999996</v>
      </c>
      <c r="O83" s="8">
        <f t="shared" si="0"/>
        <v>1.0213333333333334</v>
      </c>
    </row>
    <row r="84" spans="1:15" x14ac:dyDescent="0.25">
      <c r="A84" s="17" t="str">
        <f t="shared" si="13"/>
        <v>Cundinamarca</v>
      </c>
      <c r="B84" s="17" t="str">
        <f t="shared" si="13"/>
        <v>Penal</v>
      </c>
      <c r="C84" s="5" t="s">
        <v>1863</v>
      </c>
      <c r="D84" s="17" t="s">
        <v>1864</v>
      </c>
      <c r="E84" s="6">
        <v>9.1</v>
      </c>
      <c r="F84" s="6">
        <v>331</v>
      </c>
      <c r="G84" s="6">
        <v>42.424888174637061</v>
      </c>
      <c r="H84" s="6">
        <v>297</v>
      </c>
      <c r="I84" s="6">
        <v>38.22306398551703</v>
      </c>
      <c r="J84" s="6">
        <v>48</v>
      </c>
      <c r="K84" s="7">
        <v>35.613030945356989</v>
      </c>
      <c r="L84" s="7">
        <v>6.8118572292800685</v>
      </c>
      <c r="M84" s="7">
        <v>32.397292660653179</v>
      </c>
      <c r="N84" s="7">
        <v>5.8257713248638563</v>
      </c>
      <c r="O84" s="8">
        <f t="shared" si="0"/>
        <v>0.89728096676737157</v>
      </c>
    </row>
    <row r="85" spans="1:15" x14ac:dyDescent="0.25">
      <c r="A85" s="17" t="str">
        <f t="shared" si="13"/>
        <v>Cundinamarca</v>
      </c>
      <c r="B85" s="17" t="str">
        <f t="shared" si="13"/>
        <v>Penal</v>
      </c>
      <c r="C85" s="5" t="s">
        <v>1865</v>
      </c>
      <c r="D85" s="17" t="s">
        <v>1866</v>
      </c>
      <c r="E85" s="6">
        <v>9.1</v>
      </c>
      <c r="F85" s="6">
        <v>675</v>
      </c>
      <c r="G85" s="6">
        <v>103.52868795566026</v>
      </c>
      <c r="H85" s="6">
        <v>660</v>
      </c>
      <c r="I85" s="6">
        <v>99.223329540430569</v>
      </c>
      <c r="J85" s="6">
        <v>194</v>
      </c>
      <c r="K85" s="7">
        <v>95.984459637401415</v>
      </c>
      <c r="L85" s="7">
        <v>7.5442283182588552</v>
      </c>
      <c r="M85" s="7">
        <v>94.243625663350386</v>
      </c>
      <c r="N85" s="7">
        <v>4.9797038770801585</v>
      </c>
      <c r="O85" s="8">
        <f t="shared" si="0"/>
        <v>0.97777777777777775</v>
      </c>
    </row>
    <row r="86" spans="1:15" x14ac:dyDescent="0.25">
      <c r="A86" s="17" t="s">
        <v>147</v>
      </c>
      <c r="B86" s="17" t="s">
        <v>5</v>
      </c>
      <c r="C86" s="5" t="s">
        <v>2101</v>
      </c>
      <c r="D86" s="48" t="s">
        <v>2102</v>
      </c>
      <c r="E86" s="49" t="s">
        <v>328</v>
      </c>
      <c r="F86" s="49" t="s">
        <v>328</v>
      </c>
      <c r="G86" s="49" t="s">
        <v>328</v>
      </c>
      <c r="H86" s="49" t="s">
        <v>328</v>
      </c>
      <c r="I86" s="49" t="s">
        <v>328</v>
      </c>
      <c r="J86" s="49" t="s">
        <v>328</v>
      </c>
      <c r="K86" s="49" t="s">
        <v>328</v>
      </c>
      <c r="L86" s="49" t="s">
        <v>328</v>
      </c>
      <c r="M86" s="49" t="s">
        <v>328</v>
      </c>
      <c r="N86" s="49" t="s">
        <v>328</v>
      </c>
      <c r="O86" s="49" t="s">
        <v>328</v>
      </c>
    </row>
    <row r="87" spans="1:15" x14ac:dyDescent="0.25">
      <c r="A87" s="17" t="s">
        <v>147</v>
      </c>
      <c r="B87" s="17" t="s">
        <v>5</v>
      </c>
      <c r="C87" s="5" t="s">
        <v>2103</v>
      </c>
      <c r="D87" s="48" t="s">
        <v>2104</v>
      </c>
      <c r="E87" s="49" t="s">
        <v>328</v>
      </c>
      <c r="F87" s="49" t="s">
        <v>328</v>
      </c>
      <c r="G87" s="49" t="s">
        <v>328</v>
      </c>
      <c r="H87" s="49" t="s">
        <v>328</v>
      </c>
      <c r="I87" s="49" t="s">
        <v>328</v>
      </c>
      <c r="J87" s="49" t="s">
        <v>328</v>
      </c>
      <c r="K87" s="49" t="s">
        <v>328</v>
      </c>
      <c r="L87" s="49" t="s">
        <v>328</v>
      </c>
      <c r="M87" s="49" t="s">
        <v>328</v>
      </c>
      <c r="N87" s="49" t="s">
        <v>328</v>
      </c>
      <c r="O87" s="49" t="s">
        <v>328</v>
      </c>
    </row>
    <row r="88" spans="1:15" x14ac:dyDescent="0.25">
      <c r="A88" s="17" t="str">
        <f t="shared" ref="A88:A99" si="14">A87</f>
        <v>Cundinamarca</v>
      </c>
      <c r="B88" s="17" t="str">
        <f t="shared" ref="B88:B99" si="15">B87</f>
        <v>Penal</v>
      </c>
      <c r="C88" s="5" t="s">
        <v>1867</v>
      </c>
      <c r="D88" s="17" t="s">
        <v>1868</v>
      </c>
      <c r="E88" s="6">
        <v>9.1</v>
      </c>
      <c r="F88" s="6">
        <v>468</v>
      </c>
      <c r="G88" s="6">
        <v>66.573149830632261</v>
      </c>
      <c r="H88" s="6">
        <v>432</v>
      </c>
      <c r="I88" s="6">
        <v>61.334030649455435</v>
      </c>
      <c r="J88" s="6">
        <v>66</v>
      </c>
      <c r="K88" s="7">
        <v>55.073960495377364</v>
      </c>
      <c r="L88" s="7">
        <v>11.499189335254883</v>
      </c>
      <c r="M88" s="7">
        <v>52.041831045780427</v>
      </c>
      <c r="N88" s="7">
        <v>9.2921996036749874</v>
      </c>
      <c r="O88" s="8">
        <f t="shared" ref="O88:O151" si="16">H88/F88</f>
        <v>0.92307692307692313</v>
      </c>
    </row>
    <row r="89" spans="1:15" x14ac:dyDescent="0.25">
      <c r="A89" s="17" t="str">
        <f t="shared" si="14"/>
        <v>Cundinamarca</v>
      </c>
      <c r="B89" s="17" t="str">
        <f t="shared" si="15"/>
        <v>Penal</v>
      </c>
      <c r="C89" s="5" t="s">
        <v>1869</v>
      </c>
      <c r="D89" s="17" t="s">
        <v>1870</v>
      </c>
      <c r="E89" s="6">
        <v>9.1</v>
      </c>
      <c r="F89" s="6">
        <v>408</v>
      </c>
      <c r="G89" s="6">
        <v>52.794721671770745</v>
      </c>
      <c r="H89" s="6">
        <v>131</v>
      </c>
      <c r="I89" s="6">
        <v>15.709932144358326</v>
      </c>
      <c r="J89" s="6">
        <v>104</v>
      </c>
      <c r="K89" s="7">
        <v>39.548099441541979</v>
      </c>
      <c r="L89" s="7">
        <v>13.246622230228763</v>
      </c>
      <c r="M89" s="7">
        <v>7.4771212394162943</v>
      </c>
      <c r="N89" s="7">
        <v>8.2328109049420313</v>
      </c>
      <c r="O89" s="8">
        <f t="shared" si="16"/>
        <v>0.32107843137254904</v>
      </c>
    </row>
    <row r="90" spans="1:15" x14ac:dyDescent="0.25">
      <c r="A90" s="17" t="str">
        <f t="shared" si="14"/>
        <v>Cundinamarca</v>
      </c>
      <c r="B90" s="17" t="str">
        <f t="shared" si="15"/>
        <v>Penal</v>
      </c>
      <c r="C90" s="5" t="s">
        <v>1871</v>
      </c>
      <c r="D90" s="17" t="s">
        <v>1872</v>
      </c>
      <c r="E90" s="6">
        <v>9.1</v>
      </c>
      <c r="F90" s="6">
        <v>508</v>
      </c>
      <c r="G90" s="6">
        <v>60.25037530775225</v>
      </c>
      <c r="H90" s="6">
        <v>473</v>
      </c>
      <c r="I90" s="6">
        <v>56.188044196240796</v>
      </c>
      <c r="J90" s="6">
        <v>77</v>
      </c>
      <c r="K90" s="7">
        <v>47.557106827598545</v>
      </c>
      <c r="L90" s="7">
        <v>12.693268480153703</v>
      </c>
      <c r="M90" s="7">
        <v>47.504863988470454</v>
      </c>
      <c r="N90" s="7">
        <v>8.683180207770345</v>
      </c>
      <c r="O90" s="8">
        <f t="shared" si="16"/>
        <v>0.93110236220472442</v>
      </c>
    </row>
    <row r="91" spans="1:15" x14ac:dyDescent="0.25">
      <c r="A91" s="17" t="str">
        <f t="shared" si="14"/>
        <v>Cundinamarca</v>
      </c>
      <c r="B91" s="17" t="str">
        <f t="shared" si="15"/>
        <v>Penal</v>
      </c>
      <c r="C91" s="5" t="s">
        <v>1873</v>
      </c>
      <c r="D91" s="17" t="s">
        <v>1874</v>
      </c>
      <c r="E91" s="6">
        <v>9.1</v>
      </c>
      <c r="F91" s="6">
        <v>176</v>
      </c>
      <c r="G91" s="6">
        <v>30.668318020776979</v>
      </c>
      <c r="H91" s="6">
        <v>153</v>
      </c>
      <c r="I91" s="6">
        <v>27.492313697231669</v>
      </c>
      <c r="J91" s="6">
        <v>17</v>
      </c>
      <c r="K91" s="7">
        <v>23.804509697952277</v>
      </c>
      <c r="L91" s="7">
        <v>6.8638083228247053</v>
      </c>
      <c r="M91" s="7">
        <v>24.581066474509047</v>
      </c>
      <c r="N91" s="7">
        <v>2.9112472227226229</v>
      </c>
      <c r="O91" s="8">
        <f t="shared" si="16"/>
        <v>0.86931818181818177</v>
      </c>
    </row>
    <row r="92" spans="1:15" x14ac:dyDescent="0.25">
      <c r="A92" s="17" t="str">
        <f t="shared" si="14"/>
        <v>Cundinamarca</v>
      </c>
      <c r="B92" s="17" t="str">
        <f t="shared" si="15"/>
        <v>Penal</v>
      </c>
      <c r="C92" s="5" t="s">
        <v>1875</v>
      </c>
      <c r="D92" s="17" t="s">
        <v>1876</v>
      </c>
      <c r="E92" s="6">
        <v>9.1</v>
      </c>
      <c r="F92" s="6">
        <v>698</v>
      </c>
      <c r="G92" s="6">
        <v>87.881516631516391</v>
      </c>
      <c r="H92" s="6">
        <v>774</v>
      </c>
      <c r="I92" s="6">
        <v>95.476884226884025</v>
      </c>
      <c r="J92" s="6">
        <v>164</v>
      </c>
      <c r="K92" s="7">
        <v>79.485505235505002</v>
      </c>
      <c r="L92" s="7">
        <v>8.3960113960113851</v>
      </c>
      <c r="M92" s="7">
        <v>92.027962777962571</v>
      </c>
      <c r="N92" s="7">
        <v>3.448921448921439</v>
      </c>
      <c r="O92" s="8">
        <f t="shared" si="16"/>
        <v>1.1088825214899714</v>
      </c>
    </row>
    <row r="93" spans="1:15" x14ac:dyDescent="0.25">
      <c r="A93" s="17" t="str">
        <f t="shared" si="14"/>
        <v>Cundinamarca</v>
      </c>
      <c r="B93" s="17" t="str">
        <f t="shared" si="15"/>
        <v>Penal</v>
      </c>
      <c r="C93" s="5" t="s">
        <v>1877</v>
      </c>
      <c r="D93" s="17" t="s">
        <v>1878</v>
      </c>
      <c r="E93" s="6">
        <v>8.8000000000000007</v>
      </c>
      <c r="F93" s="6">
        <v>649</v>
      </c>
      <c r="G93" s="6">
        <v>84.203152211772775</v>
      </c>
      <c r="H93" s="6">
        <v>599</v>
      </c>
      <c r="I93" s="6">
        <v>77.333362359224267</v>
      </c>
      <c r="J93" s="6">
        <v>223</v>
      </c>
      <c r="K93" s="7">
        <v>76.835597352838619</v>
      </c>
      <c r="L93" s="7">
        <v>7.3675548589341533</v>
      </c>
      <c r="M93" s="7">
        <v>71.60034250551476</v>
      </c>
      <c r="N93" s="7">
        <v>5.7330198537094947</v>
      </c>
      <c r="O93" s="8">
        <f t="shared" si="16"/>
        <v>0.92295839753466868</v>
      </c>
    </row>
    <row r="94" spans="1:15" x14ac:dyDescent="0.25">
      <c r="A94" s="17" t="str">
        <f t="shared" si="14"/>
        <v>Cundinamarca</v>
      </c>
      <c r="B94" s="17" t="str">
        <f t="shared" si="15"/>
        <v>Penal</v>
      </c>
      <c r="C94" s="5" t="s">
        <v>1879</v>
      </c>
      <c r="D94" s="17" t="s">
        <v>1880</v>
      </c>
      <c r="E94" s="6">
        <v>3</v>
      </c>
      <c r="F94" s="6">
        <v>378</v>
      </c>
      <c r="G94" s="6">
        <v>126.6666666666665</v>
      </c>
      <c r="H94" s="6">
        <v>362</v>
      </c>
      <c r="I94" s="6">
        <v>121.99999999999984</v>
      </c>
      <c r="J94" s="6">
        <v>1</v>
      </c>
      <c r="K94" s="7">
        <v>123.66666666666652</v>
      </c>
      <c r="L94" s="7">
        <v>2.9999999999999929</v>
      </c>
      <c r="M94" s="7">
        <v>119.99999999999986</v>
      </c>
      <c r="N94" s="7">
        <v>1.999999999999996</v>
      </c>
      <c r="O94" s="8">
        <f t="shared" si="16"/>
        <v>0.95767195767195767</v>
      </c>
    </row>
    <row r="95" spans="1:15" x14ac:dyDescent="0.25">
      <c r="A95" s="17" t="str">
        <f t="shared" si="14"/>
        <v>Cundinamarca</v>
      </c>
      <c r="B95" s="17" t="str">
        <f t="shared" si="15"/>
        <v>Penal</v>
      </c>
      <c r="C95" s="5" t="s">
        <v>1881</v>
      </c>
      <c r="D95" s="17" t="s">
        <v>1882</v>
      </c>
      <c r="E95" s="6">
        <v>9.1</v>
      </c>
      <c r="F95" s="6">
        <v>164</v>
      </c>
      <c r="G95" s="6">
        <v>22.535399027202256</v>
      </c>
      <c r="H95" s="6">
        <v>134</v>
      </c>
      <c r="I95" s="6">
        <v>17.9125683060109</v>
      </c>
      <c r="J95" s="6">
        <v>20</v>
      </c>
      <c r="K95" s="7">
        <v>11.719209751996617</v>
      </c>
      <c r="L95" s="7">
        <v>10.816189275205646</v>
      </c>
      <c r="M95" s="7">
        <v>12.037891070677937</v>
      </c>
      <c r="N95" s="7">
        <v>5.874677235332963</v>
      </c>
      <c r="O95" s="8">
        <f t="shared" si="16"/>
        <v>0.81707317073170727</v>
      </c>
    </row>
    <row r="96" spans="1:15" x14ac:dyDescent="0.25">
      <c r="A96" s="17" t="str">
        <f t="shared" si="14"/>
        <v>Cundinamarca</v>
      </c>
      <c r="B96" s="17" t="str">
        <f t="shared" si="15"/>
        <v>Penal</v>
      </c>
      <c r="C96" s="5" t="s">
        <v>1883</v>
      </c>
      <c r="D96" s="17" t="s">
        <v>1884</v>
      </c>
      <c r="E96" s="6">
        <v>9.1</v>
      </c>
      <c r="F96" s="6">
        <v>83</v>
      </c>
      <c r="G96" s="6">
        <v>11.17909129930986</v>
      </c>
      <c r="H96" s="6">
        <v>55</v>
      </c>
      <c r="I96" s="6">
        <v>6.7343755212607528</v>
      </c>
      <c r="J96" s="6">
        <v>27</v>
      </c>
      <c r="K96" s="7">
        <v>3.1410256410256387</v>
      </c>
      <c r="L96" s="7">
        <v>8.0380656582842196</v>
      </c>
      <c r="M96" s="7">
        <v>2.5311355311355279</v>
      </c>
      <c r="N96" s="7">
        <v>4.2032399901252253</v>
      </c>
      <c r="O96" s="8">
        <f t="shared" si="16"/>
        <v>0.66265060240963858</v>
      </c>
    </row>
    <row r="97" spans="1:15" x14ac:dyDescent="0.25">
      <c r="A97" s="17" t="str">
        <f t="shared" si="14"/>
        <v>Cundinamarca</v>
      </c>
      <c r="B97" s="17" t="str">
        <f t="shared" si="15"/>
        <v>Penal</v>
      </c>
      <c r="C97" s="5" t="s">
        <v>1885</v>
      </c>
      <c r="D97" s="17" t="s">
        <v>1886</v>
      </c>
      <c r="E97" s="6">
        <v>9.1</v>
      </c>
      <c r="F97" s="6">
        <v>288</v>
      </c>
      <c r="G97" s="6">
        <v>37.983786705098098</v>
      </c>
      <c r="H97" s="6">
        <v>268</v>
      </c>
      <c r="I97" s="6">
        <v>35.677895874617114</v>
      </c>
      <c r="J97" s="6">
        <v>1</v>
      </c>
      <c r="K97" s="7">
        <v>31.213595148021316</v>
      </c>
      <c r="L97" s="7">
        <v>6.7701915570767834</v>
      </c>
      <c r="M97" s="7">
        <v>30.613763285894379</v>
      </c>
      <c r="N97" s="7">
        <v>5.0641325887227335</v>
      </c>
      <c r="O97" s="8">
        <f t="shared" si="16"/>
        <v>0.93055555555555558</v>
      </c>
    </row>
    <row r="98" spans="1:15" x14ac:dyDescent="0.25">
      <c r="A98" s="17" t="str">
        <f t="shared" si="14"/>
        <v>Cundinamarca</v>
      </c>
      <c r="B98" s="17" t="str">
        <f t="shared" si="15"/>
        <v>Penal</v>
      </c>
      <c r="C98" s="5" t="s">
        <v>1887</v>
      </c>
      <c r="D98" s="17" t="s">
        <v>1888</v>
      </c>
      <c r="E98" s="6">
        <v>9.1</v>
      </c>
      <c r="F98" s="6">
        <v>298</v>
      </c>
      <c r="G98" s="6">
        <v>36.743019275806056</v>
      </c>
      <c r="H98" s="6">
        <v>270</v>
      </c>
      <c r="I98" s="6">
        <v>33.503963249864796</v>
      </c>
      <c r="J98" s="6">
        <v>36</v>
      </c>
      <c r="K98" s="7">
        <v>33.06254128385266</v>
      </c>
      <c r="L98" s="7">
        <v>3.6804779919533912</v>
      </c>
      <c r="M98" s="7">
        <v>30.92058487960119</v>
      </c>
      <c r="N98" s="7">
        <v>2.5833783702636048</v>
      </c>
      <c r="O98" s="8">
        <f t="shared" si="16"/>
        <v>0.90604026845637586</v>
      </c>
    </row>
    <row r="99" spans="1:15" x14ac:dyDescent="0.25">
      <c r="A99" s="17" t="str">
        <f t="shared" si="14"/>
        <v>Cundinamarca</v>
      </c>
      <c r="B99" s="17" t="str">
        <f t="shared" si="15"/>
        <v>Penal</v>
      </c>
      <c r="C99" s="5" t="s">
        <v>1889</v>
      </c>
      <c r="D99" s="17" t="s">
        <v>1890</v>
      </c>
      <c r="E99" s="6">
        <v>9.1</v>
      </c>
      <c r="F99" s="6">
        <v>348</v>
      </c>
      <c r="G99" s="6">
        <v>43.787035369002496</v>
      </c>
      <c r="H99" s="6">
        <v>337</v>
      </c>
      <c r="I99" s="6">
        <v>42.188134270101408</v>
      </c>
      <c r="J99" s="6">
        <v>21</v>
      </c>
      <c r="K99" s="7">
        <v>39.933555515522649</v>
      </c>
      <c r="L99" s="7">
        <v>3.8534798534798442</v>
      </c>
      <c r="M99" s="7">
        <v>38.777877859845006</v>
      </c>
      <c r="N99" s="7">
        <v>3.4102564102564008</v>
      </c>
      <c r="O99" s="8">
        <f t="shared" si="16"/>
        <v>0.9683908045977011</v>
      </c>
    </row>
    <row r="100" spans="1:15" x14ac:dyDescent="0.25">
      <c r="A100" s="9" t="s">
        <v>158</v>
      </c>
      <c r="B100" s="18"/>
      <c r="C100" s="9"/>
      <c r="D100" s="18"/>
      <c r="E100" s="10"/>
      <c r="F100" s="10">
        <v>6040</v>
      </c>
      <c r="G100" s="10">
        <v>899.65805922479626</v>
      </c>
      <c r="H100" s="10">
        <v>5511</v>
      </c>
      <c r="I100" s="10">
        <v>821.15919586869211</v>
      </c>
      <c r="J100" s="10">
        <v>1040</v>
      </c>
      <c r="K100" s="11">
        <v>776.27463592675747</v>
      </c>
      <c r="L100" s="11">
        <v>123.38342329803866</v>
      </c>
      <c r="M100" s="11">
        <v>739.08724714490484</v>
      </c>
      <c r="N100" s="11">
        <v>82.071948723787045</v>
      </c>
      <c r="O100" s="12">
        <f t="shared" si="16"/>
        <v>0.91241721854304636</v>
      </c>
    </row>
    <row r="101" spans="1:15" x14ac:dyDescent="0.25">
      <c r="A101" s="4" t="s">
        <v>557</v>
      </c>
      <c r="B101" s="4" t="s">
        <v>5</v>
      </c>
      <c r="C101" s="5" t="s">
        <v>1891</v>
      </c>
      <c r="D101" s="17" t="s">
        <v>1892</v>
      </c>
      <c r="E101" s="6">
        <v>9.1</v>
      </c>
      <c r="F101" s="6">
        <v>913</v>
      </c>
      <c r="G101" s="6">
        <v>128.02726235513092</v>
      </c>
      <c r="H101" s="6">
        <v>551</v>
      </c>
      <c r="I101" s="6">
        <v>70.5396324986488</v>
      </c>
      <c r="J101" s="6">
        <v>0</v>
      </c>
      <c r="K101" s="7">
        <v>128.02726235513092</v>
      </c>
      <c r="L101" s="7"/>
      <c r="M101" s="7">
        <v>70.5396324986488</v>
      </c>
      <c r="N101" s="7"/>
      <c r="O101" s="8">
        <f t="shared" si="16"/>
        <v>0.6035049288061336</v>
      </c>
    </row>
    <row r="102" spans="1:15" x14ac:dyDescent="0.25">
      <c r="A102" s="17" t="str">
        <f t="shared" ref="A102:A104" si="17">A101</f>
        <v>Florencia</v>
      </c>
      <c r="B102" s="17" t="str">
        <f t="shared" ref="B102:B104" si="18">B101</f>
        <v>Penal</v>
      </c>
      <c r="C102" s="5" t="s">
        <v>1893</v>
      </c>
      <c r="D102" s="17" t="s">
        <v>1894</v>
      </c>
      <c r="E102" s="6">
        <v>9.1</v>
      </c>
      <c r="F102" s="6">
        <v>878</v>
      </c>
      <c r="G102" s="6">
        <v>108.88304638643795</v>
      </c>
      <c r="H102" s="6">
        <v>97</v>
      </c>
      <c r="I102" s="6">
        <v>14.822584519305792</v>
      </c>
      <c r="J102" s="6">
        <v>31</v>
      </c>
      <c r="K102" s="7">
        <v>99.861939078445445</v>
      </c>
      <c r="L102" s="7">
        <v>9.0211073079925193</v>
      </c>
      <c r="M102" s="7">
        <v>6.7346424067735438</v>
      </c>
      <c r="N102" s="7">
        <v>8.0879421125322501</v>
      </c>
      <c r="O102" s="8">
        <f t="shared" si="16"/>
        <v>0.11047835990888383</v>
      </c>
    </row>
    <row r="103" spans="1:15" x14ac:dyDescent="0.25">
      <c r="A103" s="17" t="str">
        <f t="shared" si="17"/>
        <v>Florencia</v>
      </c>
      <c r="B103" s="17" t="str">
        <f t="shared" si="18"/>
        <v>Penal</v>
      </c>
      <c r="C103" s="5" t="s">
        <v>1895</v>
      </c>
      <c r="D103" s="17" t="s">
        <v>1896</v>
      </c>
      <c r="E103" s="6">
        <v>9.1</v>
      </c>
      <c r="F103" s="6">
        <v>739</v>
      </c>
      <c r="G103" s="6">
        <v>100.8350747613041</v>
      </c>
      <c r="H103" s="6">
        <v>730</v>
      </c>
      <c r="I103" s="6">
        <v>99.632618747372575</v>
      </c>
      <c r="J103" s="6">
        <v>4</v>
      </c>
      <c r="K103" s="7">
        <v>86.511319281810955</v>
      </c>
      <c r="L103" s="7">
        <v>14.323755479493164</v>
      </c>
      <c r="M103" s="7">
        <v>86.786074581156313</v>
      </c>
      <c r="N103" s="7">
        <v>12.846544166216274</v>
      </c>
      <c r="O103" s="8">
        <f t="shared" si="16"/>
        <v>0.98782138024357236</v>
      </c>
    </row>
    <row r="104" spans="1:15" x14ac:dyDescent="0.25">
      <c r="A104" s="17" t="str">
        <f t="shared" si="17"/>
        <v>Florencia</v>
      </c>
      <c r="B104" s="17" t="str">
        <f t="shared" si="18"/>
        <v>Penal</v>
      </c>
      <c r="C104" s="5" t="s">
        <v>1897</v>
      </c>
      <c r="D104" s="17" t="s">
        <v>1898</v>
      </c>
      <c r="E104" s="6">
        <v>9.1</v>
      </c>
      <c r="F104" s="6">
        <v>666</v>
      </c>
      <c r="G104" s="6">
        <v>81.261274244880639</v>
      </c>
      <c r="H104" s="6">
        <v>629</v>
      </c>
      <c r="I104" s="6">
        <v>76.640365099381327</v>
      </c>
      <c r="J104" s="6">
        <v>2</v>
      </c>
      <c r="K104" s="7">
        <v>72.57350027022143</v>
      </c>
      <c r="L104" s="7">
        <v>8.6877739746592049</v>
      </c>
      <c r="M104" s="7">
        <v>70.813396985527987</v>
      </c>
      <c r="N104" s="7">
        <v>5.8269681138533445</v>
      </c>
      <c r="O104" s="8">
        <f t="shared" si="16"/>
        <v>0.94444444444444442</v>
      </c>
    </row>
    <row r="105" spans="1:15" x14ac:dyDescent="0.25">
      <c r="A105" s="9" t="s">
        <v>564</v>
      </c>
      <c r="B105" s="18"/>
      <c r="C105" s="9"/>
      <c r="D105" s="18"/>
      <c r="E105" s="10"/>
      <c r="F105" s="10">
        <v>3196</v>
      </c>
      <c r="G105" s="10">
        <v>419.00665774775354</v>
      </c>
      <c r="H105" s="10">
        <v>2007</v>
      </c>
      <c r="I105" s="10">
        <v>261.63520086470868</v>
      </c>
      <c r="J105" s="10">
        <v>37</v>
      </c>
      <c r="K105" s="11">
        <v>386.97402098560872</v>
      </c>
      <c r="L105" s="11">
        <v>32.03263676214489</v>
      </c>
      <c r="M105" s="11">
        <v>234.87374647210666</v>
      </c>
      <c r="N105" s="11">
        <v>26.761454392601866</v>
      </c>
      <c r="O105" s="12">
        <f t="shared" si="16"/>
        <v>0.6279724655819775</v>
      </c>
    </row>
    <row r="106" spans="1:15" x14ac:dyDescent="0.25">
      <c r="A106" s="4" t="s">
        <v>159</v>
      </c>
      <c r="B106" s="4" t="s">
        <v>5</v>
      </c>
      <c r="C106" s="5" t="s">
        <v>1899</v>
      </c>
      <c r="D106" s="17" t="s">
        <v>1900</v>
      </c>
      <c r="E106" s="6">
        <v>9.1</v>
      </c>
      <c r="F106" s="6">
        <v>388</v>
      </c>
      <c r="G106" s="6">
        <v>45.483129031125664</v>
      </c>
      <c r="H106" s="6">
        <v>202</v>
      </c>
      <c r="I106" s="6">
        <v>24.542415423745382</v>
      </c>
      <c r="J106" s="6">
        <v>656</v>
      </c>
      <c r="K106" s="7">
        <v>29.947772502636557</v>
      </c>
      <c r="L106" s="7">
        <v>15.535356528489114</v>
      </c>
      <c r="M106" s="7">
        <v>10.717003271867313</v>
      </c>
      <c r="N106" s="7">
        <v>13.825412151878066</v>
      </c>
      <c r="O106" s="8">
        <f t="shared" si="16"/>
        <v>0.52061855670103097</v>
      </c>
    </row>
    <row r="107" spans="1:15" x14ac:dyDescent="0.25">
      <c r="A107" s="17" t="str">
        <f t="shared" ref="A107:A121" si="19">A106</f>
        <v>Ibagué</v>
      </c>
      <c r="B107" s="17" t="str">
        <f t="shared" ref="B107:B121" si="20">B106</f>
        <v>Penal</v>
      </c>
      <c r="C107" s="5" t="s">
        <v>1901</v>
      </c>
      <c r="D107" s="17" t="s">
        <v>1902</v>
      </c>
      <c r="E107" s="6">
        <v>9.1</v>
      </c>
      <c r="F107" s="6">
        <v>1011</v>
      </c>
      <c r="G107" s="6">
        <v>141.58668107848411</v>
      </c>
      <c r="H107" s="6">
        <v>67</v>
      </c>
      <c r="I107" s="6">
        <v>22.333333333333325</v>
      </c>
      <c r="J107" s="6">
        <v>417</v>
      </c>
      <c r="K107" s="7">
        <v>119.25334774515079</v>
      </c>
      <c r="L107" s="7">
        <v>22.333333333333325</v>
      </c>
      <c r="M107" s="7">
        <v>0</v>
      </c>
      <c r="N107" s="7">
        <v>22.333333333333325</v>
      </c>
      <c r="O107" s="8">
        <f t="shared" si="16"/>
        <v>6.6271018793273989E-2</v>
      </c>
    </row>
    <row r="108" spans="1:15" x14ac:dyDescent="0.25">
      <c r="A108" s="17" t="str">
        <f t="shared" si="19"/>
        <v>Ibagué</v>
      </c>
      <c r="B108" s="17" t="str">
        <f t="shared" si="20"/>
        <v>Penal</v>
      </c>
      <c r="C108" s="5" t="s">
        <v>1903</v>
      </c>
      <c r="D108" s="17" t="s">
        <v>1904</v>
      </c>
      <c r="E108" s="6">
        <v>3</v>
      </c>
      <c r="F108" s="6">
        <v>770</v>
      </c>
      <c r="G108" s="6">
        <v>256.66666666666634</v>
      </c>
      <c r="H108" s="6">
        <v>0</v>
      </c>
      <c r="I108" s="6">
        <v>0</v>
      </c>
      <c r="J108" s="6">
        <v>0</v>
      </c>
      <c r="K108" s="7">
        <v>256.66666666666634</v>
      </c>
      <c r="L108" s="7"/>
      <c r="M108" s="7">
        <v>0</v>
      </c>
      <c r="N108" s="7"/>
      <c r="O108" s="8">
        <f t="shared" si="16"/>
        <v>0</v>
      </c>
    </row>
    <row r="109" spans="1:15" x14ac:dyDescent="0.25">
      <c r="A109" s="17" t="str">
        <f t="shared" si="19"/>
        <v>Ibagué</v>
      </c>
      <c r="B109" s="17" t="str">
        <f t="shared" si="20"/>
        <v>Penal</v>
      </c>
      <c r="C109" s="5" t="s">
        <v>1905</v>
      </c>
      <c r="D109" s="17" t="s">
        <v>1906</v>
      </c>
      <c r="E109" s="6">
        <v>9.1</v>
      </c>
      <c r="F109" s="6">
        <v>1714</v>
      </c>
      <c r="G109" s="6">
        <v>234.0134316021487</v>
      </c>
      <c r="H109" s="6">
        <v>1637</v>
      </c>
      <c r="I109" s="6">
        <v>232.47674151627839</v>
      </c>
      <c r="J109" s="6">
        <v>10</v>
      </c>
      <c r="K109" s="7">
        <v>214.22911787665851</v>
      </c>
      <c r="L109" s="7">
        <v>19.784313725490179</v>
      </c>
      <c r="M109" s="7">
        <v>212.6924277907882</v>
      </c>
      <c r="N109" s="7">
        <v>19.784313725490179</v>
      </c>
      <c r="O109" s="8">
        <f t="shared" si="16"/>
        <v>0.95507584597432904</v>
      </c>
    </row>
    <row r="110" spans="1:15" x14ac:dyDescent="0.25">
      <c r="A110" s="17" t="str">
        <f t="shared" si="19"/>
        <v>Ibagué</v>
      </c>
      <c r="B110" s="17" t="str">
        <f t="shared" si="20"/>
        <v>Penal</v>
      </c>
      <c r="C110" s="5" t="s">
        <v>1907</v>
      </c>
      <c r="D110" s="17" t="s">
        <v>1908</v>
      </c>
      <c r="E110" s="6">
        <v>9.1</v>
      </c>
      <c r="F110" s="6">
        <v>2248</v>
      </c>
      <c r="G110" s="6">
        <v>299.06398713350563</v>
      </c>
      <c r="H110" s="6">
        <v>2222</v>
      </c>
      <c r="I110" s="6">
        <v>296.1527999600234</v>
      </c>
      <c r="J110" s="6">
        <v>5</v>
      </c>
      <c r="K110" s="7">
        <v>286.53831608324447</v>
      </c>
      <c r="L110" s="7">
        <v>12.525671050261195</v>
      </c>
      <c r="M110" s="7">
        <v>286.53831608324447</v>
      </c>
      <c r="N110" s="7">
        <v>9.6144838767789356</v>
      </c>
      <c r="O110" s="8">
        <f t="shared" si="16"/>
        <v>0.98843416370106763</v>
      </c>
    </row>
    <row r="111" spans="1:15" x14ac:dyDescent="0.25">
      <c r="A111" s="17" t="str">
        <f t="shared" si="19"/>
        <v>Ibagué</v>
      </c>
      <c r="B111" s="17" t="str">
        <f t="shared" si="20"/>
        <v>Penal</v>
      </c>
      <c r="C111" s="5" t="s">
        <v>1909</v>
      </c>
      <c r="D111" s="17" t="s">
        <v>1910</v>
      </c>
      <c r="E111" s="6">
        <v>9.1</v>
      </c>
      <c r="F111" s="6">
        <v>118</v>
      </c>
      <c r="G111" s="6">
        <v>13.630096679276992</v>
      </c>
      <c r="H111" s="6">
        <v>79</v>
      </c>
      <c r="I111" s="6">
        <v>8.8974959466762549</v>
      </c>
      <c r="J111" s="6">
        <v>31</v>
      </c>
      <c r="K111" s="7">
        <v>1.216117216117214</v>
      </c>
      <c r="L111" s="7">
        <v>12.413979463159777</v>
      </c>
      <c r="M111" s="7">
        <v>0.76923076923076694</v>
      </c>
      <c r="N111" s="7">
        <v>8.1282651774454884</v>
      </c>
      <c r="O111" s="8">
        <f t="shared" si="16"/>
        <v>0.66949152542372881</v>
      </c>
    </row>
    <row r="112" spans="1:15" x14ac:dyDescent="0.25">
      <c r="A112" s="17" t="str">
        <f t="shared" si="19"/>
        <v>Ibagué</v>
      </c>
      <c r="B112" s="17" t="str">
        <f t="shared" si="20"/>
        <v>Penal</v>
      </c>
      <c r="C112" s="5" t="s">
        <v>1911</v>
      </c>
      <c r="D112" s="17" t="s">
        <v>1912</v>
      </c>
      <c r="E112" s="6">
        <v>9.1</v>
      </c>
      <c r="F112" s="6">
        <v>414</v>
      </c>
      <c r="G112" s="6">
        <v>50.166365120945152</v>
      </c>
      <c r="H112" s="6">
        <v>199</v>
      </c>
      <c r="I112" s="6">
        <v>23.586888544706067</v>
      </c>
      <c r="J112" s="6">
        <v>593</v>
      </c>
      <c r="K112" s="7">
        <v>31.344322344322315</v>
      </c>
      <c r="L112" s="7">
        <v>18.822042776622837</v>
      </c>
      <c r="M112" s="7">
        <v>8.6813186813186576</v>
      </c>
      <c r="N112" s="7">
        <v>14.905569863387406</v>
      </c>
      <c r="O112" s="8">
        <f t="shared" si="16"/>
        <v>0.48067632850241548</v>
      </c>
    </row>
    <row r="113" spans="1:15" x14ac:dyDescent="0.25">
      <c r="A113" s="17" t="str">
        <f t="shared" si="19"/>
        <v>Ibagué</v>
      </c>
      <c r="B113" s="17" t="str">
        <f t="shared" si="20"/>
        <v>Penal</v>
      </c>
      <c r="C113" s="5" t="s">
        <v>1913</v>
      </c>
      <c r="D113" s="17" t="s">
        <v>1914</v>
      </c>
      <c r="E113" s="6">
        <v>9.1</v>
      </c>
      <c r="F113" s="6">
        <v>370</v>
      </c>
      <c r="G113" s="6">
        <v>54.677287549703735</v>
      </c>
      <c r="H113" s="6">
        <v>195</v>
      </c>
      <c r="I113" s="6">
        <v>32.634018155757239</v>
      </c>
      <c r="J113" s="6">
        <v>517</v>
      </c>
      <c r="K113" s="7">
        <v>27.80772233231248</v>
      </c>
      <c r="L113" s="7">
        <v>26.869565217391255</v>
      </c>
      <c r="M113" s="7">
        <v>10.3296703296703</v>
      </c>
      <c r="N113" s="7">
        <v>22.304347826086943</v>
      </c>
      <c r="O113" s="8">
        <f t="shared" si="16"/>
        <v>0.52702702702702697</v>
      </c>
    </row>
    <row r="114" spans="1:15" x14ac:dyDescent="0.25">
      <c r="A114" s="17" t="str">
        <f t="shared" si="19"/>
        <v>Ibagué</v>
      </c>
      <c r="B114" s="17" t="str">
        <f t="shared" si="20"/>
        <v>Penal</v>
      </c>
      <c r="C114" s="5" t="s">
        <v>1915</v>
      </c>
      <c r="D114" s="17" t="s">
        <v>1916</v>
      </c>
      <c r="E114" s="6">
        <v>9.1</v>
      </c>
      <c r="F114" s="6">
        <v>374</v>
      </c>
      <c r="G114" s="6">
        <v>44.493185648564463</v>
      </c>
      <c r="H114" s="6">
        <v>187</v>
      </c>
      <c r="I114" s="6">
        <v>23.65202106602057</v>
      </c>
      <c r="J114" s="6">
        <v>713</v>
      </c>
      <c r="K114" s="7">
        <v>24.687318428697722</v>
      </c>
      <c r="L114" s="7">
        <v>19.805867219866741</v>
      </c>
      <c r="M114" s="7">
        <v>3.8461538461538263</v>
      </c>
      <c r="N114" s="7">
        <v>19.805867219866741</v>
      </c>
      <c r="O114" s="8">
        <f t="shared" si="16"/>
        <v>0.5</v>
      </c>
    </row>
    <row r="115" spans="1:15" x14ac:dyDescent="0.25">
      <c r="A115" s="17" t="str">
        <f t="shared" si="19"/>
        <v>Ibagué</v>
      </c>
      <c r="B115" s="17" t="str">
        <f t="shared" si="20"/>
        <v>Penal</v>
      </c>
      <c r="C115" s="5" t="s">
        <v>1917</v>
      </c>
      <c r="D115" s="17" t="s">
        <v>1918</v>
      </c>
      <c r="E115" s="6">
        <v>9.1</v>
      </c>
      <c r="F115" s="6">
        <v>321</v>
      </c>
      <c r="G115" s="6">
        <v>57.561542720844969</v>
      </c>
      <c r="H115" s="6">
        <v>150</v>
      </c>
      <c r="I115" s="6">
        <v>27.837956356770658</v>
      </c>
      <c r="J115" s="6">
        <v>26</v>
      </c>
      <c r="K115" s="7">
        <v>54.495595876991153</v>
      </c>
      <c r="L115" s="7">
        <v>3.0659468438538191</v>
      </c>
      <c r="M115" s="7">
        <v>25.004567652451719</v>
      </c>
      <c r="N115" s="7">
        <v>2.8333887043189359</v>
      </c>
      <c r="O115" s="8">
        <f t="shared" si="16"/>
        <v>0.46728971962616822</v>
      </c>
    </row>
    <row r="116" spans="1:15" x14ac:dyDescent="0.25">
      <c r="A116" s="17" t="str">
        <f t="shared" si="19"/>
        <v>Ibagué</v>
      </c>
      <c r="B116" s="17" t="str">
        <f t="shared" si="20"/>
        <v>Penal</v>
      </c>
      <c r="C116" s="5" t="s">
        <v>1919</v>
      </c>
      <c r="D116" s="17" t="s">
        <v>1920</v>
      </c>
      <c r="E116" s="6">
        <v>9.1</v>
      </c>
      <c r="F116" s="6">
        <v>315</v>
      </c>
      <c r="G116" s="6">
        <v>44.11529908012934</v>
      </c>
      <c r="H116" s="6">
        <v>309</v>
      </c>
      <c r="I116" s="6">
        <v>43.249914464744705</v>
      </c>
      <c r="J116" s="6">
        <v>41</v>
      </c>
      <c r="K116" s="7">
        <v>40.159759537704559</v>
      </c>
      <c r="L116" s="7">
        <v>3.9555395424247859</v>
      </c>
      <c r="M116" s="7">
        <v>40.163422541367538</v>
      </c>
      <c r="N116" s="7">
        <v>3.0864919233771668</v>
      </c>
      <c r="O116" s="8">
        <f t="shared" si="16"/>
        <v>0.98095238095238091</v>
      </c>
    </row>
    <row r="117" spans="1:15" x14ac:dyDescent="0.25">
      <c r="A117" s="17" t="str">
        <f t="shared" si="19"/>
        <v>Ibagué</v>
      </c>
      <c r="B117" s="17" t="str">
        <f t="shared" si="20"/>
        <v>Penal</v>
      </c>
      <c r="C117" s="5" t="s">
        <v>1921</v>
      </c>
      <c r="D117" s="17" t="s">
        <v>1922</v>
      </c>
      <c r="E117" s="6">
        <v>9.1</v>
      </c>
      <c r="F117" s="6">
        <v>562</v>
      </c>
      <c r="G117" s="6">
        <v>89.169238000788752</v>
      </c>
      <c r="H117" s="6">
        <v>547</v>
      </c>
      <c r="I117" s="6">
        <v>85.252090480003972</v>
      </c>
      <c r="J117" s="6">
        <v>17</v>
      </c>
      <c r="K117" s="7">
        <v>80.132607964158737</v>
      </c>
      <c r="L117" s="7">
        <v>9.0366300366300223</v>
      </c>
      <c r="M117" s="7">
        <v>77.874801102714628</v>
      </c>
      <c r="N117" s="7">
        <v>7.3772893772893617</v>
      </c>
      <c r="O117" s="8">
        <f t="shared" si="16"/>
        <v>0.9733096085409253</v>
      </c>
    </row>
    <row r="118" spans="1:15" x14ac:dyDescent="0.25">
      <c r="A118" s="17" t="str">
        <f t="shared" si="19"/>
        <v>Ibagué</v>
      </c>
      <c r="B118" s="17" t="str">
        <f t="shared" si="20"/>
        <v>Penal</v>
      </c>
      <c r="C118" s="5" t="s">
        <v>1923</v>
      </c>
      <c r="D118" s="17" t="s">
        <v>1924</v>
      </c>
      <c r="E118" s="6">
        <v>9.1</v>
      </c>
      <c r="F118" s="6">
        <v>622</v>
      </c>
      <c r="G118" s="6">
        <v>79.507407844040088</v>
      </c>
      <c r="H118" s="6">
        <v>617</v>
      </c>
      <c r="I118" s="6">
        <v>78.957957294589519</v>
      </c>
      <c r="J118" s="6">
        <v>19</v>
      </c>
      <c r="K118" s="7">
        <v>72.157380821881915</v>
      </c>
      <c r="L118" s="7">
        <v>7.3500270221581605</v>
      </c>
      <c r="M118" s="7">
        <v>71.607930272431375</v>
      </c>
      <c r="N118" s="7">
        <v>7.3500270221581605</v>
      </c>
      <c r="O118" s="8">
        <f t="shared" si="16"/>
        <v>0.99196141479099675</v>
      </c>
    </row>
    <row r="119" spans="1:15" x14ac:dyDescent="0.25">
      <c r="A119" s="17" t="str">
        <f t="shared" si="19"/>
        <v>Ibagué</v>
      </c>
      <c r="B119" s="17" t="str">
        <f t="shared" si="20"/>
        <v>Penal</v>
      </c>
      <c r="C119" s="5" t="s">
        <v>1925</v>
      </c>
      <c r="D119" s="17" t="s">
        <v>1926</v>
      </c>
      <c r="E119" s="6">
        <v>9.1</v>
      </c>
      <c r="F119" s="6">
        <v>579</v>
      </c>
      <c r="G119" s="6">
        <v>80.573420660028674</v>
      </c>
      <c r="H119" s="6">
        <v>543</v>
      </c>
      <c r="I119" s="6">
        <v>71.598011714225194</v>
      </c>
      <c r="J119" s="6">
        <v>10</v>
      </c>
      <c r="K119" s="7">
        <v>73.802337810294148</v>
      </c>
      <c r="L119" s="7">
        <v>6.7710828497345217</v>
      </c>
      <c r="M119" s="7">
        <v>66.393747813332084</v>
      </c>
      <c r="N119" s="7">
        <v>5.2042639008931006</v>
      </c>
      <c r="O119" s="8">
        <f t="shared" si="16"/>
        <v>0.93782383419689119</v>
      </c>
    </row>
    <row r="120" spans="1:15" x14ac:dyDescent="0.25">
      <c r="A120" s="17" t="str">
        <f t="shared" si="19"/>
        <v>Ibagué</v>
      </c>
      <c r="B120" s="17" t="str">
        <f t="shared" si="20"/>
        <v>Penal</v>
      </c>
      <c r="C120" s="5" t="s">
        <v>1927</v>
      </c>
      <c r="D120" s="17" t="s">
        <v>1928</v>
      </c>
      <c r="E120" s="6">
        <v>9.1</v>
      </c>
      <c r="F120" s="6">
        <v>143</v>
      </c>
      <c r="G120" s="6">
        <v>30.645812520812452</v>
      </c>
      <c r="H120" s="6">
        <v>129</v>
      </c>
      <c r="I120" s="6">
        <v>32.875208125208076</v>
      </c>
      <c r="J120" s="6">
        <v>10</v>
      </c>
      <c r="K120" s="7">
        <v>25.187937062937014</v>
      </c>
      <c r="L120" s="7">
        <v>5.457875457875442</v>
      </c>
      <c r="M120" s="7">
        <v>28.933816183816134</v>
      </c>
      <c r="N120" s="7">
        <v>3.9413919413919372</v>
      </c>
      <c r="O120" s="8">
        <f t="shared" si="16"/>
        <v>0.90209790209790208</v>
      </c>
    </row>
    <row r="121" spans="1:15" x14ac:dyDescent="0.25">
      <c r="A121" s="17" t="str">
        <f t="shared" si="19"/>
        <v>Ibagué</v>
      </c>
      <c r="B121" s="17" t="str">
        <f t="shared" si="20"/>
        <v>Penal</v>
      </c>
      <c r="C121" s="5" t="s">
        <v>1929</v>
      </c>
      <c r="D121" s="17" t="s">
        <v>1930</v>
      </c>
      <c r="E121" s="6">
        <v>9.1</v>
      </c>
      <c r="F121" s="6">
        <v>144</v>
      </c>
      <c r="G121" s="6">
        <v>21.297610339073703</v>
      </c>
      <c r="H121" s="6">
        <v>123</v>
      </c>
      <c r="I121" s="6">
        <v>18.480150021613397</v>
      </c>
      <c r="J121" s="6">
        <v>7</v>
      </c>
      <c r="K121" s="7">
        <v>14.965091006554394</v>
      </c>
      <c r="L121" s="7">
        <v>6.332519332519313</v>
      </c>
      <c r="M121" s="7">
        <v>14.139083680547074</v>
      </c>
      <c r="N121" s="7">
        <v>4.3410663410663224</v>
      </c>
      <c r="O121" s="8">
        <f t="shared" si="16"/>
        <v>0.85416666666666663</v>
      </c>
    </row>
    <row r="122" spans="1:15" x14ac:dyDescent="0.25">
      <c r="A122" s="9" t="s">
        <v>172</v>
      </c>
      <c r="B122" s="18"/>
      <c r="C122" s="9"/>
      <c r="D122" s="18"/>
      <c r="E122" s="10"/>
      <c r="F122" s="10">
        <v>10093</v>
      </c>
      <c r="G122" s="10">
        <v>1542.6511616761377</v>
      </c>
      <c r="H122" s="10">
        <v>7206</v>
      </c>
      <c r="I122" s="10">
        <v>1022.5270024036959</v>
      </c>
      <c r="J122" s="10">
        <v>3072</v>
      </c>
      <c r="K122" s="11">
        <v>1352.591411276328</v>
      </c>
      <c r="L122" s="11">
        <v>190.0597503998105</v>
      </c>
      <c r="M122" s="11">
        <v>857.69149001893402</v>
      </c>
      <c r="N122" s="11">
        <v>164.8355123847621</v>
      </c>
      <c r="O122" s="12">
        <f t="shared" si="16"/>
        <v>0.71396017041513915</v>
      </c>
    </row>
    <row r="123" spans="1:15" x14ac:dyDescent="0.25">
      <c r="A123" s="4" t="s">
        <v>183</v>
      </c>
      <c r="B123" s="4" t="s">
        <v>5</v>
      </c>
      <c r="C123" s="5" t="s">
        <v>1931</v>
      </c>
      <c r="D123" s="17" t="s">
        <v>1932</v>
      </c>
      <c r="E123" s="6">
        <v>6</v>
      </c>
      <c r="F123" s="6">
        <v>31</v>
      </c>
      <c r="G123" s="6">
        <v>9.3333333333333304</v>
      </c>
      <c r="H123" s="6">
        <v>31</v>
      </c>
      <c r="I123" s="6">
        <v>9.3333333333333304</v>
      </c>
      <c r="J123" s="6">
        <v>0</v>
      </c>
      <c r="K123" s="7">
        <v>9.3333333333333304</v>
      </c>
      <c r="L123" s="7"/>
      <c r="M123" s="7">
        <v>9.3333333333333304</v>
      </c>
      <c r="N123" s="7"/>
      <c r="O123" s="8">
        <f t="shared" si="16"/>
        <v>1</v>
      </c>
    </row>
    <row r="124" spans="1:15" x14ac:dyDescent="0.25">
      <c r="A124" s="17" t="str">
        <f t="shared" ref="A124:A137" si="21">A123</f>
        <v>Medellín</v>
      </c>
      <c r="B124" s="17" t="str">
        <f t="shared" ref="B124:B137" si="22">B123</f>
        <v>Penal</v>
      </c>
      <c r="C124" s="5" t="s">
        <v>1933</v>
      </c>
      <c r="D124" s="17" t="s">
        <v>1934</v>
      </c>
      <c r="E124" s="6">
        <v>8.9</v>
      </c>
      <c r="F124" s="6">
        <v>1636</v>
      </c>
      <c r="G124" s="6">
        <v>203.93665636160085</v>
      </c>
      <c r="H124" s="6">
        <v>1527</v>
      </c>
      <c r="I124" s="6">
        <v>191.20099417892854</v>
      </c>
      <c r="J124" s="6">
        <v>36</v>
      </c>
      <c r="K124" s="7">
        <v>178.011515118663</v>
      </c>
      <c r="L124" s="7">
        <v>25.92514124293783</v>
      </c>
      <c r="M124" s="7">
        <v>178.011515118663</v>
      </c>
      <c r="N124" s="7">
        <v>13.189479060265556</v>
      </c>
      <c r="O124" s="8">
        <f t="shared" si="16"/>
        <v>0.93337408312958436</v>
      </c>
    </row>
    <row r="125" spans="1:15" x14ac:dyDescent="0.25">
      <c r="A125" s="17" t="str">
        <f t="shared" si="21"/>
        <v>Medellín</v>
      </c>
      <c r="B125" s="17" t="str">
        <f t="shared" si="22"/>
        <v>Penal</v>
      </c>
      <c r="C125" s="5" t="s">
        <v>1935</v>
      </c>
      <c r="D125" s="17" t="s">
        <v>1936</v>
      </c>
      <c r="E125" s="6">
        <v>3</v>
      </c>
      <c r="F125" s="6">
        <v>71</v>
      </c>
      <c r="G125" s="6">
        <v>23.666666666666654</v>
      </c>
      <c r="H125" s="6">
        <v>61</v>
      </c>
      <c r="I125" s="6">
        <v>20.333333333333311</v>
      </c>
      <c r="J125" s="6">
        <v>0</v>
      </c>
      <c r="K125" s="7"/>
      <c r="L125" s="7">
        <v>23.666666666666654</v>
      </c>
      <c r="M125" s="7"/>
      <c r="N125" s="7">
        <v>20.333333333333311</v>
      </c>
      <c r="O125" s="8">
        <f t="shared" si="16"/>
        <v>0.85915492957746475</v>
      </c>
    </row>
    <row r="126" spans="1:15" x14ac:dyDescent="0.25">
      <c r="A126" s="17" t="str">
        <f t="shared" si="21"/>
        <v>Medellín</v>
      </c>
      <c r="B126" s="17" t="str">
        <f t="shared" si="22"/>
        <v>Penal</v>
      </c>
      <c r="C126" s="5" t="s">
        <v>1937</v>
      </c>
      <c r="D126" s="17" t="s">
        <v>1938</v>
      </c>
      <c r="E126" s="6">
        <v>0.1</v>
      </c>
      <c r="F126" s="6">
        <v>4</v>
      </c>
      <c r="G126" s="6">
        <v>4</v>
      </c>
      <c r="H126" s="6">
        <v>0</v>
      </c>
      <c r="I126" s="6">
        <v>0</v>
      </c>
      <c r="J126" s="6">
        <v>4</v>
      </c>
      <c r="K126" s="7"/>
      <c r="L126" s="7">
        <v>4</v>
      </c>
      <c r="M126" s="7"/>
      <c r="N126" s="7">
        <v>0</v>
      </c>
      <c r="O126" s="8">
        <f t="shared" si="16"/>
        <v>0</v>
      </c>
    </row>
    <row r="127" spans="1:15" x14ac:dyDescent="0.25">
      <c r="A127" s="17" t="str">
        <f t="shared" si="21"/>
        <v>Medellín</v>
      </c>
      <c r="B127" s="17" t="str">
        <f t="shared" si="22"/>
        <v>Penal</v>
      </c>
      <c r="C127" s="5" t="s">
        <v>1939</v>
      </c>
      <c r="D127" s="17" t="s">
        <v>1940</v>
      </c>
      <c r="E127" s="6">
        <v>9.1</v>
      </c>
      <c r="F127" s="6">
        <v>985</v>
      </c>
      <c r="G127" s="6">
        <v>133.0416141235811</v>
      </c>
      <c r="H127" s="6">
        <v>923</v>
      </c>
      <c r="I127" s="6">
        <v>122.25040533237222</v>
      </c>
      <c r="J127" s="6">
        <v>11</v>
      </c>
      <c r="K127" s="7">
        <v>108.87494745691441</v>
      </c>
      <c r="L127" s="7">
        <v>24.166666666666643</v>
      </c>
      <c r="M127" s="7">
        <v>110.75040533237222</v>
      </c>
      <c r="N127" s="7">
        <v>11.499999999999993</v>
      </c>
      <c r="O127" s="8">
        <f t="shared" si="16"/>
        <v>0.93705583756345179</v>
      </c>
    </row>
    <row r="128" spans="1:15" x14ac:dyDescent="0.25">
      <c r="A128" s="17" t="str">
        <f t="shared" si="21"/>
        <v>Medellín</v>
      </c>
      <c r="B128" s="17" t="str">
        <f t="shared" si="22"/>
        <v>Penal</v>
      </c>
      <c r="C128" s="5" t="s">
        <v>1941</v>
      </c>
      <c r="D128" s="17" t="s">
        <v>1942</v>
      </c>
      <c r="E128" s="6">
        <v>9.1</v>
      </c>
      <c r="F128" s="6">
        <v>400</v>
      </c>
      <c r="G128" s="6">
        <v>44.356026647733401</v>
      </c>
      <c r="H128" s="6">
        <v>300</v>
      </c>
      <c r="I128" s="6">
        <v>33.4253393665158</v>
      </c>
      <c r="J128" s="6">
        <v>143</v>
      </c>
      <c r="K128" s="7">
        <v>18.141740933447757</v>
      </c>
      <c r="L128" s="7">
        <v>26.214285714285651</v>
      </c>
      <c r="M128" s="7">
        <v>12.485778926955383</v>
      </c>
      <c r="N128" s="7">
        <v>20.93956043956042</v>
      </c>
      <c r="O128" s="8">
        <f t="shared" si="16"/>
        <v>0.75</v>
      </c>
    </row>
    <row r="129" spans="1:15" x14ac:dyDescent="0.25">
      <c r="A129" s="17" t="str">
        <f t="shared" si="21"/>
        <v>Medellín</v>
      </c>
      <c r="B129" s="17" t="str">
        <f t="shared" si="22"/>
        <v>Penal</v>
      </c>
      <c r="C129" s="5" t="s">
        <v>1943</v>
      </c>
      <c r="D129" s="17" t="s">
        <v>1944</v>
      </c>
      <c r="E129" s="6">
        <v>9.1</v>
      </c>
      <c r="F129" s="6">
        <v>743</v>
      </c>
      <c r="G129" s="6">
        <v>97.734552332912799</v>
      </c>
      <c r="H129" s="6">
        <v>740</v>
      </c>
      <c r="I129" s="6">
        <v>96.790398126463501</v>
      </c>
      <c r="J129" s="6">
        <v>0</v>
      </c>
      <c r="K129" s="7">
        <v>97.734552332912799</v>
      </c>
      <c r="L129" s="7"/>
      <c r="M129" s="7">
        <v>96.790398126463501</v>
      </c>
      <c r="N129" s="7"/>
      <c r="O129" s="8">
        <f t="shared" si="16"/>
        <v>0.99596231493943477</v>
      </c>
    </row>
    <row r="130" spans="1:15" x14ac:dyDescent="0.25">
      <c r="A130" s="17" t="str">
        <f t="shared" si="21"/>
        <v>Medellín</v>
      </c>
      <c r="B130" s="17" t="str">
        <f t="shared" si="22"/>
        <v>Penal</v>
      </c>
      <c r="C130" s="5" t="s">
        <v>1945</v>
      </c>
      <c r="D130" s="17" t="s">
        <v>1946</v>
      </c>
      <c r="E130" s="6">
        <v>9.1</v>
      </c>
      <c r="F130" s="6">
        <v>915</v>
      </c>
      <c r="G130" s="6">
        <v>111.3363000024417</v>
      </c>
      <c r="H130" s="6">
        <v>911</v>
      </c>
      <c r="I130" s="6">
        <v>111.59553118542439</v>
      </c>
      <c r="J130" s="6">
        <v>58</v>
      </c>
      <c r="K130" s="7">
        <v>74.683638938016017</v>
      </c>
      <c r="L130" s="7">
        <v>36.652661064425679</v>
      </c>
      <c r="M130" s="7">
        <v>81.21737992492028</v>
      </c>
      <c r="N130" s="7">
        <v>30.378151260504112</v>
      </c>
      <c r="O130" s="8">
        <f t="shared" si="16"/>
        <v>0.99562841530054647</v>
      </c>
    </row>
    <row r="131" spans="1:15" x14ac:dyDescent="0.25">
      <c r="A131" s="17" t="str">
        <f t="shared" si="21"/>
        <v>Medellín</v>
      </c>
      <c r="B131" s="17" t="str">
        <f t="shared" si="22"/>
        <v>Penal</v>
      </c>
      <c r="C131" s="5" t="s">
        <v>1947</v>
      </c>
      <c r="D131" s="17" t="s">
        <v>1948</v>
      </c>
      <c r="E131" s="6">
        <v>6</v>
      </c>
      <c r="F131" s="6">
        <v>397</v>
      </c>
      <c r="G131" s="6">
        <v>79.333333333333258</v>
      </c>
      <c r="H131" s="6">
        <v>253</v>
      </c>
      <c r="I131" s="6">
        <v>49.166666666666593</v>
      </c>
      <c r="J131" s="6">
        <v>72</v>
      </c>
      <c r="K131" s="7">
        <v>79.333333333333258</v>
      </c>
      <c r="L131" s="7"/>
      <c r="M131" s="7">
        <v>49.166666666666593</v>
      </c>
      <c r="N131" s="7"/>
      <c r="O131" s="8">
        <f t="shared" si="16"/>
        <v>0.63727959697732994</v>
      </c>
    </row>
    <row r="132" spans="1:15" x14ac:dyDescent="0.25">
      <c r="A132" s="17" t="str">
        <f t="shared" si="21"/>
        <v>Medellín</v>
      </c>
      <c r="B132" s="17" t="str">
        <f t="shared" si="22"/>
        <v>Penal</v>
      </c>
      <c r="C132" s="5" t="s">
        <v>1949</v>
      </c>
      <c r="D132" s="17" t="s">
        <v>1950</v>
      </c>
      <c r="E132" s="6">
        <v>3</v>
      </c>
      <c r="F132" s="6">
        <v>293</v>
      </c>
      <c r="G132" s="6">
        <v>97.666666666666544</v>
      </c>
      <c r="H132" s="6">
        <v>262</v>
      </c>
      <c r="I132" s="6">
        <v>87.333333333333201</v>
      </c>
      <c r="J132" s="6">
        <v>92</v>
      </c>
      <c r="K132" s="7">
        <v>61.333333333333236</v>
      </c>
      <c r="L132" s="7">
        <v>36.3333333333333</v>
      </c>
      <c r="M132" s="7">
        <v>58.999999999999901</v>
      </c>
      <c r="N132" s="7">
        <v>28.3333333333333</v>
      </c>
      <c r="O132" s="8">
        <f t="shared" si="16"/>
        <v>0.89419795221843001</v>
      </c>
    </row>
    <row r="133" spans="1:15" x14ac:dyDescent="0.25">
      <c r="A133" s="17" t="str">
        <f t="shared" si="21"/>
        <v>Medellín</v>
      </c>
      <c r="B133" s="17" t="str">
        <f t="shared" si="22"/>
        <v>Penal</v>
      </c>
      <c r="C133" s="5" t="s">
        <v>1951</v>
      </c>
      <c r="D133" s="17" t="s">
        <v>1952</v>
      </c>
      <c r="E133" s="6">
        <v>6</v>
      </c>
      <c r="F133" s="6">
        <v>591</v>
      </c>
      <c r="G133" s="6">
        <v>100.49999999999982</v>
      </c>
      <c r="H133" s="6">
        <v>517</v>
      </c>
      <c r="I133" s="6">
        <v>87.999999999999829</v>
      </c>
      <c r="J133" s="6">
        <v>273</v>
      </c>
      <c r="K133" s="7">
        <v>80.999999999999844</v>
      </c>
      <c r="L133" s="7">
        <v>19.499999999999975</v>
      </c>
      <c r="M133" s="7">
        <v>74.833333333333186</v>
      </c>
      <c r="N133" s="7">
        <v>13.166666666666652</v>
      </c>
      <c r="O133" s="8">
        <f t="shared" si="16"/>
        <v>0.87478849407783421</v>
      </c>
    </row>
    <row r="134" spans="1:15" x14ac:dyDescent="0.25">
      <c r="A134" s="17" t="str">
        <f t="shared" si="21"/>
        <v>Medellín</v>
      </c>
      <c r="B134" s="17" t="str">
        <f t="shared" si="22"/>
        <v>Penal</v>
      </c>
      <c r="C134" s="5" t="s">
        <v>1953</v>
      </c>
      <c r="D134" s="17" t="s">
        <v>1954</v>
      </c>
      <c r="E134" s="6">
        <v>9.1</v>
      </c>
      <c r="F134" s="6">
        <v>209</v>
      </c>
      <c r="G134" s="6">
        <v>33.980027940751356</v>
      </c>
      <c r="H134" s="6">
        <v>189</v>
      </c>
      <c r="I134" s="6">
        <v>31.451639013354619</v>
      </c>
      <c r="J134" s="6">
        <v>11</v>
      </c>
      <c r="K134" s="7">
        <v>25.031384883674566</v>
      </c>
      <c r="L134" s="7">
        <v>8.948643057076783</v>
      </c>
      <c r="M134" s="7">
        <v>24.800184711297923</v>
      </c>
      <c r="N134" s="7">
        <v>6.6514543020566999</v>
      </c>
      <c r="O134" s="8">
        <f t="shared" si="16"/>
        <v>0.90430622009569372</v>
      </c>
    </row>
    <row r="135" spans="1:15" x14ac:dyDescent="0.25">
      <c r="A135" s="17" t="str">
        <f t="shared" si="21"/>
        <v>Medellín</v>
      </c>
      <c r="B135" s="17" t="str">
        <f t="shared" si="22"/>
        <v>Penal</v>
      </c>
      <c r="C135" s="5" t="s">
        <v>1955</v>
      </c>
      <c r="D135" s="17" t="s">
        <v>1956</v>
      </c>
      <c r="E135" s="6">
        <v>9.1333333333333329</v>
      </c>
      <c r="F135" s="6">
        <v>289</v>
      </c>
      <c r="G135" s="6">
        <v>49.914132803947382</v>
      </c>
      <c r="H135" s="6">
        <v>253</v>
      </c>
      <c r="I135" s="6">
        <v>41.909581071206674</v>
      </c>
      <c r="J135" s="6">
        <v>8</v>
      </c>
      <c r="K135" s="7">
        <v>28.315035414313421</v>
      </c>
      <c r="L135" s="7">
        <v>21.599097389633958</v>
      </c>
      <c r="M135" s="7">
        <v>27.356582052078082</v>
      </c>
      <c r="N135" s="7">
        <v>14.552999019128592</v>
      </c>
      <c r="O135" s="8">
        <f t="shared" si="16"/>
        <v>0.87543252595155707</v>
      </c>
    </row>
    <row r="136" spans="1:15" x14ac:dyDescent="0.25">
      <c r="A136" s="17" t="str">
        <f t="shared" si="21"/>
        <v>Medellín</v>
      </c>
      <c r="B136" s="17" t="str">
        <f t="shared" si="22"/>
        <v>Penal</v>
      </c>
      <c r="C136" s="5" t="s">
        <v>1957</v>
      </c>
      <c r="D136" s="17" t="s">
        <v>1958</v>
      </c>
      <c r="E136" s="6">
        <v>3</v>
      </c>
      <c r="F136" s="6">
        <v>415</v>
      </c>
      <c r="G136" s="6">
        <v>138.33333333333317</v>
      </c>
      <c r="H136" s="6">
        <v>372</v>
      </c>
      <c r="I136" s="6">
        <v>123.99999999999979</v>
      </c>
      <c r="J136" s="6">
        <v>285</v>
      </c>
      <c r="K136" s="7">
        <v>138.33333333333317</v>
      </c>
      <c r="L136" s="7"/>
      <c r="M136" s="7">
        <v>123.99999999999979</v>
      </c>
      <c r="N136" s="7"/>
      <c r="O136" s="8">
        <f t="shared" si="16"/>
        <v>0.89638554216867472</v>
      </c>
    </row>
    <row r="137" spans="1:15" x14ac:dyDescent="0.25">
      <c r="A137" s="17" t="str">
        <f t="shared" si="21"/>
        <v>Medellín</v>
      </c>
      <c r="B137" s="17" t="str">
        <f t="shared" si="22"/>
        <v>Penal</v>
      </c>
      <c r="C137" s="5" t="s">
        <v>1959</v>
      </c>
      <c r="D137" s="17" t="s">
        <v>1960</v>
      </c>
      <c r="E137" s="6">
        <v>3</v>
      </c>
      <c r="F137" s="6">
        <v>585</v>
      </c>
      <c r="G137" s="6">
        <v>194.99999999999983</v>
      </c>
      <c r="H137" s="6">
        <v>278</v>
      </c>
      <c r="I137" s="6">
        <v>92.666666666666487</v>
      </c>
      <c r="J137" s="6">
        <v>258</v>
      </c>
      <c r="K137" s="7">
        <v>194.99999999999983</v>
      </c>
      <c r="L137" s="7"/>
      <c r="M137" s="7">
        <v>92.666666666666487</v>
      </c>
      <c r="N137" s="7"/>
      <c r="O137" s="8">
        <f t="shared" si="16"/>
        <v>0.47521367521367519</v>
      </c>
    </row>
    <row r="138" spans="1:15" x14ac:dyDescent="0.25">
      <c r="A138" s="9" t="s">
        <v>214</v>
      </c>
      <c r="B138" s="18"/>
      <c r="C138" s="9"/>
      <c r="D138" s="18"/>
      <c r="E138" s="10"/>
      <c r="F138" s="10">
        <v>7564</v>
      </c>
      <c r="G138" s="10">
        <v>1322.1326435463011</v>
      </c>
      <c r="H138" s="10">
        <v>6617</v>
      </c>
      <c r="I138" s="10">
        <v>1099.4572216075987</v>
      </c>
      <c r="J138" s="10">
        <v>1251</v>
      </c>
      <c r="K138" s="11">
        <v>1095.1261484112747</v>
      </c>
      <c r="L138" s="11">
        <v>227.00649513502648</v>
      </c>
      <c r="M138" s="11">
        <v>940.41224419274965</v>
      </c>
      <c r="N138" s="11">
        <v>159.04497741484863</v>
      </c>
      <c r="O138" s="12">
        <f t="shared" si="16"/>
        <v>0.8748016922263353</v>
      </c>
    </row>
    <row r="139" spans="1:15" x14ac:dyDescent="0.25">
      <c r="A139" s="4" t="s">
        <v>633</v>
      </c>
      <c r="B139" s="4" t="s">
        <v>5</v>
      </c>
      <c r="C139" s="5" t="s">
        <v>1961</v>
      </c>
      <c r="D139" s="17" t="s">
        <v>1962</v>
      </c>
      <c r="E139" s="6">
        <v>9.1</v>
      </c>
      <c r="F139" s="6">
        <v>399</v>
      </c>
      <c r="G139" s="6">
        <v>53.308653095538226</v>
      </c>
      <c r="H139" s="6">
        <v>385</v>
      </c>
      <c r="I139" s="6">
        <v>51.491773254068249</v>
      </c>
      <c r="J139" s="6">
        <v>14</v>
      </c>
      <c r="K139" s="7">
        <v>49.80865309553824</v>
      </c>
      <c r="L139" s="7">
        <v>3.499999999999992</v>
      </c>
      <c r="M139" s="7">
        <v>49.158439920734921</v>
      </c>
      <c r="N139" s="7">
        <v>2.3333333333333259</v>
      </c>
      <c r="O139" s="8">
        <f t="shared" si="16"/>
        <v>0.96491228070175439</v>
      </c>
    </row>
    <row r="140" spans="1:15" x14ac:dyDescent="0.25">
      <c r="A140" s="17" t="str">
        <f t="shared" ref="A140:A141" si="23">A139</f>
        <v>Mocoa</v>
      </c>
      <c r="B140" s="17" t="str">
        <f t="shared" ref="B140:B141" si="24">B139</f>
        <v>Penal</v>
      </c>
      <c r="C140" s="5" t="s">
        <v>1963</v>
      </c>
      <c r="D140" s="17" t="s">
        <v>1964</v>
      </c>
      <c r="E140" s="6">
        <v>9.1</v>
      </c>
      <c r="F140" s="6">
        <v>392</v>
      </c>
      <c r="G140" s="6">
        <v>53.756049960967871</v>
      </c>
      <c r="H140" s="6">
        <v>390</v>
      </c>
      <c r="I140" s="6">
        <v>55.611301267038847</v>
      </c>
      <c r="J140" s="6">
        <v>21</v>
      </c>
      <c r="K140" s="7">
        <v>48.794301327088107</v>
      </c>
      <c r="L140" s="7">
        <v>4.9617486338797647</v>
      </c>
      <c r="M140" s="7">
        <v>52.141355911847597</v>
      </c>
      <c r="N140" s="7">
        <v>3.469945355191248</v>
      </c>
      <c r="O140" s="8">
        <f t="shared" si="16"/>
        <v>0.99489795918367352</v>
      </c>
    </row>
    <row r="141" spans="1:15" x14ac:dyDescent="0.25">
      <c r="A141" s="17" t="str">
        <f t="shared" si="23"/>
        <v>Mocoa</v>
      </c>
      <c r="B141" s="17" t="str">
        <f t="shared" si="24"/>
        <v>Penal</v>
      </c>
      <c r="C141" s="5" t="s">
        <v>1965</v>
      </c>
      <c r="D141" s="17" t="s">
        <v>1966</v>
      </c>
      <c r="E141" s="6">
        <v>9.1</v>
      </c>
      <c r="F141" s="6">
        <v>217</v>
      </c>
      <c r="G141" s="6">
        <v>38.425899237374566</v>
      </c>
      <c r="H141" s="6">
        <v>195</v>
      </c>
      <c r="I141" s="6">
        <v>35.124542124542053</v>
      </c>
      <c r="J141" s="6">
        <v>21</v>
      </c>
      <c r="K141" s="7">
        <v>34.147210712784407</v>
      </c>
      <c r="L141" s="7">
        <v>4.2786885245901551</v>
      </c>
      <c r="M141" s="7">
        <v>32.004323545307088</v>
      </c>
      <c r="N141" s="7">
        <v>3.1202185792349688</v>
      </c>
      <c r="O141" s="8">
        <f t="shared" si="16"/>
        <v>0.89861751152073732</v>
      </c>
    </row>
    <row r="142" spans="1:15" x14ac:dyDescent="0.25">
      <c r="A142" s="9" t="s">
        <v>638</v>
      </c>
      <c r="B142" s="18"/>
      <c r="C142" s="9"/>
      <c r="D142" s="18"/>
      <c r="E142" s="10"/>
      <c r="F142" s="10">
        <v>1008</v>
      </c>
      <c r="G142" s="10">
        <v>145.49060229388076</v>
      </c>
      <c r="H142" s="10">
        <v>970</v>
      </c>
      <c r="I142" s="10">
        <v>142.22761664564922</v>
      </c>
      <c r="J142" s="10">
        <v>56</v>
      </c>
      <c r="K142" s="11">
        <v>132.75016513541075</v>
      </c>
      <c r="L142" s="11">
        <v>12.740437158469913</v>
      </c>
      <c r="M142" s="11">
        <v>133.30411937788961</v>
      </c>
      <c r="N142" s="11">
        <v>8.9234972677595437</v>
      </c>
      <c r="O142" s="12">
        <f t="shared" si="16"/>
        <v>0.96230158730158732</v>
      </c>
    </row>
    <row r="143" spans="1:15" x14ac:dyDescent="0.25">
      <c r="A143" s="4" t="s">
        <v>215</v>
      </c>
      <c r="B143" s="4" t="s">
        <v>5</v>
      </c>
      <c r="C143" s="5" t="s">
        <v>1967</v>
      </c>
      <c r="D143" s="17" t="s">
        <v>1968</v>
      </c>
      <c r="E143" s="6">
        <v>9.1</v>
      </c>
      <c r="F143" s="6">
        <v>775</v>
      </c>
      <c r="G143" s="6">
        <v>93.962379150903487</v>
      </c>
      <c r="H143" s="6">
        <v>711</v>
      </c>
      <c r="I143" s="6">
        <v>87.160121299465374</v>
      </c>
      <c r="J143" s="6">
        <v>122</v>
      </c>
      <c r="K143" s="7">
        <v>65.980033627574485</v>
      </c>
      <c r="L143" s="7">
        <v>27.982345523328995</v>
      </c>
      <c r="M143" s="7">
        <v>62.031315678856558</v>
      </c>
      <c r="N143" s="7">
        <v>25.128805620608816</v>
      </c>
      <c r="O143" s="8">
        <f t="shared" si="16"/>
        <v>0.91741935483870962</v>
      </c>
    </row>
    <row r="144" spans="1:15" x14ac:dyDescent="0.25">
      <c r="A144" s="17" t="str">
        <f t="shared" ref="A144:A146" si="25">A143</f>
        <v>Montería</v>
      </c>
      <c r="B144" s="17" t="str">
        <f t="shared" ref="B144:B146" si="26">B143</f>
        <v>Penal</v>
      </c>
      <c r="C144" s="5" t="s">
        <v>1969</v>
      </c>
      <c r="D144" s="17" t="s">
        <v>1970</v>
      </c>
      <c r="E144" s="6">
        <v>9.1</v>
      </c>
      <c r="F144" s="6">
        <v>484</v>
      </c>
      <c r="G144" s="6">
        <v>79.980740865651214</v>
      </c>
      <c r="H144" s="6">
        <v>445</v>
      </c>
      <c r="I144" s="6">
        <v>90.917211675949829</v>
      </c>
      <c r="J144" s="6">
        <v>171</v>
      </c>
      <c r="K144" s="7">
        <v>61.116272001182395</v>
      </c>
      <c r="L144" s="7">
        <v>18.864468864468819</v>
      </c>
      <c r="M144" s="7">
        <v>69.085709844448019</v>
      </c>
      <c r="N144" s="7">
        <v>21.8315018315018</v>
      </c>
      <c r="O144" s="8">
        <f t="shared" si="16"/>
        <v>0.91942148760330578</v>
      </c>
    </row>
    <row r="145" spans="1:15" x14ac:dyDescent="0.25">
      <c r="A145" s="17" t="str">
        <f t="shared" si="25"/>
        <v>Montería</v>
      </c>
      <c r="B145" s="17" t="str">
        <f t="shared" si="26"/>
        <v>Penal</v>
      </c>
      <c r="C145" s="5" t="s">
        <v>1971</v>
      </c>
      <c r="D145" s="17" t="s">
        <v>1972</v>
      </c>
      <c r="E145" s="6">
        <v>9.1</v>
      </c>
      <c r="F145" s="6">
        <v>703</v>
      </c>
      <c r="G145" s="6">
        <v>101.3583738665704</v>
      </c>
      <c r="H145" s="6">
        <v>311</v>
      </c>
      <c r="I145" s="6">
        <v>41.843331531855966</v>
      </c>
      <c r="J145" s="6">
        <v>82</v>
      </c>
      <c r="K145" s="7">
        <v>69.720350687563723</v>
      </c>
      <c r="L145" s="7">
        <v>31.638023179006705</v>
      </c>
      <c r="M145" s="7">
        <v>13.615684861586468</v>
      </c>
      <c r="N145" s="7">
        <v>28.227646670269507</v>
      </c>
      <c r="O145" s="8">
        <f t="shared" si="16"/>
        <v>0.44238975817923187</v>
      </c>
    </row>
    <row r="146" spans="1:15" x14ac:dyDescent="0.25">
      <c r="A146" s="17" t="str">
        <f t="shared" si="25"/>
        <v>Montería</v>
      </c>
      <c r="B146" s="17" t="str">
        <f t="shared" si="26"/>
        <v>Penal</v>
      </c>
      <c r="C146" s="5" t="s">
        <v>1973</v>
      </c>
      <c r="D146" s="17" t="s">
        <v>1974</v>
      </c>
      <c r="E146" s="6">
        <v>9.1</v>
      </c>
      <c r="F146" s="6">
        <v>722</v>
      </c>
      <c r="G146" s="6">
        <v>109.66912868552193</v>
      </c>
      <c r="H146" s="6">
        <v>722</v>
      </c>
      <c r="I146" s="6">
        <v>110.90356091995416</v>
      </c>
      <c r="J146" s="6">
        <v>110</v>
      </c>
      <c r="K146" s="7">
        <v>78.267008947336677</v>
      </c>
      <c r="L146" s="7">
        <v>31.402119738185252</v>
      </c>
      <c r="M146" s="7">
        <v>80.164444844772589</v>
      </c>
      <c r="N146" s="7">
        <v>30.739116075181585</v>
      </c>
      <c r="O146" s="8">
        <f t="shared" si="16"/>
        <v>1</v>
      </c>
    </row>
    <row r="147" spans="1:15" x14ac:dyDescent="0.25">
      <c r="A147" s="9" t="s">
        <v>222</v>
      </c>
      <c r="B147" s="18"/>
      <c r="C147" s="9"/>
      <c r="D147" s="18"/>
      <c r="E147" s="10"/>
      <c r="F147" s="10">
        <v>2684</v>
      </c>
      <c r="G147" s="10">
        <v>384.970622568647</v>
      </c>
      <c r="H147" s="10">
        <v>2189</v>
      </c>
      <c r="I147" s="10">
        <v>330.82422542722543</v>
      </c>
      <c r="J147" s="10">
        <v>485</v>
      </c>
      <c r="K147" s="11">
        <v>275.08366526365728</v>
      </c>
      <c r="L147" s="11">
        <v>109.88695730498976</v>
      </c>
      <c r="M147" s="11">
        <v>224.89715522966361</v>
      </c>
      <c r="N147" s="11">
        <v>105.9270701975617</v>
      </c>
      <c r="O147" s="12">
        <f t="shared" si="16"/>
        <v>0.81557377049180324</v>
      </c>
    </row>
    <row r="148" spans="1:15" x14ac:dyDescent="0.25">
      <c r="A148" s="4" t="s">
        <v>223</v>
      </c>
      <c r="B148" s="4" t="s">
        <v>5</v>
      </c>
      <c r="C148" s="5" t="s">
        <v>1975</v>
      </c>
      <c r="D148" s="17" t="s">
        <v>1976</v>
      </c>
      <c r="E148" s="6">
        <v>9.1</v>
      </c>
      <c r="F148" s="6">
        <v>184</v>
      </c>
      <c r="G148" s="6">
        <v>23.087206967978396</v>
      </c>
      <c r="H148" s="6">
        <v>208</v>
      </c>
      <c r="I148" s="6">
        <v>24.413130849279256</v>
      </c>
      <c r="J148" s="6">
        <v>421</v>
      </c>
      <c r="K148" s="7">
        <v>7.5970695970695798</v>
      </c>
      <c r="L148" s="7">
        <v>15.490137370908821</v>
      </c>
      <c r="M148" s="7">
        <v>12.860805860805831</v>
      </c>
      <c r="N148" s="7">
        <v>11.552324988473424</v>
      </c>
      <c r="O148" s="8">
        <f t="shared" si="16"/>
        <v>1.1304347826086956</v>
      </c>
    </row>
    <row r="149" spans="1:15" x14ac:dyDescent="0.25">
      <c r="A149" s="17" t="str">
        <f t="shared" ref="A149:A155" si="27">A148</f>
        <v>Neiva</v>
      </c>
      <c r="B149" s="17" t="str">
        <f t="shared" ref="B149:B155" si="28">B148</f>
        <v>Penal</v>
      </c>
      <c r="C149" s="5" t="s">
        <v>1977</v>
      </c>
      <c r="D149" s="17" t="s">
        <v>1978</v>
      </c>
      <c r="E149" s="6">
        <v>9.1</v>
      </c>
      <c r="F149" s="6">
        <v>605</v>
      </c>
      <c r="G149" s="6">
        <v>87.890468660570434</v>
      </c>
      <c r="H149" s="6">
        <v>564</v>
      </c>
      <c r="I149" s="6">
        <v>79.649003810629807</v>
      </c>
      <c r="J149" s="6">
        <v>79</v>
      </c>
      <c r="K149" s="7">
        <v>76.653068726855835</v>
      </c>
      <c r="L149" s="7">
        <v>11.237399933714594</v>
      </c>
      <c r="M149" s="7">
        <v>70.571694357345876</v>
      </c>
      <c r="N149" s="7">
        <v>9.0773094532839238</v>
      </c>
      <c r="O149" s="8">
        <f t="shared" si="16"/>
        <v>0.93223140495867773</v>
      </c>
    </row>
    <row r="150" spans="1:15" x14ac:dyDescent="0.25">
      <c r="A150" s="17" t="str">
        <f t="shared" si="27"/>
        <v>Neiva</v>
      </c>
      <c r="B150" s="17" t="str">
        <f t="shared" si="28"/>
        <v>Penal</v>
      </c>
      <c r="C150" s="5" t="s">
        <v>1979</v>
      </c>
      <c r="D150" s="17" t="s">
        <v>1980</v>
      </c>
      <c r="E150" s="6">
        <v>9.1</v>
      </c>
      <c r="F150" s="6">
        <v>414</v>
      </c>
      <c r="G150" s="6">
        <v>60.98783477357523</v>
      </c>
      <c r="H150" s="6">
        <v>382</v>
      </c>
      <c r="I150" s="6">
        <v>57.115301541903314</v>
      </c>
      <c r="J150" s="6">
        <v>42</v>
      </c>
      <c r="K150" s="7">
        <v>51.151670226054634</v>
      </c>
      <c r="L150" s="7">
        <v>9.836164547520589</v>
      </c>
      <c r="M150" s="7">
        <v>48.620534694919108</v>
      </c>
      <c r="N150" s="7">
        <v>8.4947668469842021</v>
      </c>
      <c r="O150" s="8">
        <f t="shared" si="16"/>
        <v>0.92270531400966183</v>
      </c>
    </row>
    <row r="151" spans="1:15" x14ac:dyDescent="0.25">
      <c r="A151" s="17" t="str">
        <f t="shared" si="27"/>
        <v>Neiva</v>
      </c>
      <c r="B151" s="17" t="str">
        <f t="shared" si="28"/>
        <v>Penal</v>
      </c>
      <c r="C151" s="5" t="s">
        <v>1981</v>
      </c>
      <c r="D151" s="17" t="s">
        <v>1982</v>
      </c>
      <c r="E151" s="6">
        <v>9.1</v>
      </c>
      <c r="F151" s="6">
        <v>301</v>
      </c>
      <c r="G151" s="6">
        <v>42.563724989046996</v>
      </c>
      <c r="H151" s="6">
        <v>288</v>
      </c>
      <c r="I151" s="6">
        <v>40.59626567240737</v>
      </c>
      <c r="J151" s="6">
        <v>31</v>
      </c>
      <c r="K151" s="7">
        <v>37.907258890112672</v>
      </c>
      <c r="L151" s="7">
        <v>4.6564660989343292</v>
      </c>
      <c r="M151" s="7">
        <v>36.249689683363144</v>
      </c>
      <c r="N151" s="7">
        <v>4.3465759890442186</v>
      </c>
      <c r="O151" s="8">
        <f t="shared" si="16"/>
        <v>0.95681063122923593</v>
      </c>
    </row>
    <row r="152" spans="1:15" x14ac:dyDescent="0.25">
      <c r="A152" s="17" t="str">
        <f t="shared" si="27"/>
        <v>Neiva</v>
      </c>
      <c r="B152" s="17" t="str">
        <f t="shared" si="28"/>
        <v>Penal</v>
      </c>
      <c r="C152" s="5" t="s">
        <v>1983</v>
      </c>
      <c r="D152" s="17" t="s">
        <v>1984</v>
      </c>
      <c r="E152" s="6">
        <v>9.1</v>
      </c>
      <c r="F152" s="6">
        <v>296</v>
      </c>
      <c r="G152" s="6">
        <v>43.272446415464991</v>
      </c>
      <c r="H152" s="6">
        <v>259</v>
      </c>
      <c r="I152" s="6">
        <v>38.601012657965661</v>
      </c>
      <c r="J152" s="6">
        <v>69</v>
      </c>
      <c r="K152" s="7">
        <v>38.794751696390968</v>
      </c>
      <c r="L152" s="7">
        <v>4.4776947190740213</v>
      </c>
      <c r="M152" s="7">
        <v>34.236954302527998</v>
      </c>
      <c r="N152" s="7">
        <v>4.3640583554376615</v>
      </c>
      <c r="O152" s="8">
        <f t="shared" ref="O152:O216" si="29">H152/F152</f>
        <v>0.875</v>
      </c>
    </row>
    <row r="153" spans="1:15" x14ac:dyDescent="0.25">
      <c r="A153" s="17" t="str">
        <f t="shared" si="27"/>
        <v>Neiva</v>
      </c>
      <c r="B153" s="17" t="str">
        <f t="shared" si="28"/>
        <v>Penal</v>
      </c>
      <c r="C153" s="5" t="s">
        <v>1985</v>
      </c>
      <c r="D153" s="17" t="s">
        <v>1986</v>
      </c>
      <c r="E153" s="6">
        <v>9.1</v>
      </c>
      <c r="F153" s="6">
        <v>817</v>
      </c>
      <c r="G153" s="6">
        <v>106.48623084483042</v>
      </c>
      <c r="H153" s="6">
        <v>462</v>
      </c>
      <c r="I153" s="6">
        <v>61.062608480925235</v>
      </c>
      <c r="J153" s="6">
        <v>270</v>
      </c>
      <c r="K153" s="7">
        <v>93.909217694046859</v>
      </c>
      <c r="L153" s="7">
        <v>12.577013150783563</v>
      </c>
      <c r="M153" s="7">
        <v>49.035045879592182</v>
      </c>
      <c r="N153" s="7">
        <v>12.027562601333063</v>
      </c>
      <c r="O153" s="8">
        <f t="shared" si="29"/>
        <v>0.56548347613219097</v>
      </c>
    </row>
    <row r="154" spans="1:15" x14ac:dyDescent="0.25">
      <c r="A154" s="17" t="str">
        <f t="shared" si="27"/>
        <v>Neiva</v>
      </c>
      <c r="B154" s="17" t="str">
        <f t="shared" si="28"/>
        <v>Penal</v>
      </c>
      <c r="C154" s="5" t="s">
        <v>1987</v>
      </c>
      <c r="D154" s="17" t="s">
        <v>1988</v>
      </c>
      <c r="E154" s="6">
        <v>9.1</v>
      </c>
      <c r="F154" s="6">
        <v>959</v>
      </c>
      <c r="G154" s="6">
        <v>125.0774240155104</v>
      </c>
      <c r="H154" s="6">
        <v>757</v>
      </c>
      <c r="I154" s="6">
        <v>101.49213820614939</v>
      </c>
      <c r="J154" s="6">
        <v>250</v>
      </c>
      <c r="K154" s="7">
        <v>112.68685624994265</v>
      </c>
      <c r="L154" s="7">
        <v>12.390567765567756</v>
      </c>
      <c r="M154" s="7">
        <v>91.598365312376501</v>
      </c>
      <c r="N154" s="7">
        <v>9.8937728937728817</v>
      </c>
      <c r="O154" s="8">
        <f t="shared" si="29"/>
        <v>0.7893639207507821</v>
      </c>
    </row>
    <row r="155" spans="1:15" x14ac:dyDescent="0.25">
      <c r="A155" s="17" t="str">
        <f t="shared" si="27"/>
        <v>Neiva</v>
      </c>
      <c r="B155" s="17" t="str">
        <f t="shared" si="28"/>
        <v>Penal</v>
      </c>
      <c r="C155" s="5" t="s">
        <v>1989</v>
      </c>
      <c r="D155" s="17" t="s">
        <v>1990</v>
      </c>
      <c r="E155" s="6">
        <v>9.1</v>
      </c>
      <c r="F155" s="6">
        <v>924</v>
      </c>
      <c r="G155" s="6">
        <v>115.64645299802223</v>
      </c>
      <c r="H155" s="6">
        <v>872</v>
      </c>
      <c r="I155" s="6">
        <v>109.03859286227799</v>
      </c>
      <c r="J155" s="6">
        <v>57</v>
      </c>
      <c r="K155" s="7">
        <v>101.47937845346824</v>
      </c>
      <c r="L155" s="7">
        <v>14.16707454455398</v>
      </c>
      <c r="M155" s="7">
        <v>99.89227703030123</v>
      </c>
      <c r="N155" s="7">
        <v>9.1463158319767679</v>
      </c>
      <c r="O155" s="8">
        <f t="shared" si="29"/>
        <v>0.94372294372294374</v>
      </c>
    </row>
    <row r="156" spans="1:15" x14ac:dyDescent="0.25">
      <c r="A156" s="9" t="s">
        <v>232</v>
      </c>
      <c r="B156" s="18"/>
      <c r="C156" s="9"/>
      <c r="D156" s="18"/>
      <c r="E156" s="10"/>
      <c r="F156" s="10">
        <v>4500</v>
      </c>
      <c r="G156" s="10">
        <v>605.01178966499901</v>
      </c>
      <c r="H156" s="10">
        <v>3792</v>
      </c>
      <c r="I156" s="10">
        <v>511.96805408153801</v>
      </c>
      <c r="J156" s="10">
        <v>1219</v>
      </c>
      <c r="K156" s="11">
        <v>520.17927153394146</v>
      </c>
      <c r="L156" s="11">
        <v>84.832518131057668</v>
      </c>
      <c r="M156" s="11">
        <v>443.06536712123187</v>
      </c>
      <c r="N156" s="11">
        <v>68.902686960306141</v>
      </c>
      <c r="O156" s="12">
        <f t="shared" si="29"/>
        <v>0.84266666666666667</v>
      </c>
    </row>
    <row r="157" spans="1:15" x14ac:dyDescent="0.25">
      <c r="A157" s="4" t="s">
        <v>659</v>
      </c>
      <c r="B157" s="4" t="s">
        <v>5</v>
      </c>
      <c r="C157" s="5" t="s">
        <v>1991</v>
      </c>
      <c r="D157" s="17" t="s">
        <v>1992</v>
      </c>
      <c r="E157" s="6">
        <v>9.1</v>
      </c>
      <c r="F157" s="6">
        <v>430</v>
      </c>
      <c r="G157" s="6">
        <v>86.24528452035787</v>
      </c>
      <c r="H157" s="6">
        <v>373</v>
      </c>
      <c r="I157" s="6">
        <v>76.640927753076127</v>
      </c>
      <c r="J157" s="6">
        <v>48</v>
      </c>
      <c r="K157" s="7">
        <v>77.580301355374687</v>
      </c>
      <c r="L157" s="7">
        <v>8.6649831649831572</v>
      </c>
      <c r="M157" s="7">
        <v>69.943958056106467</v>
      </c>
      <c r="N157" s="7">
        <v>6.696969696969683</v>
      </c>
      <c r="O157" s="8">
        <f t="shared" si="29"/>
        <v>0.86744186046511629</v>
      </c>
    </row>
    <row r="158" spans="1:15" x14ac:dyDescent="0.25">
      <c r="A158" s="17" t="str">
        <f>A157</f>
        <v>Pamplona</v>
      </c>
      <c r="B158" s="17" t="str">
        <f t="shared" ref="B158" si="30">B157</f>
        <v>Penal</v>
      </c>
      <c r="C158" s="5" t="s">
        <v>1993</v>
      </c>
      <c r="D158" s="17" t="s">
        <v>1994</v>
      </c>
      <c r="E158" s="6">
        <v>9.1</v>
      </c>
      <c r="F158" s="6">
        <v>356</v>
      </c>
      <c r="G158" s="6">
        <v>99.247266472553989</v>
      </c>
      <c r="H158" s="6">
        <v>292</v>
      </c>
      <c r="I158" s="6">
        <v>88.021690605984674</v>
      </c>
      <c r="J158" s="6">
        <v>37</v>
      </c>
      <c r="K158" s="7">
        <v>91.383195760657216</v>
      </c>
      <c r="L158" s="7">
        <v>7.8640707118967841</v>
      </c>
      <c r="M158" s="7">
        <v>83.420719113708842</v>
      </c>
      <c r="N158" s="7">
        <v>4.6009714922758329</v>
      </c>
      <c r="O158" s="8">
        <f t="shared" si="29"/>
        <v>0.8202247191011236</v>
      </c>
    </row>
    <row r="159" spans="1:15" x14ac:dyDescent="0.25">
      <c r="A159" s="9" t="s">
        <v>662</v>
      </c>
      <c r="B159" s="18"/>
      <c r="C159" s="9"/>
      <c r="D159" s="18"/>
      <c r="E159" s="10"/>
      <c r="F159" s="10">
        <v>786</v>
      </c>
      <c r="G159" s="10">
        <v>185.49255099291187</v>
      </c>
      <c r="H159" s="10">
        <v>665</v>
      </c>
      <c r="I159" s="10">
        <v>164.66261835906082</v>
      </c>
      <c r="J159" s="10">
        <v>85</v>
      </c>
      <c r="K159" s="11">
        <v>168.9634971160319</v>
      </c>
      <c r="L159" s="11">
        <v>16.529053876879942</v>
      </c>
      <c r="M159" s="11">
        <v>153.36467716981531</v>
      </c>
      <c r="N159" s="11">
        <v>11.297941189245517</v>
      </c>
      <c r="O159" s="12">
        <f t="shared" si="29"/>
        <v>0.84605597964376589</v>
      </c>
    </row>
    <row r="160" spans="1:15" x14ac:dyDescent="0.25">
      <c r="A160" s="4" t="s">
        <v>233</v>
      </c>
      <c r="B160" s="4" t="s">
        <v>5</v>
      </c>
      <c r="C160" s="5" t="s">
        <v>1995</v>
      </c>
      <c r="D160" s="17" t="s">
        <v>1996</v>
      </c>
      <c r="E160" s="6">
        <v>9.1</v>
      </c>
      <c r="F160" s="6">
        <v>239</v>
      </c>
      <c r="G160" s="6">
        <v>27.705218278988738</v>
      </c>
      <c r="H160" s="6">
        <v>189</v>
      </c>
      <c r="I160" s="6">
        <v>21.378250165135398</v>
      </c>
      <c r="J160" s="6">
        <v>84</v>
      </c>
      <c r="K160" s="7">
        <v>16.811385335975483</v>
      </c>
      <c r="L160" s="7">
        <v>10.893832943013249</v>
      </c>
      <c r="M160" s="7">
        <v>13.790308052603125</v>
      </c>
      <c r="N160" s="7">
        <v>7.5879421125322688</v>
      </c>
      <c r="O160" s="8">
        <f t="shared" si="29"/>
        <v>0.79079497907949792</v>
      </c>
    </row>
    <row r="161" spans="1:15" x14ac:dyDescent="0.25">
      <c r="A161" s="17" t="str">
        <f t="shared" ref="A161:A174" si="31">A160</f>
        <v>Pasto</v>
      </c>
      <c r="B161" s="17" t="str">
        <f t="shared" ref="B161:B174" si="32">B160</f>
        <v>Penal</v>
      </c>
      <c r="C161" s="5" t="s">
        <v>1997</v>
      </c>
      <c r="D161" s="17" t="s">
        <v>1998</v>
      </c>
      <c r="E161" s="6">
        <v>9.1</v>
      </c>
      <c r="F161" s="6">
        <v>141</v>
      </c>
      <c r="G161" s="6">
        <v>15.717948717948701</v>
      </c>
      <c r="H161" s="6">
        <v>91</v>
      </c>
      <c r="I161" s="6">
        <v>10.22344322344321</v>
      </c>
      <c r="J161" s="6">
        <v>202</v>
      </c>
      <c r="K161" s="7">
        <v>15.717948717948701</v>
      </c>
      <c r="L161" s="7"/>
      <c r="M161" s="7">
        <v>10.22344322344321</v>
      </c>
      <c r="N161" s="7"/>
      <c r="O161" s="8">
        <f t="shared" si="29"/>
        <v>0.64539007092198586</v>
      </c>
    </row>
    <row r="162" spans="1:15" x14ac:dyDescent="0.25">
      <c r="A162" s="17" t="str">
        <f t="shared" si="31"/>
        <v>Pasto</v>
      </c>
      <c r="B162" s="17" t="str">
        <f t="shared" si="32"/>
        <v>Penal</v>
      </c>
      <c r="C162" s="5" t="s">
        <v>1999</v>
      </c>
      <c r="D162" s="17" t="s">
        <v>2000</v>
      </c>
      <c r="E162" s="6">
        <v>9.1</v>
      </c>
      <c r="F162" s="6">
        <v>248</v>
      </c>
      <c r="G162" s="6">
        <v>28.700624512099882</v>
      </c>
      <c r="H162" s="6">
        <v>191</v>
      </c>
      <c r="I162" s="6">
        <v>21.990001801477174</v>
      </c>
      <c r="J162" s="6">
        <v>139</v>
      </c>
      <c r="K162" s="7">
        <v>17.969795232090298</v>
      </c>
      <c r="L162" s="7">
        <v>10.730829280009585</v>
      </c>
      <c r="M162" s="7">
        <v>13.521077283372346</v>
      </c>
      <c r="N162" s="7">
        <v>8.4689245181048314</v>
      </c>
      <c r="O162" s="8">
        <f t="shared" si="29"/>
        <v>0.77016129032258063</v>
      </c>
    </row>
    <row r="163" spans="1:15" x14ac:dyDescent="0.25">
      <c r="A163" s="17" t="str">
        <f t="shared" si="31"/>
        <v>Pasto</v>
      </c>
      <c r="B163" s="17" t="str">
        <f t="shared" si="32"/>
        <v>Penal</v>
      </c>
      <c r="C163" s="5" t="s">
        <v>2001</v>
      </c>
      <c r="D163" s="17" t="s">
        <v>2002</v>
      </c>
      <c r="E163" s="6">
        <v>9.1</v>
      </c>
      <c r="F163" s="6">
        <v>240</v>
      </c>
      <c r="G163" s="6">
        <v>28.265809662036034</v>
      </c>
      <c r="H163" s="6">
        <v>180</v>
      </c>
      <c r="I163" s="6">
        <v>21.446627480271459</v>
      </c>
      <c r="J163" s="6">
        <v>166</v>
      </c>
      <c r="K163" s="7">
        <v>16.703296703296679</v>
      </c>
      <c r="L163" s="7">
        <v>11.562512958739358</v>
      </c>
      <c r="M163" s="7">
        <v>11.658943466172369</v>
      </c>
      <c r="N163" s="7">
        <v>9.7876840140990904</v>
      </c>
      <c r="O163" s="8">
        <f t="shared" si="29"/>
        <v>0.75</v>
      </c>
    </row>
    <row r="164" spans="1:15" x14ac:dyDescent="0.25">
      <c r="A164" s="17" t="str">
        <f t="shared" si="31"/>
        <v>Pasto</v>
      </c>
      <c r="B164" s="17" t="str">
        <f t="shared" si="32"/>
        <v>Penal</v>
      </c>
      <c r="C164" s="5" t="s">
        <v>2003</v>
      </c>
      <c r="D164" s="17" t="s">
        <v>2004</v>
      </c>
      <c r="E164" s="6">
        <v>9.1</v>
      </c>
      <c r="F164" s="6">
        <v>1020</v>
      </c>
      <c r="G164" s="6">
        <v>121.45757521167327</v>
      </c>
      <c r="H164" s="6">
        <v>1011</v>
      </c>
      <c r="I164" s="6">
        <v>120.35501110910918</v>
      </c>
      <c r="J164" s="6">
        <v>4</v>
      </c>
      <c r="K164" s="7">
        <v>112.42460817870626</v>
      </c>
      <c r="L164" s="7">
        <v>9.0329670329670133</v>
      </c>
      <c r="M164" s="7">
        <v>112.31105506515316</v>
      </c>
      <c r="N164" s="7">
        <v>8.0439560439560331</v>
      </c>
      <c r="O164" s="8">
        <f t="shared" si="29"/>
        <v>0.99117647058823533</v>
      </c>
    </row>
    <row r="165" spans="1:15" x14ac:dyDescent="0.25">
      <c r="A165" s="17" t="str">
        <f t="shared" si="31"/>
        <v>Pasto</v>
      </c>
      <c r="B165" s="17" t="str">
        <f t="shared" si="32"/>
        <v>Penal</v>
      </c>
      <c r="C165" s="5" t="s">
        <v>2005</v>
      </c>
      <c r="D165" s="17" t="s">
        <v>2006</v>
      </c>
      <c r="E165" s="6">
        <v>9.1</v>
      </c>
      <c r="F165" s="6">
        <v>1372</v>
      </c>
      <c r="G165" s="6">
        <v>181.08413308437602</v>
      </c>
      <c r="H165" s="6">
        <v>121</v>
      </c>
      <c r="I165" s="6">
        <v>17.630066654656769</v>
      </c>
      <c r="J165" s="6">
        <v>2</v>
      </c>
      <c r="K165" s="7">
        <v>165.2489682492112</v>
      </c>
      <c r="L165" s="7">
        <v>15.835164835164807</v>
      </c>
      <c r="M165" s="7">
        <v>5.283912808502949</v>
      </c>
      <c r="N165" s="7">
        <v>12.346153846153822</v>
      </c>
      <c r="O165" s="8">
        <f t="shared" si="29"/>
        <v>8.8192419825072893E-2</v>
      </c>
    </row>
    <row r="166" spans="1:15" x14ac:dyDescent="0.25">
      <c r="A166" s="17" t="str">
        <f t="shared" si="31"/>
        <v>Pasto</v>
      </c>
      <c r="B166" s="17" t="str">
        <f t="shared" si="32"/>
        <v>Penal</v>
      </c>
      <c r="C166" s="5" t="s">
        <v>2007</v>
      </c>
      <c r="D166" s="17" t="s">
        <v>2008</v>
      </c>
      <c r="E166" s="6">
        <v>9.1</v>
      </c>
      <c r="F166" s="6">
        <v>220</v>
      </c>
      <c r="G166" s="6">
        <v>24.283912808502933</v>
      </c>
      <c r="H166" s="6">
        <v>126</v>
      </c>
      <c r="I166" s="6">
        <v>13.900198162493222</v>
      </c>
      <c r="J166" s="6">
        <v>225</v>
      </c>
      <c r="K166" s="7">
        <v>14.833363357953505</v>
      </c>
      <c r="L166" s="7">
        <v>9.4505494505494276</v>
      </c>
      <c r="M166" s="7">
        <v>6.3177805800756452</v>
      </c>
      <c r="N166" s="7">
        <v>7.5824175824175759</v>
      </c>
      <c r="O166" s="8">
        <f t="shared" si="29"/>
        <v>0.57272727272727275</v>
      </c>
    </row>
    <row r="167" spans="1:15" x14ac:dyDescent="0.25">
      <c r="A167" s="17" t="str">
        <f t="shared" si="31"/>
        <v>Pasto</v>
      </c>
      <c r="B167" s="17" t="str">
        <f t="shared" si="32"/>
        <v>Penal</v>
      </c>
      <c r="C167" s="5" t="s">
        <v>2009</v>
      </c>
      <c r="D167" s="17" t="s">
        <v>2010</v>
      </c>
      <c r="E167" s="6">
        <v>9.1</v>
      </c>
      <c r="F167" s="6">
        <v>389</v>
      </c>
      <c r="G167" s="6">
        <v>55.301011192011423</v>
      </c>
      <c r="H167" s="6">
        <v>353</v>
      </c>
      <c r="I167" s="6">
        <v>51.458969453417971</v>
      </c>
      <c r="J167" s="6">
        <v>55</v>
      </c>
      <c r="K167" s="7">
        <v>47.273636493237156</v>
      </c>
      <c r="L167" s="7">
        <v>8.0273746987742705</v>
      </c>
      <c r="M167" s="7">
        <v>44.581300731935883</v>
      </c>
      <c r="N167" s="7">
        <v>6.8776687214820891</v>
      </c>
      <c r="O167" s="8">
        <f t="shared" si="29"/>
        <v>0.90745501285347041</v>
      </c>
    </row>
    <row r="168" spans="1:15" x14ac:dyDescent="0.25">
      <c r="A168" s="17" t="str">
        <f t="shared" si="31"/>
        <v>Pasto</v>
      </c>
      <c r="B168" s="17" t="str">
        <f t="shared" si="32"/>
        <v>Penal</v>
      </c>
      <c r="C168" s="5" t="s">
        <v>2011</v>
      </c>
      <c r="D168" s="17" t="s">
        <v>2012</v>
      </c>
      <c r="E168" s="6">
        <v>9.1</v>
      </c>
      <c r="F168" s="6">
        <v>385</v>
      </c>
      <c r="G168" s="6">
        <v>57.967100800434032</v>
      </c>
      <c r="H168" s="6">
        <v>301</v>
      </c>
      <c r="I168" s="6">
        <v>45.295955741394692</v>
      </c>
      <c r="J168" s="6">
        <v>35</v>
      </c>
      <c r="K168" s="7">
        <v>52.283519675676445</v>
      </c>
      <c r="L168" s="7">
        <v>5.6835811247575858</v>
      </c>
      <c r="M168" s="7">
        <v>40.916727126871976</v>
      </c>
      <c r="N168" s="7">
        <v>4.3792286145227237</v>
      </c>
      <c r="O168" s="8">
        <f t="shared" si="29"/>
        <v>0.78181818181818186</v>
      </c>
    </row>
    <row r="169" spans="1:15" x14ac:dyDescent="0.25">
      <c r="A169" s="17" t="str">
        <f t="shared" si="31"/>
        <v>Pasto</v>
      </c>
      <c r="B169" s="17" t="str">
        <f t="shared" si="32"/>
        <v>Penal</v>
      </c>
      <c r="C169" s="5" t="s">
        <v>2013</v>
      </c>
      <c r="D169" s="17" t="s">
        <v>2014</v>
      </c>
      <c r="E169" s="6">
        <v>9.1</v>
      </c>
      <c r="F169" s="6">
        <v>409</v>
      </c>
      <c r="G169" s="6">
        <v>56.750855701675263</v>
      </c>
      <c r="H169" s="6">
        <v>375</v>
      </c>
      <c r="I169" s="6">
        <v>50.830480994415318</v>
      </c>
      <c r="J169" s="6">
        <v>39</v>
      </c>
      <c r="K169" s="7">
        <v>50.803939230168659</v>
      </c>
      <c r="L169" s="7">
        <v>5.9469164715066087</v>
      </c>
      <c r="M169" s="7">
        <v>45.766348405692582</v>
      </c>
      <c r="N169" s="7">
        <v>5.0641325887227344</v>
      </c>
      <c r="O169" s="8">
        <f t="shared" si="29"/>
        <v>0.91687041564792171</v>
      </c>
    </row>
    <row r="170" spans="1:15" x14ac:dyDescent="0.25">
      <c r="A170" s="17" t="str">
        <f t="shared" si="31"/>
        <v>Pasto</v>
      </c>
      <c r="B170" s="17" t="str">
        <f t="shared" si="32"/>
        <v>Penal</v>
      </c>
      <c r="C170" s="5" t="s">
        <v>2015</v>
      </c>
      <c r="D170" s="17" t="s">
        <v>2016</v>
      </c>
      <c r="E170" s="6">
        <v>9.1</v>
      </c>
      <c r="F170" s="6">
        <v>610</v>
      </c>
      <c r="G170" s="6">
        <v>79.361760402980352</v>
      </c>
      <c r="H170" s="6">
        <v>576</v>
      </c>
      <c r="I170" s="6">
        <v>75.253715865358345</v>
      </c>
      <c r="J170" s="6">
        <v>39</v>
      </c>
      <c r="K170" s="7">
        <v>71.530355944299856</v>
      </c>
      <c r="L170" s="7">
        <v>7.8314044586804892</v>
      </c>
      <c r="M170" s="7">
        <v>69.10911052305444</v>
      </c>
      <c r="N170" s="7">
        <v>6.1446053423039162</v>
      </c>
      <c r="O170" s="8">
        <f t="shared" si="29"/>
        <v>0.94426229508196724</v>
      </c>
    </row>
    <row r="171" spans="1:15" x14ac:dyDescent="0.25">
      <c r="A171" s="17" t="str">
        <f t="shared" si="31"/>
        <v>Pasto</v>
      </c>
      <c r="B171" s="17" t="str">
        <f t="shared" si="32"/>
        <v>Penal</v>
      </c>
      <c r="C171" s="5" t="s">
        <v>2017</v>
      </c>
      <c r="D171" s="17" t="s">
        <v>2018</v>
      </c>
      <c r="E171" s="6">
        <v>9.1</v>
      </c>
      <c r="F171" s="6">
        <v>614</v>
      </c>
      <c r="G171" s="6">
        <v>82.564342761063955</v>
      </c>
      <c r="H171" s="6">
        <v>583</v>
      </c>
      <c r="I171" s="6">
        <v>78.887527772773552</v>
      </c>
      <c r="J171" s="6">
        <v>40</v>
      </c>
      <c r="K171" s="7">
        <v>75.04311535459064</v>
      </c>
      <c r="L171" s="7">
        <v>7.5212274064733018</v>
      </c>
      <c r="M171" s="7">
        <v>72.405752717228012</v>
      </c>
      <c r="N171" s="7">
        <v>6.4817750555455413</v>
      </c>
      <c r="O171" s="8">
        <f t="shared" si="29"/>
        <v>0.94951140065146578</v>
      </c>
    </row>
    <row r="172" spans="1:15" x14ac:dyDescent="0.25">
      <c r="A172" s="17" t="str">
        <f t="shared" si="31"/>
        <v>Pasto</v>
      </c>
      <c r="B172" s="17" t="str">
        <f t="shared" si="32"/>
        <v>Penal</v>
      </c>
      <c r="C172" s="5" t="s">
        <v>2019</v>
      </c>
      <c r="D172" s="17" t="s">
        <v>2020</v>
      </c>
      <c r="E172" s="6">
        <v>9.1</v>
      </c>
      <c r="F172" s="6">
        <v>551</v>
      </c>
      <c r="G172" s="6">
        <v>66.471296463099563</v>
      </c>
      <c r="H172" s="6">
        <v>493</v>
      </c>
      <c r="I172" s="6">
        <v>61.991442983246159</v>
      </c>
      <c r="J172" s="6">
        <v>27</v>
      </c>
      <c r="K172" s="7">
        <v>58.813787305590395</v>
      </c>
      <c r="L172" s="7">
        <v>7.6575091575091419</v>
      </c>
      <c r="M172" s="7">
        <v>56.159941151744356</v>
      </c>
      <c r="N172" s="7">
        <v>5.8315018315018152</v>
      </c>
      <c r="O172" s="8">
        <f t="shared" si="29"/>
        <v>0.89473684210526316</v>
      </c>
    </row>
    <row r="173" spans="1:15" x14ac:dyDescent="0.25">
      <c r="A173" s="17" t="str">
        <f t="shared" si="31"/>
        <v>Pasto</v>
      </c>
      <c r="B173" s="17" t="str">
        <f t="shared" si="32"/>
        <v>Penal</v>
      </c>
      <c r="C173" s="5" t="s">
        <v>2021</v>
      </c>
      <c r="D173" s="17" t="s">
        <v>2022</v>
      </c>
      <c r="E173" s="6">
        <v>9.1</v>
      </c>
      <c r="F173" s="6">
        <v>409</v>
      </c>
      <c r="G173" s="6">
        <v>64.057095235047186</v>
      </c>
      <c r="H173" s="6">
        <v>397</v>
      </c>
      <c r="I173" s="6">
        <v>61.366607583358032</v>
      </c>
      <c r="J173" s="6">
        <v>51</v>
      </c>
      <c r="K173" s="7">
        <v>56.954531132483076</v>
      </c>
      <c r="L173" s="7">
        <v>7.1025641025641022</v>
      </c>
      <c r="M173" s="7">
        <v>54.597376814127259</v>
      </c>
      <c r="N173" s="7">
        <v>6.7692307692307692</v>
      </c>
      <c r="O173" s="8">
        <f t="shared" si="29"/>
        <v>0.97066014669926648</v>
      </c>
    </row>
    <row r="174" spans="1:15" x14ac:dyDescent="0.25">
      <c r="A174" s="17" t="str">
        <f t="shared" si="31"/>
        <v>Pasto</v>
      </c>
      <c r="B174" s="17" t="str">
        <f t="shared" si="32"/>
        <v>Penal</v>
      </c>
      <c r="C174" s="5" t="s">
        <v>2023</v>
      </c>
      <c r="D174" s="17" t="s">
        <v>2024</v>
      </c>
      <c r="E174" s="6">
        <v>9.1</v>
      </c>
      <c r="F174" s="6">
        <v>326</v>
      </c>
      <c r="G174" s="6">
        <v>49.003045977510531</v>
      </c>
      <c r="H174" s="6">
        <v>317</v>
      </c>
      <c r="I174" s="6">
        <v>45.669533705796013</v>
      </c>
      <c r="J174" s="6">
        <v>38</v>
      </c>
      <c r="K174" s="7">
        <v>43.369817137385155</v>
      </c>
      <c r="L174" s="7">
        <v>5.6332288401253887</v>
      </c>
      <c r="M174" s="7">
        <v>42.490850320216097</v>
      </c>
      <c r="N174" s="7">
        <v>3.1786833855799328</v>
      </c>
      <c r="O174" s="8">
        <f t="shared" si="29"/>
        <v>0.97239263803680986</v>
      </c>
    </row>
    <row r="175" spans="1:15" x14ac:dyDescent="0.25">
      <c r="A175" s="9" t="s">
        <v>242</v>
      </c>
      <c r="B175" s="18"/>
      <c r="C175" s="9"/>
      <c r="D175" s="18"/>
      <c r="E175" s="10"/>
      <c r="F175" s="10">
        <v>7173</v>
      </c>
      <c r="G175" s="10">
        <v>938.69173080944847</v>
      </c>
      <c r="H175" s="10">
        <v>5304</v>
      </c>
      <c r="I175" s="10">
        <v>697.67783269634606</v>
      </c>
      <c r="J175" s="10">
        <v>1146</v>
      </c>
      <c r="K175" s="11">
        <v>815.78206804861361</v>
      </c>
      <c r="L175" s="11">
        <v>122.90966276083432</v>
      </c>
      <c r="M175" s="11">
        <v>599.13392827019334</v>
      </c>
      <c r="N175" s="11">
        <v>98.543904426153134</v>
      </c>
      <c r="O175" s="12">
        <f t="shared" si="29"/>
        <v>0.73943956503554997</v>
      </c>
    </row>
    <row r="176" spans="1:15" x14ac:dyDescent="0.25">
      <c r="A176" s="4" t="s">
        <v>243</v>
      </c>
      <c r="B176" s="4" t="s">
        <v>5</v>
      </c>
      <c r="C176" s="5" t="s">
        <v>2025</v>
      </c>
      <c r="D176" s="17" t="s">
        <v>2026</v>
      </c>
      <c r="E176" s="6">
        <v>9.1</v>
      </c>
      <c r="F176" s="6">
        <v>1108</v>
      </c>
      <c r="G176" s="6">
        <v>138.12542634646906</v>
      </c>
      <c r="H176" s="6">
        <v>971</v>
      </c>
      <c r="I176" s="6">
        <v>123.22656394940363</v>
      </c>
      <c r="J176" s="6">
        <v>99</v>
      </c>
      <c r="K176" s="7">
        <v>115.0581171496418</v>
      </c>
      <c r="L176" s="7">
        <v>23.067309196827228</v>
      </c>
      <c r="M176" s="7">
        <v>105.70398763014069</v>
      </c>
      <c r="N176" s="7">
        <v>17.522576319262971</v>
      </c>
      <c r="O176" s="8">
        <f t="shared" si="29"/>
        <v>0.87635379061371843</v>
      </c>
    </row>
    <row r="177" spans="1:15" x14ac:dyDescent="0.25">
      <c r="A177" s="17" t="str">
        <f t="shared" ref="A177:A178" si="33">A176</f>
        <v>Pereira</v>
      </c>
      <c r="B177" s="17" t="str">
        <f t="shared" ref="B177:B178" si="34">B176</f>
        <v>Penal</v>
      </c>
      <c r="C177" s="5" t="s">
        <v>2027</v>
      </c>
      <c r="D177" s="17" t="s">
        <v>2028</v>
      </c>
      <c r="E177" s="6">
        <v>9.1</v>
      </c>
      <c r="F177" s="6">
        <v>1199</v>
      </c>
      <c r="G177" s="6">
        <v>141.93099494753307</v>
      </c>
      <c r="H177" s="6">
        <v>1099</v>
      </c>
      <c r="I177" s="6">
        <v>130.69641210997068</v>
      </c>
      <c r="J177" s="6">
        <v>89</v>
      </c>
      <c r="K177" s="7">
        <v>121.06434194696939</v>
      </c>
      <c r="L177" s="7">
        <v>20.866653000563666</v>
      </c>
      <c r="M177" s="7">
        <v>111.73579000944193</v>
      </c>
      <c r="N177" s="7">
        <v>18.960622100528763</v>
      </c>
      <c r="O177" s="8">
        <f t="shared" si="29"/>
        <v>0.91659716430358629</v>
      </c>
    </row>
    <row r="178" spans="1:15" x14ac:dyDescent="0.25">
      <c r="A178" s="17" t="str">
        <f t="shared" si="33"/>
        <v>Pereira</v>
      </c>
      <c r="B178" s="17" t="str">
        <f t="shared" si="34"/>
        <v>Penal</v>
      </c>
      <c r="C178" s="5" t="s">
        <v>2029</v>
      </c>
      <c r="D178" s="17" t="s">
        <v>2030</v>
      </c>
      <c r="E178" s="6">
        <v>9.1</v>
      </c>
      <c r="F178" s="6">
        <v>469</v>
      </c>
      <c r="G178" s="6">
        <v>61.115654836966158</v>
      </c>
      <c r="H178" s="6">
        <v>260</v>
      </c>
      <c r="I178" s="6">
        <v>29.126403650993691</v>
      </c>
      <c r="J178" s="6">
        <v>42</v>
      </c>
      <c r="K178" s="7">
        <v>38.090854500690511</v>
      </c>
      <c r="L178" s="7">
        <v>23.024800336275646</v>
      </c>
      <c r="M178" s="7">
        <v>8.5714285714285499</v>
      </c>
      <c r="N178" s="7">
        <v>20.554975079565143</v>
      </c>
      <c r="O178" s="8">
        <f t="shared" si="29"/>
        <v>0.55437100213219614</v>
      </c>
    </row>
    <row r="179" spans="1:15" x14ac:dyDescent="0.25">
      <c r="A179" s="9" t="s">
        <v>250</v>
      </c>
      <c r="B179" s="18"/>
      <c r="C179" s="9"/>
      <c r="D179" s="18"/>
      <c r="E179" s="10"/>
      <c r="F179" s="10">
        <v>2776</v>
      </c>
      <c r="G179" s="10">
        <v>341.17207613096809</v>
      </c>
      <c r="H179" s="10">
        <v>2330</v>
      </c>
      <c r="I179" s="10">
        <v>283.04937971036804</v>
      </c>
      <c r="J179" s="10">
        <v>230</v>
      </c>
      <c r="K179" s="11">
        <v>274.21331359730169</v>
      </c>
      <c r="L179" s="11">
        <v>66.958762533666544</v>
      </c>
      <c r="M179" s="11">
        <v>226.01120621101117</v>
      </c>
      <c r="N179" s="11">
        <v>57.038173499356873</v>
      </c>
      <c r="O179" s="12">
        <f t="shared" si="29"/>
        <v>0.83933717579250722</v>
      </c>
    </row>
    <row r="180" spans="1:15" x14ac:dyDescent="0.25">
      <c r="A180" s="4" t="s">
        <v>251</v>
      </c>
      <c r="B180" s="4" t="s">
        <v>5</v>
      </c>
      <c r="C180" s="5" t="s">
        <v>2031</v>
      </c>
      <c r="D180" s="17" t="s">
        <v>2032</v>
      </c>
      <c r="E180" s="6">
        <v>9.1</v>
      </c>
      <c r="F180" s="6">
        <v>442</v>
      </c>
      <c r="G180" s="6">
        <v>72.693836831244752</v>
      </c>
      <c r="H180" s="6">
        <v>337</v>
      </c>
      <c r="I180" s="6">
        <v>56.523294705113933</v>
      </c>
      <c r="J180" s="6">
        <v>27</v>
      </c>
      <c r="K180" s="7">
        <v>63.083066587880488</v>
      </c>
      <c r="L180" s="7">
        <v>9.6107702433642519</v>
      </c>
      <c r="M180" s="7">
        <v>48.320839737792376</v>
      </c>
      <c r="N180" s="7">
        <v>8.2024549673215539</v>
      </c>
      <c r="O180" s="8">
        <f t="shared" si="29"/>
        <v>0.76244343891402711</v>
      </c>
    </row>
    <row r="181" spans="1:15" x14ac:dyDescent="0.25">
      <c r="A181" s="17" t="str">
        <f t="shared" ref="A181:A183" si="35">A180</f>
        <v>Popayán</v>
      </c>
      <c r="B181" s="17" t="str">
        <f t="shared" ref="B181:B183" si="36">B180</f>
        <v>Penal</v>
      </c>
      <c r="C181" s="5" t="s">
        <v>2033</v>
      </c>
      <c r="D181" s="17" t="s">
        <v>2034</v>
      </c>
      <c r="E181" s="6">
        <v>9.1</v>
      </c>
      <c r="F181" s="6">
        <v>463</v>
      </c>
      <c r="G181" s="6">
        <v>66.544166216297256</v>
      </c>
      <c r="H181" s="6">
        <v>425</v>
      </c>
      <c r="I181" s="6">
        <v>64.214465862006776</v>
      </c>
      <c r="J181" s="6">
        <v>36</v>
      </c>
      <c r="K181" s="7">
        <v>57.529514201645284</v>
      </c>
      <c r="L181" s="7">
        <v>9.0146520146519933</v>
      </c>
      <c r="M181" s="7">
        <v>57.181498829039747</v>
      </c>
      <c r="N181" s="7">
        <v>7.0329670329670195</v>
      </c>
      <c r="O181" s="8">
        <f t="shared" si="29"/>
        <v>0.91792656587472998</v>
      </c>
    </row>
    <row r="182" spans="1:15" x14ac:dyDescent="0.25">
      <c r="A182" s="17" t="str">
        <f t="shared" si="35"/>
        <v>Popayán</v>
      </c>
      <c r="B182" s="17" t="str">
        <f t="shared" si="36"/>
        <v>Penal</v>
      </c>
      <c r="C182" s="5" t="s">
        <v>2035</v>
      </c>
      <c r="D182" s="17" t="s">
        <v>2036</v>
      </c>
      <c r="E182" s="6">
        <v>9.1</v>
      </c>
      <c r="F182" s="6">
        <v>704</v>
      </c>
      <c r="G182" s="6">
        <v>96.249763940860717</v>
      </c>
      <c r="H182" s="6">
        <v>734</v>
      </c>
      <c r="I182" s="6">
        <v>101.76438593089253</v>
      </c>
      <c r="J182" s="6">
        <v>106</v>
      </c>
      <c r="K182" s="7">
        <v>89.373345277556837</v>
      </c>
      <c r="L182" s="7">
        <v>6.8764186633038928</v>
      </c>
      <c r="M182" s="7">
        <v>96.923696565613014</v>
      </c>
      <c r="N182" s="7">
        <v>4.8406893652795215</v>
      </c>
      <c r="O182" s="8">
        <f t="shared" si="29"/>
        <v>1.0426136363636365</v>
      </c>
    </row>
    <row r="183" spans="1:15" x14ac:dyDescent="0.25">
      <c r="A183" s="17" t="str">
        <f t="shared" si="35"/>
        <v>Popayán</v>
      </c>
      <c r="B183" s="17" t="str">
        <f t="shared" si="36"/>
        <v>Penal</v>
      </c>
      <c r="C183" s="5" t="s">
        <v>2037</v>
      </c>
      <c r="D183" s="17" t="s">
        <v>2038</v>
      </c>
      <c r="E183" s="6">
        <v>9.1</v>
      </c>
      <c r="F183" s="6">
        <v>829</v>
      </c>
      <c r="G183" s="6">
        <v>119.29987147379454</v>
      </c>
      <c r="H183" s="6">
        <v>837</v>
      </c>
      <c r="I183" s="6">
        <v>119.73017180973898</v>
      </c>
      <c r="J183" s="6">
        <v>188</v>
      </c>
      <c r="K183" s="7">
        <v>108.22313301943628</v>
      </c>
      <c r="L183" s="7">
        <v>11.076738454358264</v>
      </c>
      <c r="M183" s="7">
        <v>110.02749291332944</v>
      </c>
      <c r="N183" s="7">
        <v>9.702678896409525</v>
      </c>
      <c r="O183" s="8">
        <f t="shared" si="29"/>
        <v>1.0096501809408926</v>
      </c>
    </row>
    <row r="184" spans="1:15" x14ac:dyDescent="0.25">
      <c r="A184" s="9" t="s">
        <v>260</v>
      </c>
      <c r="B184" s="18"/>
      <c r="C184" s="9"/>
      <c r="D184" s="18"/>
      <c r="E184" s="10"/>
      <c r="F184" s="10">
        <v>2438</v>
      </c>
      <c r="G184" s="10">
        <v>354.78763846219732</v>
      </c>
      <c r="H184" s="10">
        <v>2333</v>
      </c>
      <c r="I184" s="10">
        <v>342.23231830775205</v>
      </c>
      <c r="J184" s="10">
        <v>357</v>
      </c>
      <c r="K184" s="11">
        <v>318.20905908651889</v>
      </c>
      <c r="L184" s="11">
        <v>36.578579375678402</v>
      </c>
      <c r="M184" s="11">
        <v>312.45352804577453</v>
      </c>
      <c r="N184" s="11">
        <v>29.778790261977619</v>
      </c>
      <c r="O184" s="12">
        <f t="shared" si="29"/>
        <v>0.95693191140278921</v>
      </c>
    </row>
    <row r="185" spans="1:15" x14ac:dyDescent="0.25">
      <c r="A185" s="4" t="s">
        <v>701</v>
      </c>
      <c r="B185" s="4" t="s">
        <v>5</v>
      </c>
      <c r="C185" s="5" t="s">
        <v>2039</v>
      </c>
      <c r="D185" s="17" t="s">
        <v>2040</v>
      </c>
      <c r="E185" s="6">
        <v>6</v>
      </c>
      <c r="F185" s="6">
        <v>198</v>
      </c>
      <c r="G185" s="6">
        <v>43.499999999999929</v>
      </c>
      <c r="H185" s="6">
        <v>121</v>
      </c>
      <c r="I185" s="6">
        <v>27.999999999999954</v>
      </c>
      <c r="J185" s="6">
        <v>79</v>
      </c>
      <c r="K185" s="7">
        <v>30.166666666666618</v>
      </c>
      <c r="L185" s="7">
        <v>13.333333333333309</v>
      </c>
      <c r="M185" s="7">
        <v>15.333333333333309</v>
      </c>
      <c r="N185" s="7">
        <v>12.666666666666648</v>
      </c>
      <c r="O185" s="8">
        <f t="shared" si="29"/>
        <v>0.61111111111111116</v>
      </c>
    </row>
    <row r="186" spans="1:15" x14ac:dyDescent="0.25">
      <c r="A186" s="17" t="str">
        <f t="shared" ref="A186:A187" si="37">A185</f>
        <v>Quibdó</v>
      </c>
      <c r="B186" s="17" t="str">
        <f t="shared" ref="B186:B187" si="38">B185</f>
        <v>Penal</v>
      </c>
      <c r="C186" s="5" t="s">
        <v>2041</v>
      </c>
      <c r="D186" s="17" t="s">
        <v>2042</v>
      </c>
      <c r="E186" s="6">
        <v>6</v>
      </c>
      <c r="F186" s="6">
        <v>184</v>
      </c>
      <c r="G186" s="6">
        <v>38.833333333333286</v>
      </c>
      <c r="H186" s="6">
        <v>157</v>
      </c>
      <c r="I186" s="6">
        <v>33.666666666666636</v>
      </c>
      <c r="J186" s="6">
        <v>78</v>
      </c>
      <c r="K186" s="7">
        <v>30.33333333333329</v>
      </c>
      <c r="L186" s="7">
        <v>8.4999999999999893</v>
      </c>
      <c r="M186" s="7">
        <v>27.166666666666643</v>
      </c>
      <c r="N186" s="7">
        <v>6.499999999999984</v>
      </c>
      <c r="O186" s="8">
        <f t="shared" si="29"/>
        <v>0.85326086956521741</v>
      </c>
    </row>
    <row r="187" spans="1:15" x14ac:dyDescent="0.25">
      <c r="A187" s="17" t="str">
        <f t="shared" si="37"/>
        <v>Quibdó</v>
      </c>
      <c r="B187" s="17" t="str">
        <f t="shared" si="38"/>
        <v>Penal</v>
      </c>
      <c r="C187" s="5" t="s">
        <v>2043</v>
      </c>
      <c r="D187" s="17" t="s">
        <v>2044</v>
      </c>
      <c r="E187" s="6">
        <v>6</v>
      </c>
      <c r="F187" s="6">
        <v>173</v>
      </c>
      <c r="G187" s="6">
        <v>30.6666666666666</v>
      </c>
      <c r="H187" s="6">
        <v>165</v>
      </c>
      <c r="I187" s="6">
        <v>29.499999999999943</v>
      </c>
      <c r="J187" s="6">
        <v>130</v>
      </c>
      <c r="K187" s="7">
        <v>30.6666666666666</v>
      </c>
      <c r="L187" s="7"/>
      <c r="M187" s="7">
        <v>29.499999999999943</v>
      </c>
      <c r="N187" s="7"/>
      <c r="O187" s="8">
        <f t="shared" si="29"/>
        <v>0.95375722543352603</v>
      </c>
    </row>
    <row r="188" spans="1:15" x14ac:dyDescent="0.25">
      <c r="A188" s="9" t="s">
        <v>708</v>
      </c>
      <c r="B188" s="18"/>
      <c r="C188" s="9"/>
      <c r="D188" s="18"/>
      <c r="E188" s="10"/>
      <c r="F188" s="10">
        <v>555</v>
      </c>
      <c r="G188" s="10">
        <v>112.99999999999982</v>
      </c>
      <c r="H188" s="10">
        <v>443</v>
      </c>
      <c r="I188" s="10">
        <v>91.166666666666544</v>
      </c>
      <c r="J188" s="10">
        <v>287</v>
      </c>
      <c r="K188" s="11">
        <v>91.166666666666515</v>
      </c>
      <c r="L188" s="11">
        <v>21.8333333333333</v>
      </c>
      <c r="M188" s="11">
        <v>71.999999999999886</v>
      </c>
      <c r="N188" s="11">
        <v>19.166666666666632</v>
      </c>
      <c r="O188" s="12">
        <f t="shared" si="29"/>
        <v>0.79819819819819815</v>
      </c>
    </row>
    <row r="189" spans="1:15" x14ac:dyDescent="0.25">
      <c r="A189" s="54" t="s">
        <v>261</v>
      </c>
      <c r="B189" s="55" t="s">
        <v>5</v>
      </c>
      <c r="C189" s="5" t="s">
        <v>2105</v>
      </c>
      <c r="D189" s="56" t="s">
        <v>2106</v>
      </c>
      <c r="E189" s="57" t="s">
        <v>328</v>
      </c>
      <c r="F189" s="57" t="s">
        <v>328</v>
      </c>
      <c r="G189" s="57" t="s">
        <v>328</v>
      </c>
      <c r="H189" s="57" t="s">
        <v>328</v>
      </c>
      <c r="I189" s="57" t="s">
        <v>328</v>
      </c>
      <c r="J189" s="57" t="s">
        <v>328</v>
      </c>
      <c r="K189" s="57" t="s">
        <v>328</v>
      </c>
      <c r="L189" s="57" t="s">
        <v>328</v>
      </c>
      <c r="M189" s="57" t="s">
        <v>328</v>
      </c>
      <c r="N189" s="57" t="s">
        <v>328</v>
      </c>
      <c r="O189" s="57" t="s">
        <v>328</v>
      </c>
    </row>
    <row r="190" spans="1:15" x14ac:dyDescent="0.25">
      <c r="A190" s="4" t="s">
        <v>261</v>
      </c>
      <c r="B190" s="4" t="s">
        <v>5</v>
      </c>
      <c r="C190" s="5" t="s">
        <v>2045</v>
      </c>
      <c r="D190" s="17" t="s">
        <v>2046</v>
      </c>
      <c r="E190" s="6">
        <v>9.1</v>
      </c>
      <c r="F190" s="6">
        <v>140</v>
      </c>
      <c r="G190" s="6">
        <v>18.029604275505861</v>
      </c>
      <c r="H190" s="6">
        <v>105</v>
      </c>
      <c r="I190" s="6">
        <v>13.584429231970182</v>
      </c>
      <c r="J190" s="6">
        <v>119</v>
      </c>
      <c r="K190" s="7">
        <v>9.6776556776556522</v>
      </c>
      <c r="L190" s="7">
        <v>8.3519485978502086</v>
      </c>
      <c r="M190" s="7">
        <v>7.5329670329670151</v>
      </c>
      <c r="N190" s="7">
        <v>6.0514621990031694</v>
      </c>
      <c r="O190" s="8">
        <f t="shared" si="29"/>
        <v>0.75</v>
      </c>
    </row>
    <row r="191" spans="1:15" x14ac:dyDescent="0.25">
      <c r="A191" s="17" t="str">
        <f>A190</f>
        <v>Riohacha</v>
      </c>
      <c r="B191" s="17" t="str">
        <f t="shared" ref="B191" si="39">B190</f>
        <v>Penal</v>
      </c>
      <c r="C191" s="5" t="s">
        <v>2047</v>
      </c>
      <c r="D191" s="17" t="s">
        <v>2048</v>
      </c>
      <c r="E191" s="6">
        <v>9.1</v>
      </c>
      <c r="F191" s="6">
        <v>503</v>
      </c>
      <c r="G191" s="6">
        <v>61.071158349846776</v>
      </c>
      <c r="H191" s="6">
        <v>476</v>
      </c>
      <c r="I191" s="6">
        <v>58.050081066474419</v>
      </c>
      <c r="J191" s="6">
        <v>13</v>
      </c>
      <c r="K191" s="7">
        <v>50.516123221041184</v>
      </c>
      <c r="L191" s="7">
        <v>10.555035128805599</v>
      </c>
      <c r="M191" s="7">
        <v>49.197441902359863</v>
      </c>
      <c r="N191" s="7">
        <v>8.8526391641145494</v>
      </c>
      <c r="O191" s="8">
        <f t="shared" si="29"/>
        <v>0.94632206759443338</v>
      </c>
    </row>
    <row r="192" spans="1:15" x14ac:dyDescent="0.25">
      <c r="A192" s="9" t="s">
        <v>266</v>
      </c>
      <c r="B192" s="18"/>
      <c r="C192" s="9"/>
      <c r="D192" s="18"/>
      <c r="E192" s="10"/>
      <c r="F192" s="10">
        <v>643</v>
      </c>
      <c r="G192" s="10">
        <v>79.100762625352658</v>
      </c>
      <c r="H192" s="10">
        <v>581</v>
      </c>
      <c r="I192" s="10">
        <v>71.63451029844461</v>
      </c>
      <c r="J192" s="10">
        <v>132</v>
      </c>
      <c r="K192" s="11">
        <v>60.193778898696834</v>
      </c>
      <c r="L192" s="11">
        <v>18.90698372665581</v>
      </c>
      <c r="M192" s="11">
        <v>56.730408935326878</v>
      </c>
      <c r="N192" s="11">
        <v>14.904101363117718</v>
      </c>
      <c r="O192" s="12">
        <f t="shared" si="29"/>
        <v>0.90357698289269051</v>
      </c>
    </row>
    <row r="193" spans="1:15" x14ac:dyDescent="0.25">
      <c r="A193" s="4" t="s">
        <v>275</v>
      </c>
      <c r="B193" s="4" t="s">
        <v>5</v>
      </c>
      <c r="C193" s="5" t="s">
        <v>2049</v>
      </c>
      <c r="D193" s="17" t="s">
        <v>2050</v>
      </c>
      <c r="E193" s="6">
        <v>9.1</v>
      </c>
      <c r="F193" s="6">
        <v>562</v>
      </c>
      <c r="G193" s="6">
        <v>97.130126097437326</v>
      </c>
      <c r="H193" s="6">
        <v>144</v>
      </c>
      <c r="I193" s="6">
        <v>22.567710923830859</v>
      </c>
      <c r="J193" s="6">
        <v>0</v>
      </c>
      <c r="K193" s="7">
        <v>74.562415173606439</v>
      </c>
      <c r="L193" s="7">
        <v>22.567710923830859</v>
      </c>
      <c r="M193" s="7">
        <v>0</v>
      </c>
      <c r="N193" s="7">
        <v>22.567710923830859</v>
      </c>
      <c r="O193" s="8">
        <f t="shared" si="29"/>
        <v>0.25622775800711745</v>
      </c>
    </row>
    <row r="194" spans="1:15" x14ac:dyDescent="0.25">
      <c r="A194" s="17" t="str">
        <f t="shared" ref="A194:A199" si="40">A193</f>
        <v>Santa Marta</v>
      </c>
      <c r="B194" s="17" t="str">
        <f t="shared" ref="B194:B199" si="41">B193</f>
        <v>Penal</v>
      </c>
      <c r="C194" s="5" t="s">
        <v>2051</v>
      </c>
      <c r="D194" s="17" t="s">
        <v>2052</v>
      </c>
      <c r="E194" s="6">
        <v>9.1</v>
      </c>
      <c r="F194" s="6">
        <v>283</v>
      </c>
      <c r="G194" s="6">
        <v>35.556314464633594</v>
      </c>
      <c r="H194" s="6">
        <v>200</v>
      </c>
      <c r="I194" s="6">
        <v>25.611814520133667</v>
      </c>
      <c r="J194" s="6">
        <v>369</v>
      </c>
      <c r="K194" s="7">
        <v>13.546453546453513</v>
      </c>
      <c r="L194" s="7">
        <v>22.009860918180081</v>
      </c>
      <c r="M194" s="7">
        <v>8.919413919413909</v>
      </c>
      <c r="N194" s="7">
        <v>16.692400600719751</v>
      </c>
      <c r="O194" s="8">
        <f t="shared" si="29"/>
        <v>0.70671378091872794</v>
      </c>
    </row>
    <row r="195" spans="1:15" x14ac:dyDescent="0.25">
      <c r="A195" s="17" t="str">
        <f t="shared" si="40"/>
        <v>Santa Marta</v>
      </c>
      <c r="B195" s="17" t="str">
        <f t="shared" si="41"/>
        <v>Penal</v>
      </c>
      <c r="C195" s="5" t="s">
        <v>2053</v>
      </c>
      <c r="D195" s="17" t="s">
        <v>2054</v>
      </c>
      <c r="E195" s="6">
        <v>9.1</v>
      </c>
      <c r="F195" s="6">
        <v>360</v>
      </c>
      <c r="G195" s="6">
        <v>42.912087912087756</v>
      </c>
      <c r="H195" s="6">
        <v>0</v>
      </c>
      <c r="I195" s="6">
        <v>0</v>
      </c>
      <c r="J195" s="6">
        <v>0</v>
      </c>
      <c r="K195" s="7">
        <v>42.912087912087756</v>
      </c>
      <c r="L195" s="7"/>
      <c r="M195" s="7">
        <v>0</v>
      </c>
      <c r="N195" s="7"/>
      <c r="O195" s="8">
        <f t="shared" si="29"/>
        <v>0</v>
      </c>
    </row>
    <row r="196" spans="1:15" x14ac:dyDescent="0.25">
      <c r="A196" s="17" t="str">
        <f t="shared" si="40"/>
        <v>Santa Marta</v>
      </c>
      <c r="B196" s="17" t="str">
        <f t="shared" si="41"/>
        <v>Penal</v>
      </c>
      <c r="C196" s="5" t="s">
        <v>2055</v>
      </c>
      <c r="D196" s="17" t="s">
        <v>2056</v>
      </c>
      <c r="E196" s="6">
        <v>9.1</v>
      </c>
      <c r="F196" s="6">
        <v>393</v>
      </c>
      <c r="G196" s="6">
        <v>46.354530715186314</v>
      </c>
      <c r="H196" s="6">
        <v>0</v>
      </c>
      <c r="I196" s="6">
        <v>0</v>
      </c>
      <c r="J196" s="6">
        <v>0</v>
      </c>
      <c r="K196" s="7">
        <v>46.354530715186314</v>
      </c>
      <c r="L196" s="7"/>
      <c r="M196" s="7">
        <v>0</v>
      </c>
      <c r="N196" s="7"/>
      <c r="O196" s="8">
        <f t="shared" si="29"/>
        <v>0</v>
      </c>
    </row>
    <row r="197" spans="1:15" x14ac:dyDescent="0.25">
      <c r="A197" s="17" t="str">
        <f t="shared" si="40"/>
        <v>Santa Marta</v>
      </c>
      <c r="B197" s="17" t="str">
        <f t="shared" si="41"/>
        <v>Penal</v>
      </c>
      <c r="C197" s="5" t="s">
        <v>2057</v>
      </c>
      <c r="D197" s="17" t="s">
        <v>2058</v>
      </c>
      <c r="E197" s="6">
        <v>6</v>
      </c>
      <c r="F197" s="6">
        <v>353</v>
      </c>
      <c r="G197" s="6">
        <v>64.999999999999915</v>
      </c>
      <c r="H197" s="6">
        <v>334</v>
      </c>
      <c r="I197" s="6">
        <v>60.833333333333272</v>
      </c>
      <c r="J197" s="6">
        <v>0</v>
      </c>
      <c r="K197" s="7">
        <v>64.999999999999915</v>
      </c>
      <c r="L197" s="7"/>
      <c r="M197" s="7">
        <v>60.833333333333272</v>
      </c>
      <c r="N197" s="7"/>
      <c r="O197" s="8">
        <f t="shared" si="29"/>
        <v>0.94617563739376775</v>
      </c>
    </row>
    <row r="198" spans="1:15" x14ac:dyDescent="0.25">
      <c r="A198" s="17" t="str">
        <f t="shared" si="40"/>
        <v>Santa Marta</v>
      </c>
      <c r="B198" s="17" t="str">
        <f t="shared" si="41"/>
        <v>Penal</v>
      </c>
      <c r="C198" s="5" t="s">
        <v>2059</v>
      </c>
      <c r="D198" s="17" t="s">
        <v>2060</v>
      </c>
      <c r="E198" s="6">
        <v>3</v>
      </c>
      <c r="F198" s="6">
        <v>37</v>
      </c>
      <c r="G198" s="6">
        <v>12.333333333333316</v>
      </c>
      <c r="H198" s="6">
        <v>53</v>
      </c>
      <c r="I198" s="6">
        <v>17.666666666666647</v>
      </c>
      <c r="J198" s="6">
        <v>168</v>
      </c>
      <c r="K198" s="7">
        <v>12.333333333333316</v>
      </c>
      <c r="L198" s="7"/>
      <c r="M198" s="7">
        <v>17.666666666666647</v>
      </c>
      <c r="N198" s="7"/>
      <c r="O198" s="8">
        <f t="shared" si="29"/>
        <v>1.4324324324324325</v>
      </c>
    </row>
    <row r="199" spans="1:15" x14ac:dyDescent="0.25">
      <c r="A199" s="17" t="str">
        <f t="shared" si="40"/>
        <v>Santa Marta</v>
      </c>
      <c r="B199" s="17" t="str">
        <f t="shared" si="41"/>
        <v>Penal</v>
      </c>
      <c r="C199" s="5" t="s">
        <v>2061</v>
      </c>
      <c r="D199" s="17" t="s">
        <v>2062</v>
      </c>
      <c r="E199" s="6">
        <v>6</v>
      </c>
      <c r="F199" s="6">
        <v>639</v>
      </c>
      <c r="G199" s="6">
        <v>155.27020202020176</v>
      </c>
      <c r="H199" s="6">
        <v>109</v>
      </c>
      <c r="I199" s="6">
        <v>21.636363636363615</v>
      </c>
      <c r="J199" s="6">
        <v>13</v>
      </c>
      <c r="K199" s="7">
        <v>132.66414141414117</v>
      </c>
      <c r="L199" s="7">
        <v>22.606060606060591</v>
      </c>
      <c r="M199" s="7">
        <v>2.6666666666666599</v>
      </c>
      <c r="N199" s="7">
        <v>18.969696969696951</v>
      </c>
      <c r="O199" s="8">
        <f t="shared" si="29"/>
        <v>0.1705790297339593</v>
      </c>
    </row>
    <row r="200" spans="1:15" x14ac:dyDescent="0.25">
      <c r="A200" s="9" t="s">
        <v>282</v>
      </c>
      <c r="B200" s="18"/>
      <c r="C200" s="9"/>
      <c r="D200" s="18"/>
      <c r="E200" s="10"/>
      <c r="F200" s="10">
        <v>2627</v>
      </c>
      <c r="G200" s="10">
        <v>454.55659454287991</v>
      </c>
      <c r="H200" s="10">
        <v>840</v>
      </c>
      <c r="I200" s="10">
        <v>148.31588908032805</v>
      </c>
      <c r="J200" s="10">
        <v>550</v>
      </c>
      <c r="K200" s="11">
        <v>387.37296209480843</v>
      </c>
      <c r="L200" s="11">
        <v>67.183632448071535</v>
      </c>
      <c r="M200" s="11">
        <v>90.086080586080485</v>
      </c>
      <c r="N200" s="11">
        <v>58.229808494247564</v>
      </c>
      <c r="O200" s="12">
        <f t="shared" si="29"/>
        <v>0.31975637609440427</v>
      </c>
    </row>
    <row r="201" spans="1:15" x14ac:dyDescent="0.25">
      <c r="A201" s="4" t="s">
        <v>743</v>
      </c>
      <c r="B201" s="4" t="s">
        <v>5</v>
      </c>
      <c r="C201" s="5" t="s">
        <v>2063</v>
      </c>
      <c r="D201" s="17" t="s">
        <v>2064</v>
      </c>
      <c r="E201" s="6">
        <v>9.1</v>
      </c>
      <c r="F201" s="6">
        <v>124</v>
      </c>
      <c r="G201" s="6">
        <v>18.631040096557285</v>
      </c>
      <c r="H201" s="6">
        <v>100</v>
      </c>
      <c r="I201" s="6">
        <v>15.271623650933948</v>
      </c>
      <c r="J201" s="6">
        <v>81</v>
      </c>
      <c r="K201" s="7">
        <v>8.9401288366805254</v>
      </c>
      <c r="L201" s="7">
        <v>9.6909112598767599</v>
      </c>
      <c r="M201" s="7">
        <v>7.8600479979790023</v>
      </c>
      <c r="N201" s="7">
        <v>7.4115756529549452</v>
      </c>
      <c r="O201" s="8">
        <f t="shared" si="29"/>
        <v>0.80645161290322576</v>
      </c>
    </row>
    <row r="202" spans="1:15" x14ac:dyDescent="0.25">
      <c r="A202" s="17" t="str">
        <f t="shared" ref="A202:A204" si="42">A201</f>
        <v>Santa Rosa de Viterbo</v>
      </c>
      <c r="B202" s="17" t="str">
        <f t="shared" ref="B202:B204" si="43">B201</f>
        <v>Penal</v>
      </c>
      <c r="C202" s="5" t="s">
        <v>2065</v>
      </c>
      <c r="D202" s="17" t="s">
        <v>2066</v>
      </c>
      <c r="E202" s="6">
        <v>9.1</v>
      </c>
      <c r="F202" s="6">
        <v>308</v>
      </c>
      <c r="G202" s="6">
        <v>50.669299845542042</v>
      </c>
      <c r="H202" s="6">
        <v>299</v>
      </c>
      <c r="I202" s="6">
        <v>49.282852959095159</v>
      </c>
      <c r="J202" s="6">
        <v>0</v>
      </c>
      <c r="K202" s="7">
        <v>44.425710101952312</v>
      </c>
      <c r="L202" s="7">
        <v>6.2435897435897285</v>
      </c>
      <c r="M202" s="7">
        <v>44.425710101952312</v>
      </c>
      <c r="N202" s="7">
        <v>4.8571428571428443</v>
      </c>
      <c r="O202" s="8">
        <f t="shared" si="29"/>
        <v>0.97077922077922074</v>
      </c>
    </row>
    <row r="203" spans="1:15" x14ac:dyDescent="0.25">
      <c r="A203" s="17" t="str">
        <f t="shared" si="42"/>
        <v>Santa Rosa de Viterbo</v>
      </c>
      <c r="B203" s="17" t="str">
        <f t="shared" si="43"/>
        <v>Penal</v>
      </c>
      <c r="C203" s="5" t="s">
        <v>2067</v>
      </c>
      <c r="D203" s="17" t="s">
        <v>2068</v>
      </c>
      <c r="E203" s="6">
        <v>9.1</v>
      </c>
      <c r="F203" s="6">
        <v>435</v>
      </c>
      <c r="G203" s="6">
        <v>69.314350925332519</v>
      </c>
      <c r="H203" s="6">
        <v>383</v>
      </c>
      <c r="I203" s="6">
        <v>58.742129893210688</v>
      </c>
      <c r="J203" s="6">
        <v>1</v>
      </c>
      <c r="K203" s="7">
        <v>62.302910779888542</v>
      </c>
      <c r="L203" s="7">
        <v>7.011440145443987</v>
      </c>
      <c r="M203" s="7">
        <v>55.024039780087314</v>
      </c>
      <c r="N203" s="7">
        <v>3.7180901131233677</v>
      </c>
      <c r="O203" s="8">
        <f t="shared" si="29"/>
        <v>0.88045977011494247</v>
      </c>
    </row>
    <row r="204" spans="1:15" x14ac:dyDescent="0.25">
      <c r="A204" s="17" t="str">
        <f t="shared" si="42"/>
        <v>Santa Rosa de Viterbo</v>
      </c>
      <c r="B204" s="17" t="str">
        <f t="shared" si="43"/>
        <v>Penal</v>
      </c>
      <c r="C204" s="5" t="s">
        <v>2069</v>
      </c>
      <c r="D204" s="17" t="s">
        <v>2070</v>
      </c>
      <c r="E204" s="6">
        <v>9.1</v>
      </c>
      <c r="F204" s="6">
        <v>561</v>
      </c>
      <c r="G204" s="6">
        <v>70.481570386809636</v>
      </c>
      <c r="H204" s="6">
        <v>532</v>
      </c>
      <c r="I204" s="6">
        <v>65.485695148424497</v>
      </c>
      <c r="J204" s="6">
        <v>5</v>
      </c>
      <c r="K204" s="7">
        <v>64.113348444817206</v>
      </c>
      <c r="L204" s="7">
        <v>6.3682219419924264</v>
      </c>
      <c r="M204" s="7">
        <v>62.354727755162038</v>
      </c>
      <c r="N204" s="7">
        <v>3.1309673932624658</v>
      </c>
      <c r="O204" s="8">
        <f t="shared" si="29"/>
        <v>0.94830659536541895</v>
      </c>
    </row>
    <row r="205" spans="1:15" x14ac:dyDescent="0.25">
      <c r="A205" s="9" t="s">
        <v>750</v>
      </c>
      <c r="B205" s="18"/>
      <c r="C205" s="9"/>
      <c r="D205" s="18"/>
      <c r="E205" s="10"/>
      <c r="F205" s="10">
        <v>1428</v>
      </c>
      <c r="G205" s="10">
        <v>209.09626125424143</v>
      </c>
      <c r="H205" s="10">
        <v>1314</v>
      </c>
      <c r="I205" s="10">
        <v>188.78230165166423</v>
      </c>
      <c r="J205" s="10">
        <v>87</v>
      </c>
      <c r="K205" s="11">
        <v>179.78209816333859</v>
      </c>
      <c r="L205" s="11">
        <v>29.314163090902902</v>
      </c>
      <c r="M205" s="11">
        <v>169.66452563518067</v>
      </c>
      <c r="N205" s="11">
        <v>19.117776016483624</v>
      </c>
      <c r="O205" s="12">
        <f t="shared" si="29"/>
        <v>0.92016806722689071</v>
      </c>
    </row>
    <row r="206" spans="1:15" x14ac:dyDescent="0.25">
      <c r="A206" s="4" t="s">
        <v>283</v>
      </c>
      <c r="B206" s="4" t="s">
        <v>5</v>
      </c>
      <c r="C206" s="5" t="s">
        <v>2071</v>
      </c>
      <c r="D206" s="17" t="s">
        <v>2072</v>
      </c>
      <c r="E206" s="6">
        <v>9.1</v>
      </c>
      <c r="F206" s="6">
        <v>755</v>
      </c>
      <c r="G206" s="6">
        <v>93.916111211193055</v>
      </c>
      <c r="H206" s="6">
        <v>730</v>
      </c>
      <c r="I206" s="6">
        <v>91.168858463940268</v>
      </c>
      <c r="J206" s="6">
        <v>131</v>
      </c>
      <c r="K206" s="7">
        <v>78.069957365039244</v>
      </c>
      <c r="L206" s="7">
        <v>15.846153846153815</v>
      </c>
      <c r="M206" s="7">
        <v>78.623070918152777</v>
      </c>
      <c r="N206" s="7">
        <v>12.545787545787514</v>
      </c>
      <c r="O206" s="8">
        <f t="shared" si="29"/>
        <v>0.9668874172185431</v>
      </c>
    </row>
    <row r="207" spans="1:15" x14ac:dyDescent="0.25">
      <c r="A207" s="17" t="str">
        <f t="shared" ref="A207:A209" si="44">A206</f>
        <v>Sincelejo</v>
      </c>
      <c r="B207" s="17" t="str">
        <f t="shared" ref="B207:B209" si="45">B206</f>
        <v>Penal</v>
      </c>
      <c r="C207" s="5" t="s">
        <v>2073</v>
      </c>
      <c r="D207" s="17" t="s">
        <v>2074</v>
      </c>
      <c r="E207" s="6">
        <v>9.1</v>
      </c>
      <c r="F207" s="6">
        <v>755</v>
      </c>
      <c r="G207" s="6">
        <v>99.116857549049158</v>
      </c>
      <c r="H207" s="6">
        <v>717</v>
      </c>
      <c r="I207" s="6">
        <v>96.724100033077121</v>
      </c>
      <c r="J207" s="6">
        <v>114</v>
      </c>
      <c r="K207" s="7">
        <v>81.851856839349495</v>
      </c>
      <c r="L207" s="7">
        <v>17.265000709699667</v>
      </c>
      <c r="M207" s="7">
        <v>83.810523442070959</v>
      </c>
      <c r="N207" s="7">
        <v>12.913576591006176</v>
      </c>
      <c r="O207" s="8">
        <f t="shared" si="29"/>
        <v>0.94966887417218548</v>
      </c>
    </row>
    <row r="208" spans="1:15" x14ac:dyDescent="0.25">
      <c r="A208" s="17" t="str">
        <f t="shared" si="44"/>
        <v>Sincelejo</v>
      </c>
      <c r="B208" s="17" t="str">
        <f t="shared" si="45"/>
        <v>Penal</v>
      </c>
      <c r="C208" s="5" t="s">
        <v>2075</v>
      </c>
      <c r="D208" s="17" t="s">
        <v>2076</v>
      </c>
      <c r="E208" s="6">
        <v>9.1</v>
      </c>
      <c r="F208" s="6">
        <v>435</v>
      </c>
      <c r="G208" s="6">
        <v>54.602233831741913</v>
      </c>
      <c r="H208" s="6">
        <v>276</v>
      </c>
      <c r="I208" s="6">
        <v>35.580135711283177</v>
      </c>
      <c r="J208" s="6">
        <v>228</v>
      </c>
      <c r="K208" s="7">
        <v>39.430072659580766</v>
      </c>
      <c r="L208" s="7">
        <v>15.172161172161154</v>
      </c>
      <c r="M208" s="7">
        <v>25.906143037290519</v>
      </c>
      <c r="N208" s="7">
        <v>9.6739926739926592</v>
      </c>
      <c r="O208" s="8">
        <f t="shared" si="29"/>
        <v>0.6344827586206897</v>
      </c>
    </row>
    <row r="209" spans="1:15" x14ac:dyDescent="0.25">
      <c r="A209" s="17" t="str">
        <f t="shared" si="44"/>
        <v>Sincelejo</v>
      </c>
      <c r="B209" s="17" t="str">
        <f t="shared" si="45"/>
        <v>Penal</v>
      </c>
      <c r="C209" s="5" t="s">
        <v>2077</v>
      </c>
      <c r="D209" s="17" t="s">
        <v>2078</v>
      </c>
      <c r="E209" s="6">
        <v>6.1</v>
      </c>
      <c r="F209" s="6">
        <v>306</v>
      </c>
      <c r="G209" s="6">
        <v>59.78797814207644</v>
      </c>
      <c r="H209" s="6">
        <v>292</v>
      </c>
      <c r="I209" s="6">
        <v>56.987978142076443</v>
      </c>
      <c r="J209" s="6">
        <v>7</v>
      </c>
      <c r="K209" s="7">
        <v>52.721311475409777</v>
      </c>
      <c r="L209" s="7">
        <v>7.0666666666666664</v>
      </c>
      <c r="M209" s="7">
        <v>52.721311475409777</v>
      </c>
      <c r="N209" s="7">
        <v>4.2666666666666666</v>
      </c>
      <c r="O209" s="8">
        <f t="shared" si="29"/>
        <v>0.95424836601307195</v>
      </c>
    </row>
    <row r="210" spans="1:15" x14ac:dyDescent="0.25">
      <c r="A210" s="9" t="s">
        <v>288</v>
      </c>
      <c r="B210" s="18"/>
      <c r="C210" s="9"/>
      <c r="D210" s="18"/>
      <c r="E210" s="10"/>
      <c r="F210" s="10">
        <v>2251</v>
      </c>
      <c r="G210" s="10">
        <v>307.42318073406062</v>
      </c>
      <c r="H210" s="10">
        <v>2015</v>
      </c>
      <c r="I210" s="10">
        <v>280.46107235037704</v>
      </c>
      <c r="J210" s="10">
        <v>480</v>
      </c>
      <c r="K210" s="11">
        <v>252.07319833937927</v>
      </c>
      <c r="L210" s="11">
        <v>55.349982394681305</v>
      </c>
      <c r="M210" s="11">
        <v>241.06104887292403</v>
      </c>
      <c r="N210" s="11">
        <v>39.400023477453011</v>
      </c>
      <c r="O210" s="12">
        <f t="shared" si="29"/>
        <v>0.89515770768547309</v>
      </c>
    </row>
    <row r="211" spans="1:15" x14ac:dyDescent="0.25">
      <c r="A211" s="4" t="s">
        <v>289</v>
      </c>
      <c r="B211" s="4" t="s">
        <v>5</v>
      </c>
      <c r="C211" s="5" t="s">
        <v>2079</v>
      </c>
      <c r="D211" s="17" t="s">
        <v>2080</v>
      </c>
      <c r="E211" s="6">
        <v>9.1</v>
      </c>
      <c r="F211" s="6">
        <v>531</v>
      </c>
      <c r="G211" s="6">
        <v>73.492173971355683</v>
      </c>
      <c r="H211" s="6">
        <v>521</v>
      </c>
      <c r="I211" s="6">
        <v>72.191179883476337</v>
      </c>
      <c r="J211" s="6">
        <v>3</v>
      </c>
      <c r="K211" s="7">
        <v>64.264532997456726</v>
      </c>
      <c r="L211" s="7">
        <v>9.2276409738989749</v>
      </c>
      <c r="M211" s="7">
        <v>64.264532997456726</v>
      </c>
      <c r="N211" s="7">
        <v>7.9266468860196424</v>
      </c>
      <c r="O211" s="8">
        <f t="shared" si="29"/>
        <v>0.98116760828625238</v>
      </c>
    </row>
    <row r="212" spans="1:15" x14ac:dyDescent="0.25">
      <c r="A212" s="17" t="str">
        <f t="shared" ref="A212:A215" si="46">A211</f>
        <v>Tunja</v>
      </c>
      <c r="B212" s="17" t="str">
        <f t="shared" ref="B212:B215" si="47">B211</f>
        <v>Penal</v>
      </c>
      <c r="C212" s="5" t="s">
        <v>2081</v>
      </c>
      <c r="D212" s="17" t="s">
        <v>2082</v>
      </c>
      <c r="E212" s="6">
        <v>9.1</v>
      </c>
      <c r="F212" s="6">
        <v>486</v>
      </c>
      <c r="G212" s="6">
        <v>61.735543145379097</v>
      </c>
      <c r="H212" s="6">
        <v>481</v>
      </c>
      <c r="I212" s="6">
        <v>63.25839188134259</v>
      </c>
      <c r="J212" s="6">
        <v>1</v>
      </c>
      <c r="K212" s="7">
        <v>54.538461538461462</v>
      </c>
      <c r="L212" s="7">
        <v>7.1970816069176493</v>
      </c>
      <c r="M212" s="7">
        <v>56.772893772893681</v>
      </c>
      <c r="N212" s="7">
        <v>6.4854981084489101</v>
      </c>
      <c r="O212" s="8">
        <f t="shared" si="29"/>
        <v>0.98971193415637859</v>
      </c>
    </row>
    <row r="213" spans="1:15" x14ac:dyDescent="0.25">
      <c r="A213" s="17" t="str">
        <f t="shared" si="46"/>
        <v>Tunja</v>
      </c>
      <c r="B213" s="17" t="str">
        <f t="shared" si="47"/>
        <v>Penal</v>
      </c>
      <c r="C213" s="5" t="s">
        <v>2083</v>
      </c>
      <c r="D213" s="17" t="s">
        <v>2084</v>
      </c>
      <c r="E213" s="6">
        <v>9.1</v>
      </c>
      <c r="F213" s="6">
        <v>229</v>
      </c>
      <c r="G213" s="6">
        <v>35.52051620634186</v>
      </c>
      <c r="H213" s="6">
        <v>217</v>
      </c>
      <c r="I213" s="6">
        <v>34.019464710569892</v>
      </c>
      <c r="J213" s="6">
        <v>14</v>
      </c>
      <c r="K213" s="7">
        <v>30.213266464071143</v>
      </c>
      <c r="L213" s="7">
        <v>5.3072497422707201</v>
      </c>
      <c r="M213" s="7">
        <v>31.092387343192012</v>
      </c>
      <c r="N213" s="7">
        <v>2.9270773673778865</v>
      </c>
      <c r="O213" s="8">
        <f t="shared" si="29"/>
        <v>0.94759825327510916</v>
      </c>
    </row>
    <row r="214" spans="1:15" x14ac:dyDescent="0.25">
      <c r="A214" s="17" t="str">
        <f t="shared" si="46"/>
        <v>Tunja</v>
      </c>
      <c r="B214" s="17" t="str">
        <f t="shared" si="47"/>
        <v>Penal</v>
      </c>
      <c r="C214" s="5" t="s">
        <v>2085</v>
      </c>
      <c r="D214" s="17" t="s">
        <v>2086</v>
      </c>
      <c r="E214" s="6">
        <v>9.1</v>
      </c>
      <c r="F214" s="6">
        <v>182</v>
      </c>
      <c r="G214" s="6">
        <v>34.620548850056956</v>
      </c>
      <c r="H214" s="6">
        <v>173</v>
      </c>
      <c r="I214" s="6">
        <v>31.065573770491746</v>
      </c>
      <c r="J214" s="6">
        <v>10</v>
      </c>
      <c r="K214" s="7">
        <v>34.620548850056956</v>
      </c>
      <c r="L214" s="7"/>
      <c r="M214" s="7">
        <v>31.065573770491746</v>
      </c>
      <c r="N214" s="7"/>
      <c r="O214" s="8">
        <f t="shared" si="29"/>
        <v>0.9505494505494505</v>
      </c>
    </row>
    <row r="215" spans="1:15" x14ac:dyDescent="0.25">
      <c r="A215" s="17" t="str">
        <f t="shared" si="46"/>
        <v>Tunja</v>
      </c>
      <c r="B215" s="17" t="str">
        <f t="shared" si="47"/>
        <v>Penal</v>
      </c>
      <c r="C215" s="5" t="s">
        <v>2087</v>
      </c>
      <c r="D215" s="17" t="s">
        <v>2088</v>
      </c>
      <c r="E215" s="6">
        <v>9.1</v>
      </c>
      <c r="F215" s="6">
        <v>131</v>
      </c>
      <c r="G215" s="6">
        <v>19.803278688524554</v>
      </c>
      <c r="H215" s="6">
        <v>3</v>
      </c>
      <c r="I215" s="6">
        <v>0.329670329670328</v>
      </c>
      <c r="J215" s="6">
        <v>32</v>
      </c>
      <c r="K215" s="7">
        <v>19.803278688524554</v>
      </c>
      <c r="L215" s="7"/>
      <c r="M215" s="7">
        <v>0.329670329670328</v>
      </c>
      <c r="N215" s="7"/>
      <c r="O215" s="8">
        <f t="shared" si="29"/>
        <v>2.2900763358778626E-2</v>
      </c>
    </row>
    <row r="216" spans="1:15" x14ac:dyDescent="0.25">
      <c r="A216" s="9" t="s">
        <v>298</v>
      </c>
      <c r="B216" s="18"/>
      <c r="C216" s="9"/>
      <c r="D216" s="18"/>
      <c r="E216" s="10"/>
      <c r="F216" s="10">
        <v>1559</v>
      </c>
      <c r="G216" s="10">
        <v>225.17206086165814</v>
      </c>
      <c r="H216" s="10">
        <v>1395</v>
      </c>
      <c r="I216" s="10">
        <v>200.86428057555088</v>
      </c>
      <c r="J216" s="10">
        <v>60</v>
      </c>
      <c r="K216" s="11">
        <v>203.44008853857085</v>
      </c>
      <c r="L216" s="11">
        <v>21.731972323087344</v>
      </c>
      <c r="M216" s="11">
        <v>183.52505821370448</v>
      </c>
      <c r="N216" s="11">
        <v>17.339222361846439</v>
      </c>
      <c r="O216" s="12">
        <f t="shared" si="29"/>
        <v>0.8948043617703656</v>
      </c>
    </row>
    <row r="217" spans="1:15" x14ac:dyDescent="0.25">
      <c r="A217" s="4" t="s">
        <v>307</v>
      </c>
      <c r="B217" s="4" t="s">
        <v>5</v>
      </c>
      <c r="C217" s="5" t="s">
        <v>2089</v>
      </c>
      <c r="D217" s="17" t="s">
        <v>2090</v>
      </c>
      <c r="E217" s="6">
        <v>9.1</v>
      </c>
      <c r="F217" s="6">
        <v>273</v>
      </c>
      <c r="G217" s="6">
        <v>30.385576172461334</v>
      </c>
      <c r="H217" s="6">
        <v>310</v>
      </c>
      <c r="I217" s="6">
        <v>34.674953461838633</v>
      </c>
      <c r="J217" s="6">
        <v>615</v>
      </c>
      <c r="K217" s="7">
        <v>9.0146520146519808</v>
      </c>
      <c r="L217" s="7">
        <v>21.370924157809352</v>
      </c>
      <c r="M217" s="7">
        <v>14.183150183150159</v>
      </c>
      <c r="N217" s="7">
        <v>20.491803278688472</v>
      </c>
      <c r="O217" s="8">
        <f t="shared" ref="O217:O222" si="48">H217/F217</f>
        <v>1.1355311355311355</v>
      </c>
    </row>
    <row r="218" spans="1:15" x14ac:dyDescent="0.25">
      <c r="A218" s="9" t="s">
        <v>314</v>
      </c>
      <c r="B218" s="18"/>
      <c r="C218" s="9"/>
      <c r="D218" s="18"/>
      <c r="E218" s="10"/>
      <c r="F218" s="10">
        <v>273</v>
      </c>
      <c r="G218" s="10">
        <v>30.385576172461334</v>
      </c>
      <c r="H218" s="10">
        <v>310</v>
      </c>
      <c r="I218" s="10">
        <v>34.674953461838633</v>
      </c>
      <c r="J218" s="10">
        <v>615</v>
      </c>
      <c r="K218" s="11">
        <v>9.0146520146519808</v>
      </c>
      <c r="L218" s="11">
        <v>21.370924157809352</v>
      </c>
      <c r="M218" s="11">
        <v>14.183150183150159</v>
      </c>
      <c r="N218" s="11">
        <v>20.491803278688472</v>
      </c>
      <c r="O218" s="12">
        <f t="shared" si="48"/>
        <v>1.1355311355311355</v>
      </c>
    </row>
    <row r="219" spans="1:15" x14ac:dyDescent="0.25">
      <c r="A219" s="4" t="s">
        <v>789</v>
      </c>
      <c r="B219" s="4" t="s">
        <v>5</v>
      </c>
      <c r="C219" s="5" t="s">
        <v>2091</v>
      </c>
      <c r="D219" s="17" t="s">
        <v>2092</v>
      </c>
      <c r="E219" s="6">
        <v>6</v>
      </c>
      <c r="F219" s="6">
        <v>401</v>
      </c>
      <c r="G219" s="6">
        <v>78.349999999999937</v>
      </c>
      <c r="H219" s="6">
        <v>372</v>
      </c>
      <c r="I219" s="6">
        <v>72.516666666666595</v>
      </c>
      <c r="J219" s="6">
        <v>24</v>
      </c>
      <c r="K219" s="7">
        <v>59.016666666666595</v>
      </c>
      <c r="L219" s="7">
        <v>19.333333333333329</v>
      </c>
      <c r="M219" s="7">
        <v>54.849999999999959</v>
      </c>
      <c r="N219" s="7">
        <v>17.666666666666647</v>
      </c>
      <c r="O219" s="8">
        <f t="shared" si="48"/>
        <v>0.92768079800498748</v>
      </c>
    </row>
    <row r="220" spans="1:15" x14ac:dyDescent="0.25">
      <c r="A220" s="17" t="str">
        <f t="shared" ref="A220:B220" si="49">A219</f>
        <v>Yopal</v>
      </c>
      <c r="B220" s="17" t="str">
        <f t="shared" si="49"/>
        <v>Penal</v>
      </c>
      <c r="C220" s="5" t="s">
        <v>2093</v>
      </c>
      <c r="D220" s="17" t="s">
        <v>2094</v>
      </c>
      <c r="E220" s="6">
        <v>6</v>
      </c>
      <c r="F220" s="6">
        <v>523</v>
      </c>
      <c r="G220" s="6">
        <v>100.42592592592578</v>
      </c>
      <c r="H220" s="6">
        <v>459</v>
      </c>
      <c r="I220" s="6">
        <v>89.759259259259096</v>
      </c>
      <c r="J220" s="6">
        <v>57</v>
      </c>
      <c r="K220" s="7">
        <v>76.009259259259139</v>
      </c>
      <c r="L220" s="7">
        <v>24.41666666666665</v>
      </c>
      <c r="M220" s="7">
        <v>67.842592592592453</v>
      </c>
      <c r="N220" s="7">
        <v>21.916666666666618</v>
      </c>
      <c r="O220" s="8">
        <f t="shared" si="48"/>
        <v>0.87762906309751432</v>
      </c>
    </row>
    <row r="221" spans="1:15" x14ac:dyDescent="0.25">
      <c r="A221" s="9" t="s">
        <v>796</v>
      </c>
      <c r="B221" s="9"/>
      <c r="C221" s="9"/>
      <c r="D221" s="9"/>
      <c r="E221" s="10"/>
      <c r="F221" s="10">
        <v>924</v>
      </c>
      <c r="G221" s="10">
        <v>178.77592592592569</v>
      </c>
      <c r="H221" s="10">
        <v>831</v>
      </c>
      <c r="I221" s="10">
        <v>162.27592592592569</v>
      </c>
      <c r="J221" s="10">
        <v>81</v>
      </c>
      <c r="K221" s="11">
        <v>135.02592592592572</v>
      </c>
      <c r="L221" s="11">
        <v>43.749999999999979</v>
      </c>
      <c r="M221" s="11">
        <v>122.6925925925924</v>
      </c>
      <c r="N221" s="11">
        <v>39.583333333333265</v>
      </c>
      <c r="O221" s="12">
        <f t="shared" si="48"/>
        <v>0.89935064935064934</v>
      </c>
    </row>
    <row r="222" spans="1:15" x14ac:dyDescent="0.25">
      <c r="A222" s="13" t="s">
        <v>315</v>
      </c>
      <c r="B222" s="13"/>
      <c r="C222" s="13"/>
      <c r="D222" s="13"/>
      <c r="E222" s="14"/>
      <c r="F222" s="14">
        <v>86464</v>
      </c>
      <c r="G222" s="14">
        <v>12944.406240416185</v>
      </c>
      <c r="H222" s="14">
        <v>65455</v>
      </c>
      <c r="I222" s="14">
        <v>9645.7945664031286</v>
      </c>
      <c r="J222" s="14">
        <v>19790</v>
      </c>
      <c r="K222" s="14">
        <v>10789.881424845093</v>
      </c>
      <c r="L222" s="14">
        <v>2154.5248155710301</v>
      </c>
      <c r="M222" s="14">
        <v>7934.6231961194853</v>
      </c>
      <c r="N222" s="14">
        <v>1711.1713702836273</v>
      </c>
      <c r="O222" s="15">
        <f t="shared" si="48"/>
        <v>0.7570202627683198</v>
      </c>
    </row>
  </sheetData>
  <mergeCells count="9">
    <mergeCell ref="M16:N16"/>
    <mergeCell ref="K16:L16"/>
    <mergeCell ref="A2:D2"/>
    <mergeCell ref="A3:D3"/>
    <mergeCell ref="E3:H3"/>
    <mergeCell ref="A4:D4"/>
    <mergeCell ref="E4:H4"/>
    <mergeCell ref="A12:O12"/>
    <mergeCell ref="A13:N1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4"/>
  <sheetViews>
    <sheetView showGridLines="0" zoomScale="80" zoomScaleNormal="80" workbookViewId="0">
      <pane xSplit="4" ySplit="17" topLeftCell="E18" activePane="bottomRight" state="frozen"/>
      <selection pane="topRight" activeCell="E1" sqref="E1"/>
      <selection pane="bottomLeft" activeCell="A18" sqref="A18"/>
      <selection pane="bottomRight" activeCell="E18" sqref="E18"/>
    </sheetView>
  </sheetViews>
  <sheetFormatPr baseColWidth="10" defaultRowHeight="15" x14ac:dyDescent="0.25"/>
  <cols>
    <col min="1" max="1" width="19.42578125" customWidth="1"/>
    <col min="2" max="2" width="42.28515625" customWidth="1"/>
    <col min="3" max="3" width="13" hidden="1" customWidth="1"/>
    <col min="4" max="4" width="69.85546875" bestFit="1" customWidth="1"/>
  </cols>
  <sheetData>
    <row r="1" spans="1:15" x14ac:dyDescent="0.25">
      <c r="A1" s="22"/>
      <c r="B1" s="23"/>
      <c r="C1" s="23"/>
      <c r="D1" s="23"/>
    </row>
    <row r="2" spans="1:15" x14ac:dyDescent="0.25">
      <c r="A2" s="88"/>
      <c r="B2" s="88"/>
      <c r="C2" s="88"/>
      <c r="D2" s="88"/>
    </row>
    <row r="3" spans="1:15" x14ac:dyDescent="0.25">
      <c r="A3" s="89"/>
      <c r="B3" s="89"/>
      <c r="C3" s="89"/>
      <c r="D3" s="89"/>
      <c r="E3" s="84" t="s">
        <v>329</v>
      </c>
      <c r="F3" s="84"/>
      <c r="G3" s="84"/>
      <c r="H3" s="84"/>
    </row>
    <row r="4" spans="1:15" x14ac:dyDescent="0.25">
      <c r="A4" s="89"/>
      <c r="B4" s="89"/>
      <c r="C4" s="89"/>
      <c r="D4" s="89"/>
      <c r="E4" s="85" t="s">
        <v>330</v>
      </c>
      <c r="F4" s="85"/>
      <c r="G4" s="85"/>
      <c r="H4" s="85"/>
    </row>
    <row r="5" spans="1:15" x14ac:dyDescent="0.25">
      <c r="A5" s="28"/>
      <c r="B5" s="23"/>
      <c r="C5" s="23"/>
      <c r="D5" s="23"/>
    </row>
    <row r="6" spans="1:15" x14ac:dyDescent="0.25">
      <c r="A6" s="29" t="s">
        <v>336</v>
      </c>
      <c r="B6" s="23"/>
      <c r="C6" s="23"/>
      <c r="D6" s="23"/>
    </row>
    <row r="7" spans="1:15" x14ac:dyDescent="0.25">
      <c r="A7" s="30" t="s">
        <v>331</v>
      </c>
      <c r="B7" s="23"/>
      <c r="C7" s="23"/>
      <c r="D7" s="23"/>
    </row>
    <row r="8" spans="1:15" ht="18" x14ac:dyDescent="0.25">
      <c r="A8" s="30" t="s">
        <v>2305</v>
      </c>
      <c r="B8" s="23"/>
      <c r="C8" s="23"/>
      <c r="D8" s="23"/>
    </row>
    <row r="9" spans="1:15" ht="18" x14ac:dyDescent="0.25">
      <c r="A9" s="30" t="s">
        <v>2108</v>
      </c>
      <c r="B9" s="23"/>
      <c r="C9" s="23"/>
      <c r="D9" s="23"/>
    </row>
    <row r="10" spans="1:15" x14ac:dyDescent="0.25">
      <c r="A10" s="30" t="s">
        <v>334</v>
      </c>
      <c r="B10" s="31"/>
      <c r="C10" s="31"/>
      <c r="D10" s="31"/>
    </row>
    <row r="11" spans="1:15" x14ac:dyDescent="0.25">
      <c r="A11" s="30"/>
      <c r="B11" s="31"/>
      <c r="C11" s="31"/>
      <c r="D11" s="31"/>
    </row>
    <row r="12" spans="1:15" ht="55.5" customHeight="1" x14ac:dyDescent="0.25">
      <c r="A12" s="90" t="s">
        <v>800</v>
      </c>
      <c r="B12" s="90"/>
      <c r="C12" s="90"/>
      <c r="D12" s="90"/>
      <c r="E12" s="90"/>
      <c r="F12" s="90"/>
      <c r="G12" s="90"/>
      <c r="H12" s="90"/>
      <c r="I12" s="90"/>
      <c r="J12" s="90"/>
      <c r="K12" s="90"/>
      <c r="L12" s="90"/>
      <c r="M12" s="90"/>
      <c r="N12" s="90"/>
      <c r="O12" s="90"/>
    </row>
    <row r="13" spans="1:15" ht="62.25" customHeight="1" x14ac:dyDescent="0.25">
      <c r="A13" s="79" t="s">
        <v>3037</v>
      </c>
      <c r="B13" s="79"/>
      <c r="C13" s="79"/>
      <c r="D13" s="79"/>
      <c r="E13" s="79"/>
      <c r="F13" s="79"/>
      <c r="G13" s="79"/>
      <c r="H13" s="79"/>
      <c r="I13" s="79"/>
      <c r="J13" s="79"/>
      <c r="K13" s="79"/>
      <c r="L13" s="79"/>
      <c r="M13" s="79"/>
      <c r="N13" s="79"/>
    </row>
    <row r="16" spans="1:15" ht="36.75" customHeight="1" x14ac:dyDescent="0.25">
      <c r="K16" s="86" t="s">
        <v>337</v>
      </c>
      <c r="L16" s="87"/>
      <c r="M16" s="86" t="s">
        <v>326</v>
      </c>
      <c r="N16" s="87"/>
    </row>
    <row r="17" spans="1:15" ht="75" x14ac:dyDescent="0.25">
      <c r="A17" s="36" t="s">
        <v>0</v>
      </c>
      <c r="B17" s="36" t="s">
        <v>1</v>
      </c>
      <c r="C17" s="36" t="s">
        <v>2</v>
      </c>
      <c r="D17" s="36" t="s">
        <v>3</v>
      </c>
      <c r="E17" s="37" t="s">
        <v>374</v>
      </c>
      <c r="F17" s="37" t="s">
        <v>389</v>
      </c>
      <c r="G17" s="36" t="s">
        <v>321</v>
      </c>
      <c r="H17" s="36" t="s">
        <v>340</v>
      </c>
      <c r="I17" s="36" t="s">
        <v>323</v>
      </c>
      <c r="J17" s="36" t="s">
        <v>353</v>
      </c>
      <c r="K17" s="38" t="s">
        <v>316</v>
      </c>
      <c r="L17" s="38" t="s">
        <v>317</v>
      </c>
      <c r="M17" s="38" t="s">
        <v>316</v>
      </c>
      <c r="N17" s="38" t="s">
        <v>317</v>
      </c>
      <c r="O17" s="16" t="s">
        <v>318</v>
      </c>
    </row>
    <row r="18" spans="1:15" ht="29.25" customHeight="1" x14ac:dyDescent="0.25">
      <c r="A18" s="4" t="s">
        <v>19</v>
      </c>
      <c r="B18" s="4" t="s">
        <v>807</v>
      </c>
      <c r="C18" s="5" t="s">
        <v>2109</v>
      </c>
      <c r="D18" s="50" t="s">
        <v>2110</v>
      </c>
      <c r="E18" s="6">
        <v>9.1</v>
      </c>
      <c r="F18" s="6">
        <v>298</v>
      </c>
      <c r="G18" s="6">
        <v>33.417582417582345</v>
      </c>
      <c r="H18" s="6">
        <v>278</v>
      </c>
      <c r="I18" s="6">
        <v>31.219780219780176</v>
      </c>
      <c r="J18" s="6">
        <v>103</v>
      </c>
      <c r="K18" s="7">
        <v>15.494505494505479</v>
      </c>
      <c r="L18" s="7">
        <v>17.923076923076863</v>
      </c>
      <c r="M18" s="7">
        <v>16.926739926739902</v>
      </c>
      <c r="N18" s="7">
        <v>14.293040293040274</v>
      </c>
      <c r="O18" s="8">
        <f>H18/F18</f>
        <v>0.93288590604026844</v>
      </c>
    </row>
    <row r="19" spans="1:15" ht="29.25" customHeight="1" x14ac:dyDescent="0.25">
      <c r="A19" s="17" t="str">
        <f>A18</f>
        <v>Armenia</v>
      </c>
      <c r="B19" s="17" t="str">
        <f t="shared" ref="B19" si="0">B18</f>
        <v>Penal con Función de Conocimiento</v>
      </c>
      <c r="C19" s="5" t="s">
        <v>2111</v>
      </c>
      <c r="D19" s="50" t="s">
        <v>2112</v>
      </c>
      <c r="E19" s="6">
        <v>9.1</v>
      </c>
      <c r="F19" s="6">
        <v>309</v>
      </c>
      <c r="G19" s="6">
        <v>35.882723032232803</v>
      </c>
      <c r="H19" s="6">
        <v>272</v>
      </c>
      <c r="I19" s="6">
        <v>31.399766174275943</v>
      </c>
      <c r="J19" s="6">
        <v>116</v>
      </c>
      <c r="K19" s="7">
        <v>16.778846153846143</v>
      </c>
      <c r="L19" s="7">
        <v>19.103876878386657</v>
      </c>
      <c r="M19" s="7">
        <v>15.388278388278369</v>
      </c>
      <c r="N19" s="7">
        <v>16.01148778599757</v>
      </c>
      <c r="O19" s="8">
        <f t="shared" ref="O19:O82" si="1">H19/F19</f>
        <v>0.88025889967637538</v>
      </c>
    </row>
    <row r="20" spans="1:15" x14ac:dyDescent="0.25">
      <c r="A20" s="9" t="s">
        <v>26</v>
      </c>
      <c r="B20" s="18"/>
      <c r="C20" s="9"/>
      <c r="D20" s="58"/>
      <c r="E20" s="10"/>
      <c r="F20" s="10">
        <v>607</v>
      </c>
      <c r="G20" s="10">
        <v>69.300305449815141</v>
      </c>
      <c r="H20" s="10">
        <v>550</v>
      </c>
      <c r="I20" s="10">
        <v>62.619546394056123</v>
      </c>
      <c r="J20" s="10">
        <v>219</v>
      </c>
      <c r="K20" s="11">
        <v>32.273351648351621</v>
      </c>
      <c r="L20" s="11">
        <v>37.02695380146352</v>
      </c>
      <c r="M20" s="11">
        <v>32.315018315018271</v>
      </c>
      <c r="N20" s="11">
        <v>30.304528079037844</v>
      </c>
      <c r="O20" s="12">
        <f t="shared" si="1"/>
        <v>0.90609555189456348</v>
      </c>
    </row>
    <row r="21" spans="1:15" ht="33" customHeight="1" x14ac:dyDescent="0.25">
      <c r="A21" s="4" t="s">
        <v>35</v>
      </c>
      <c r="B21" s="4" t="s">
        <v>807</v>
      </c>
      <c r="C21" s="5" t="s">
        <v>2113</v>
      </c>
      <c r="D21" s="50" t="s">
        <v>2114</v>
      </c>
      <c r="E21" s="6">
        <v>9.1</v>
      </c>
      <c r="F21" s="6">
        <v>367</v>
      </c>
      <c r="G21" s="6">
        <v>41.134060446807723</v>
      </c>
      <c r="H21" s="6">
        <v>354</v>
      </c>
      <c r="I21" s="6">
        <v>39.392729279388369</v>
      </c>
      <c r="J21" s="6">
        <v>296</v>
      </c>
      <c r="K21" s="7">
        <v>24.315934065934037</v>
      </c>
      <c r="L21" s="7">
        <v>16.818126380873686</v>
      </c>
      <c r="M21" s="7">
        <v>23.626373626373599</v>
      </c>
      <c r="N21" s="7">
        <v>15.766355653014772</v>
      </c>
      <c r="O21" s="8">
        <f t="shared" si="1"/>
        <v>0.96457765667574935</v>
      </c>
    </row>
    <row r="22" spans="1:15" ht="33" customHeight="1" x14ac:dyDescent="0.25">
      <c r="A22" s="17" t="str">
        <f t="shared" ref="A22:A58" si="2">A21</f>
        <v>Bogotá</v>
      </c>
      <c r="B22" s="17" t="str">
        <f t="shared" ref="B22:B58" si="3">B21</f>
        <v>Penal con Función de Conocimiento</v>
      </c>
      <c r="C22" s="5" t="s">
        <v>2115</v>
      </c>
      <c r="D22" s="50" t="s">
        <v>2116</v>
      </c>
      <c r="E22" s="6">
        <v>9.1</v>
      </c>
      <c r="F22" s="6">
        <v>524</v>
      </c>
      <c r="G22" s="6">
        <v>58.438773408652821</v>
      </c>
      <c r="H22" s="6">
        <v>429</v>
      </c>
      <c r="I22" s="6">
        <v>47.746590758638867</v>
      </c>
      <c r="J22" s="6">
        <v>218</v>
      </c>
      <c r="K22" s="7">
        <v>25.494505494505429</v>
      </c>
      <c r="L22" s="7">
        <v>32.944267914147389</v>
      </c>
      <c r="M22" s="7">
        <v>22.857142857142801</v>
      </c>
      <c r="N22" s="7">
        <v>24.889447901496073</v>
      </c>
      <c r="O22" s="8">
        <f t="shared" si="1"/>
        <v>0.81870229007633588</v>
      </c>
    </row>
    <row r="23" spans="1:15" ht="33" customHeight="1" x14ac:dyDescent="0.25">
      <c r="A23" s="17" t="str">
        <f t="shared" si="2"/>
        <v>Bogotá</v>
      </c>
      <c r="B23" s="17" t="str">
        <f t="shared" si="3"/>
        <v>Penal con Función de Conocimiento</v>
      </c>
      <c r="C23" s="5" t="s">
        <v>2117</v>
      </c>
      <c r="D23" s="50" t="s">
        <v>2118</v>
      </c>
      <c r="E23" s="6">
        <v>9.1</v>
      </c>
      <c r="F23" s="6">
        <v>381</v>
      </c>
      <c r="G23" s="6">
        <v>42.765567765567646</v>
      </c>
      <c r="H23" s="6">
        <v>302</v>
      </c>
      <c r="I23" s="6">
        <v>33.523809523809412</v>
      </c>
      <c r="J23" s="6">
        <v>255</v>
      </c>
      <c r="K23" s="7">
        <v>26.157509157509061</v>
      </c>
      <c r="L23" s="7">
        <v>16.608058608058592</v>
      </c>
      <c r="M23" s="7">
        <v>21.428571428571338</v>
      </c>
      <c r="N23" s="7">
        <v>12.095238095238074</v>
      </c>
      <c r="O23" s="8">
        <f t="shared" si="1"/>
        <v>0.79265091863517056</v>
      </c>
    </row>
    <row r="24" spans="1:15" ht="33" customHeight="1" x14ac:dyDescent="0.25">
      <c r="A24" s="17" t="str">
        <f t="shared" si="2"/>
        <v>Bogotá</v>
      </c>
      <c r="B24" s="17" t="str">
        <f t="shared" si="3"/>
        <v>Penal con Función de Conocimiento</v>
      </c>
      <c r="C24" s="5" t="s">
        <v>2119</v>
      </c>
      <c r="D24" s="50" t="s">
        <v>2120</v>
      </c>
      <c r="E24" s="6">
        <v>9.1</v>
      </c>
      <c r="F24" s="6">
        <v>449</v>
      </c>
      <c r="G24" s="6">
        <v>50.898534798534691</v>
      </c>
      <c r="H24" s="6">
        <v>304</v>
      </c>
      <c r="I24" s="6">
        <v>34.277289377289286</v>
      </c>
      <c r="J24" s="6">
        <v>396</v>
      </c>
      <c r="K24" s="7">
        <v>34.399267399267316</v>
      </c>
      <c r="L24" s="7">
        <v>16.499267399267378</v>
      </c>
      <c r="M24" s="7">
        <v>21.318681318681243</v>
      </c>
      <c r="N24" s="7">
        <v>12.958608058608046</v>
      </c>
      <c r="O24" s="8">
        <f t="shared" si="1"/>
        <v>0.6770601336302895</v>
      </c>
    </row>
    <row r="25" spans="1:15" ht="33" customHeight="1" x14ac:dyDescent="0.25">
      <c r="A25" s="17" t="str">
        <f t="shared" si="2"/>
        <v>Bogotá</v>
      </c>
      <c r="B25" s="17" t="str">
        <f t="shared" si="3"/>
        <v>Penal con Función de Conocimiento</v>
      </c>
      <c r="C25" s="5" t="s">
        <v>2121</v>
      </c>
      <c r="D25" s="50" t="s">
        <v>2122</v>
      </c>
      <c r="E25" s="6">
        <v>9.1</v>
      </c>
      <c r="F25" s="6">
        <v>390</v>
      </c>
      <c r="G25" s="6">
        <v>43.587912087912024</v>
      </c>
      <c r="H25" s="6">
        <v>385</v>
      </c>
      <c r="I25" s="6">
        <v>42.591575091575017</v>
      </c>
      <c r="J25" s="6">
        <v>219</v>
      </c>
      <c r="K25" s="7">
        <v>26.490842490842454</v>
      </c>
      <c r="L25" s="7">
        <v>17.097069597069574</v>
      </c>
      <c r="M25" s="7">
        <v>26.483516483516436</v>
      </c>
      <c r="N25" s="7">
        <v>16.108058608058581</v>
      </c>
      <c r="O25" s="8">
        <f t="shared" si="1"/>
        <v>0.98717948717948723</v>
      </c>
    </row>
    <row r="26" spans="1:15" ht="33" customHeight="1" x14ac:dyDescent="0.25">
      <c r="A26" s="17" t="str">
        <f t="shared" si="2"/>
        <v>Bogotá</v>
      </c>
      <c r="B26" s="17" t="str">
        <f t="shared" si="3"/>
        <v>Penal con Función de Conocimiento</v>
      </c>
      <c r="C26" s="5" t="s">
        <v>2123</v>
      </c>
      <c r="D26" s="50" t="s">
        <v>2124</v>
      </c>
      <c r="E26" s="6">
        <v>6</v>
      </c>
      <c r="F26" s="6">
        <v>161</v>
      </c>
      <c r="G26" s="6">
        <v>28.76602219835295</v>
      </c>
      <c r="H26" s="6">
        <v>139</v>
      </c>
      <c r="I26" s="6">
        <v>25.266022198352967</v>
      </c>
      <c r="J26" s="6">
        <v>263</v>
      </c>
      <c r="K26" s="7">
        <v>9.5263157894736619</v>
      </c>
      <c r="L26" s="7">
        <v>19.23970640887929</v>
      </c>
      <c r="M26" s="7">
        <v>7.0263157894736796</v>
      </c>
      <c r="N26" s="7">
        <v>18.23970640887929</v>
      </c>
      <c r="O26" s="8">
        <f t="shared" si="1"/>
        <v>0.86335403726708071</v>
      </c>
    </row>
    <row r="27" spans="1:15" ht="33" customHeight="1" x14ac:dyDescent="0.25">
      <c r="A27" s="17" t="str">
        <f t="shared" si="2"/>
        <v>Bogotá</v>
      </c>
      <c r="B27" s="17" t="str">
        <f t="shared" si="3"/>
        <v>Penal con Función de Conocimiento</v>
      </c>
      <c r="C27" s="5" t="s">
        <v>2125</v>
      </c>
      <c r="D27" s="50" t="s">
        <v>2126</v>
      </c>
      <c r="E27" s="6">
        <v>9.1</v>
      </c>
      <c r="F27" s="6">
        <v>386</v>
      </c>
      <c r="G27" s="6">
        <v>44.328076941135208</v>
      </c>
      <c r="H27" s="6">
        <v>238</v>
      </c>
      <c r="I27" s="6">
        <v>27.2385611654299</v>
      </c>
      <c r="J27" s="6">
        <v>246</v>
      </c>
      <c r="K27" s="7">
        <v>25.953988152637994</v>
      </c>
      <c r="L27" s="7">
        <v>18.374088788497211</v>
      </c>
      <c r="M27" s="7">
        <v>16.232346406406172</v>
      </c>
      <c r="N27" s="7">
        <v>11.006214759023724</v>
      </c>
      <c r="O27" s="8">
        <f t="shared" si="1"/>
        <v>0.61658031088082899</v>
      </c>
    </row>
    <row r="28" spans="1:15" ht="33" customHeight="1" x14ac:dyDescent="0.25">
      <c r="A28" s="17" t="str">
        <f t="shared" si="2"/>
        <v>Bogotá</v>
      </c>
      <c r="B28" s="17" t="str">
        <f t="shared" si="3"/>
        <v>Penal con Función de Conocimiento</v>
      </c>
      <c r="C28" s="5" t="s">
        <v>2127</v>
      </c>
      <c r="D28" s="50" t="s">
        <v>2128</v>
      </c>
      <c r="E28" s="6">
        <v>9.1</v>
      </c>
      <c r="F28" s="6">
        <v>374</v>
      </c>
      <c r="G28" s="6">
        <v>43.288260519967764</v>
      </c>
      <c r="H28" s="6">
        <v>331</v>
      </c>
      <c r="I28" s="6">
        <v>38.681408022871317</v>
      </c>
      <c r="J28" s="6">
        <v>157</v>
      </c>
      <c r="K28" s="7">
        <v>29.03296703296698</v>
      </c>
      <c r="L28" s="7">
        <v>14.255293487000783</v>
      </c>
      <c r="M28" s="7">
        <v>26.069597069596966</v>
      </c>
      <c r="N28" s="7">
        <v>12.611810953274352</v>
      </c>
      <c r="O28" s="8">
        <f t="shared" si="1"/>
        <v>0.88502673796791442</v>
      </c>
    </row>
    <row r="29" spans="1:15" ht="33" customHeight="1" x14ac:dyDescent="0.25">
      <c r="A29" s="17" t="str">
        <f t="shared" si="2"/>
        <v>Bogotá</v>
      </c>
      <c r="B29" s="17" t="str">
        <f t="shared" si="3"/>
        <v>Penal con Función de Conocimiento</v>
      </c>
      <c r="C29" s="5" t="s">
        <v>2129</v>
      </c>
      <c r="D29" s="50" t="s">
        <v>2130</v>
      </c>
      <c r="E29" s="6">
        <v>9.1</v>
      </c>
      <c r="F29" s="6">
        <v>385</v>
      </c>
      <c r="G29" s="6">
        <v>42.640154927040058</v>
      </c>
      <c r="H29" s="6">
        <v>248</v>
      </c>
      <c r="I29" s="6">
        <v>27.366300366300283</v>
      </c>
      <c r="J29" s="6">
        <v>263</v>
      </c>
      <c r="K29" s="7">
        <v>26.153846153846068</v>
      </c>
      <c r="L29" s="7">
        <v>16.486308773193983</v>
      </c>
      <c r="M29" s="7">
        <v>18.4615384615384</v>
      </c>
      <c r="N29" s="7">
        <v>8.9047619047618873</v>
      </c>
      <c r="O29" s="8">
        <f t="shared" si="1"/>
        <v>0.64415584415584415</v>
      </c>
    </row>
    <row r="30" spans="1:15" ht="33" customHeight="1" x14ac:dyDescent="0.25">
      <c r="A30" s="17" t="str">
        <f t="shared" si="2"/>
        <v>Bogotá</v>
      </c>
      <c r="B30" s="17" t="str">
        <f t="shared" si="3"/>
        <v>Penal con Función de Conocimiento</v>
      </c>
      <c r="C30" s="5" t="s">
        <v>2131</v>
      </c>
      <c r="D30" s="50" t="s">
        <v>2132</v>
      </c>
      <c r="E30" s="6">
        <v>9.1</v>
      </c>
      <c r="F30" s="6">
        <v>389</v>
      </c>
      <c r="G30" s="6">
        <v>43.695069957364886</v>
      </c>
      <c r="H30" s="6">
        <v>298</v>
      </c>
      <c r="I30" s="6">
        <v>33.024740287035272</v>
      </c>
      <c r="J30" s="6">
        <v>347</v>
      </c>
      <c r="K30" s="7">
        <v>25.768330030625037</v>
      </c>
      <c r="L30" s="7">
        <v>17.926739926739845</v>
      </c>
      <c r="M30" s="7">
        <v>18.845253107548118</v>
      </c>
      <c r="N30" s="7">
        <v>14.179487179487161</v>
      </c>
      <c r="O30" s="8">
        <f t="shared" si="1"/>
        <v>0.76606683804627251</v>
      </c>
    </row>
    <row r="31" spans="1:15" ht="33" customHeight="1" x14ac:dyDescent="0.25">
      <c r="A31" s="17" t="str">
        <f t="shared" si="2"/>
        <v>Bogotá</v>
      </c>
      <c r="B31" s="17" t="str">
        <f t="shared" si="3"/>
        <v>Penal con Función de Conocimiento</v>
      </c>
      <c r="C31" s="5" t="s">
        <v>2133</v>
      </c>
      <c r="D31" s="50" t="s">
        <v>2134</v>
      </c>
      <c r="E31" s="6">
        <v>9.1</v>
      </c>
      <c r="F31" s="6">
        <v>395</v>
      </c>
      <c r="G31" s="6">
        <v>44.671410556656362</v>
      </c>
      <c r="H31" s="6">
        <v>336</v>
      </c>
      <c r="I31" s="6">
        <v>38.30324866390432</v>
      </c>
      <c r="J31" s="6">
        <v>338</v>
      </c>
      <c r="K31" s="7">
        <v>26.153846153846086</v>
      </c>
      <c r="L31" s="7">
        <v>18.517564402810279</v>
      </c>
      <c r="M31" s="7">
        <v>21.652014652014579</v>
      </c>
      <c r="N31" s="7">
        <v>16.651234011889738</v>
      </c>
      <c r="O31" s="8">
        <f t="shared" si="1"/>
        <v>0.85063291139240504</v>
      </c>
    </row>
    <row r="32" spans="1:15" ht="33" customHeight="1" x14ac:dyDescent="0.25">
      <c r="A32" s="17" t="str">
        <f t="shared" si="2"/>
        <v>Bogotá</v>
      </c>
      <c r="B32" s="17" t="str">
        <f t="shared" si="3"/>
        <v>Penal con Función de Conocimiento</v>
      </c>
      <c r="C32" s="5" t="s">
        <v>2135</v>
      </c>
      <c r="D32" s="50" t="s">
        <v>2136</v>
      </c>
      <c r="E32" s="6">
        <v>9.1</v>
      </c>
      <c r="F32" s="6">
        <v>387</v>
      </c>
      <c r="G32" s="6">
        <v>43.197802197802048</v>
      </c>
      <c r="H32" s="6">
        <v>339</v>
      </c>
      <c r="I32" s="6">
        <v>37.699633699633608</v>
      </c>
      <c r="J32" s="6">
        <v>334</v>
      </c>
      <c r="K32" s="7">
        <v>27.252747252747156</v>
      </c>
      <c r="L32" s="7">
        <v>15.945054945054899</v>
      </c>
      <c r="M32" s="7">
        <v>24.175824175824108</v>
      </c>
      <c r="N32" s="7">
        <v>13.523809523809504</v>
      </c>
      <c r="O32" s="8">
        <f t="shared" si="1"/>
        <v>0.87596899224806202</v>
      </c>
    </row>
    <row r="33" spans="1:15" ht="33" customHeight="1" x14ac:dyDescent="0.25">
      <c r="A33" s="17" t="str">
        <f t="shared" si="2"/>
        <v>Bogotá</v>
      </c>
      <c r="B33" s="17" t="str">
        <f t="shared" si="3"/>
        <v>Penal con Función de Conocimiento</v>
      </c>
      <c r="C33" s="5" t="s">
        <v>2137</v>
      </c>
      <c r="D33" s="50" t="s">
        <v>2138</v>
      </c>
      <c r="E33" s="6">
        <v>9.1</v>
      </c>
      <c r="F33" s="6">
        <v>382</v>
      </c>
      <c r="G33" s="6">
        <v>44.659340659340515</v>
      </c>
      <c r="H33" s="6">
        <v>297</v>
      </c>
      <c r="I33" s="6">
        <v>35.318681318681172</v>
      </c>
      <c r="J33" s="6">
        <v>274</v>
      </c>
      <c r="K33" s="7">
        <v>25.384615384615284</v>
      </c>
      <c r="L33" s="7">
        <v>19.274725274725238</v>
      </c>
      <c r="M33" s="7">
        <v>19.120879120879007</v>
      </c>
      <c r="N33" s="7">
        <v>16.197802197802169</v>
      </c>
      <c r="O33" s="8">
        <f t="shared" si="1"/>
        <v>0.77748691099476441</v>
      </c>
    </row>
    <row r="34" spans="1:15" ht="33" customHeight="1" x14ac:dyDescent="0.25">
      <c r="A34" s="17" t="str">
        <f t="shared" si="2"/>
        <v>Bogotá</v>
      </c>
      <c r="B34" s="17" t="str">
        <f t="shared" si="3"/>
        <v>Penal con Función de Conocimiento</v>
      </c>
      <c r="C34" s="5" t="s">
        <v>2139</v>
      </c>
      <c r="D34" s="50" t="s">
        <v>2140</v>
      </c>
      <c r="E34" s="6">
        <v>9.1</v>
      </c>
      <c r="F34" s="6">
        <v>273</v>
      </c>
      <c r="G34" s="6">
        <v>34.300366300366221</v>
      </c>
      <c r="H34" s="6">
        <v>207</v>
      </c>
      <c r="I34" s="6">
        <v>25.415750915750777</v>
      </c>
      <c r="J34" s="6">
        <v>318</v>
      </c>
      <c r="K34" s="7">
        <v>22.967032967032907</v>
      </c>
      <c r="L34" s="7">
        <v>11.333333333333316</v>
      </c>
      <c r="M34" s="7">
        <v>17.915750915750792</v>
      </c>
      <c r="N34" s="7">
        <v>7.4999999999999849</v>
      </c>
      <c r="O34" s="8">
        <f t="shared" si="1"/>
        <v>0.75824175824175821</v>
      </c>
    </row>
    <row r="35" spans="1:15" ht="33" customHeight="1" x14ac:dyDescent="0.25">
      <c r="A35" s="17" t="str">
        <f t="shared" si="2"/>
        <v>Bogotá</v>
      </c>
      <c r="B35" s="17" t="str">
        <f t="shared" si="3"/>
        <v>Penal con Función de Conocimiento</v>
      </c>
      <c r="C35" s="5" t="s">
        <v>2141</v>
      </c>
      <c r="D35" s="50" t="s">
        <v>2142</v>
      </c>
      <c r="E35" s="6">
        <v>9.1</v>
      </c>
      <c r="F35" s="6">
        <v>389</v>
      </c>
      <c r="G35" s="6">
        <v>43.607617872323644</v>
      </c>
      <c r="H35" s="6">
        <v>366</v>
      </c>
      <c r="I35" s="6">
        <v>41.072388395917734</v>
      </c>
      <c r="J35" s="6">
        <v>331</v>
      </c>
      <c r="K35" s="7">
        <v>25.82417582417574</v>
      </c>
      <c r="L35" s="7">
        <v>17.783442048147901</v>
      </c>
      <c r="M35" s="7">
        <v>25.384615384615348</v>
      </c>
      <c r="N35" s="7">
        <v>15.687773011302397</v>
      </c>
      <c r="O35" s="8">
        <f t="shared" si="1"/>
        <v>0.94087403598971719</v>
      </c>
    </row>
    <row r="36" spans="1:15" ht="33" customHeight="1" x14ac:dyDescent="0.25">
      <c r="A36" s="17" t="str">
        <f t="shared" si="2"/>
        <v>Bogotá</v>
      </c>
      <c r="B36" s="17" t="str">
        <f t="shared" si="3"/>
        <v>Penal con Función de Conocimiento</v>
      </c>
      <c r="C36" s="5" t="s">
        <v>2143</v>
      </c>
      <c r="D36" s="50" t="s">
        <v>2144</v>
      </c>
      <c r="E36" s="6">
        <v>9.1</v>
      </c>
      <c r="F36" s="6">
        <v>375</v>
      </c>
      <c r="G36" s="6">
        <v>43.434188034187962</v>
      </c>
      <c r="H36" s="6">
        <v>319</v>
      </c>
      <c r="I36" s="6">
        <v>37.474786324786187</v>
      </c>
      <c r="J36" s="6">
        <v>350</v>
      </c>
      <c r="K36" s="7">
        <v>24.83516483516479</v>
      </c>
      <c r="L36" s="7">
        <v>18.599023199023165</v>
      </c>
      <c r="M36" s="7">
        <v>20.443223443223332</v>
      </c>
      <c r="N36" s="7">
        <v>17.031562881562845</v>
      </c>
      <c r="O36" s="8">
        <f t="shared" si="1"/>
        <v>0.85066666666666668</v>
      </c>
    </row>
    <row r="37" spans="1:15" ht="33" customHeight="1" x14ac:dyDescent="0.25">
      <c r="A37" s="17" t="str">
        <f t="shared" si="2"/>
        <v>Bogotá</v>
      </c>
      <c r="B37" s="17" t="str">
        <f t="shared" si="3"/>
        <v>Penal con Función de Conocimiento</v>
      </c>
      <c r="C37" s="5" t="s">
        <v>2145</v>
      </c>
      <c r="D37" s="50" t="s">
        <v>2146</v>
      </c>
      <c r="E37" s="6">
        <v>9.1</v>
      </c>
      <c r="F37" s="6">
        <v>407</v>
      </c>
      <c r="G37" s="6">
        <v>46.197802197802083</v>
      </c>
      <c r="H37" s="6">
        <v>359</v>
      </c>
      <c r="I37" s="6">
        <v>40.805860805860696</v>
      </c>
      <c r="J37" s="6">
        <v>350</v>
      </c>
      <c r="K37" s="7">
        <v>26.483516483516393</v>
      </c>
      <c r="L37" s="7">
        <v>19.714285714285687</v>
      </c>
      <c r="M37" s="7">
        <v>25.831501831501729</v>
      </c>
      <c r="N37" s="7">
        <v>14.974358974358964</v>
      </c>
      <c r="O37" s="8">
        <f t="shared" si="1"/>
        <v>0.88206388206388209</v>
      </c>
    </row>
    <row r="38" spans="1:15" ht="33" customHeight="1" x14ac:dyDescent="0.25">
      <c r="A38" s="17" t="str">
        <f t="shared" si="2"/>
        <v>Bogotá</v>
      </c>
      <c r="B38" s="17" t="str">
        <f t="shared" si="3"/>
        <v>Penal con Función de Conocimiento</v>
      </c>
      <c r="C38" s="5" t="s">
        <v>2147</v>
      </c>
      <c r="D38" s="50" t="s">
        <v>2148</v>
      </c>
      <c r="E38" s="6">
        <v>9.1</v>
      </c>
      <c r="F38" s="6">
        <v>388</v>
      </c>
      <c r="G38" s="6">
        <v>45.0138135422944</v>
      </c>
      <c r="H38" s="6">
        <v>380</v>
      </c>
      <c r="I38" s="6">
        <v>44.277341153923317</v>
      </c>
      <c r="J38" s="6">
        <v>324</v>
      </c>
      <c r="K38" s="7">
        <v>26.489621489621385</v>
      </c>
      <c r="L38" s="7">
        <v>18.524192052673023</v>
      </c>
      <c r="M38" s="7">
        <v>27.610500610500537</v>
      </c>
      <c r="N38" s="7">
        <v>16.666840543422783</v>
      </c>
      <c r="O38" s="8">
        <f t="shared" si="1"/>
        <v>0.97938144329896903</v>
      </c>
    </row>
    <row r="39" spans="1:15" ht="33" customHeight="1" x14ac:dyDescent="0.25">
      <c r="A39" s="17" t="str">
        <f t="shared" si="2"/>
        <v>Bogotá</v>
      </c>
      <c r="B39" s="17" t="str">
        <f t="shared" si="3"/>
        <v>Penal con Función de Conocimiento</v>
      </c>
      <c r="C39" s="5" t="s">
        <v>2149</v>
      </c>
      <c r="D39" s="50" t="s">
        <v>2150</v>
      </c>
      <c r="E39" s="6">
        <v>4.3</v>
      </c>
      <c r="F39" s="6">
        <v>159</v>
      </c>
      <c r="G39" s="6">
        <v>40.219439475253374</v>
      </c>
      <c r="H39" s="6">
        <v>132</v>
      </c>
      <c r="I39" s="6">
        <v>32.870602265951028</v>
      </c>
      <c r="J39" s="6">
        <v>329</v>
      </c>
      <c r="K39" s="7">
        <v>14.651162790697658</v>
      </c>
      <c r="L39" s="7">
        <v>25.568276684555716</v>
      </c>
      <c r="M39" s="7">
        <v>15.81395348837205</v>
      </c>
      <c r="N39" s="7">
        <v>17.056648777578971</v>
      </c>
      <c r="O39" s="8">
        <f t="shared" si="1"/>
        <v>0.83018867924528306</v>
      </c>
    </row>
    <row r="40" spans="1:15" ht="33" customHeight="1" x14ac:dyDescent="0.25">
      <c r="A40" s="17" t="str">
        <f t="shared" si="2"/>
        <v>Bogotá</v>
      </c>
      <c r="B40" s="17" t="str">
        <f t="shared" si="3"/>
        <v>Penal con Función de Conocimiento</v>
      </c>
      <c r="C40" s="5" t="s">
        <v>2151</v>
      </c>
      <c r="D40" s="50" t="s">
        <v>2152</v>
      </c>
      <c r="E40" s="6">
        <v>9.1</v>
      </c>
      <c r="F40" s="6">
        <v>354</v>
      </c>
      <c r="G40" s="6">
        <v>40.06509337656869</v>
      </c>
      <c r="H40" s="6">
        <v>295</v>
      </c>
      <c r="I40" s="6">
        <v>33.080646129826341</v>
      </c>
      <c r="J40" s="6">
        <v>349</v>
      </c>
      <c r="K40" s="7">
        <v>25.274725274725203</v>
      </c>
      <c r="L40" s="7">
        <v>14.790368101843491</v>
      </c>
      <c r="M40" s="7">
        <v>21.428571428571338</v>
      </c>
      <c r="N40" s="7">
        <v>11.652074701255007</v>
      </c>
      <c r="O40" s="8">
        <f t="shared" si="1"/>
        <v>0.83333333333333337</v>
      </c>
    </row>
    <row r="41" spans="1:15" ht="33" customHeight="1" x14ac:dyDescent="0.25">
      <c r="A41" s="17" t="str">
        <f t="shared" si="2"/>
        <v>Bogotá</v>
      </c>
      <c r="B41" s="17" t="str">
        <f t="shared" si="3"/>
        <v>Penal con Función de Conocimiento</v>
      </c>
      <c r="C41" s="5" t="s">
        <v>2153</v>
      </c>
      <c r="D41" s="50" t="s">
        <v>2154</v>
      </c>
      <c r="E41" s="6">
        <v>9.1</v>
      </c>
      <c r="F41" s="6">
        <v>427</v>
      </c>
      <c r="G41" s="6">
        <v>48.990001316853778</v>
      </c>
      <c r="H41" s="6">
        <v>303</v>
      </c>
      <c r="I41" s="6">
        <v>34.943013821590441</v>
      </c>
      <c r="J41" s="6">
        <v>384</v>
      </c>
      <c r="K41" s="7">
        <v>30.223443223443169</v>
      </c>
      <c r="L41" s="7">
        <v>18.766558093410605</v>
      </c>
      <c r="M41" s="7">
        <v>21.212454212454169</v>
      </c>
      <c r="N41" s="7">
        <v>13.73055960913627</v>
      </c>
      <c r="O41" s="8">
        <f t="shared" si="1"/>
        <v>0.70960187353629978</v>
      </c>
    </row>
    <row r="42" spans="1:15" ht="33" customHeight="1" x14ac:dyDescent="0.25">
      <c r="A42" s="17" t="str">
        <f t="shared" si="2"/>
        <v>Bogotá</v>
      </c>
      <c r="B42" s="17" t="str">
        <f t="shared" si="3"/>
        <v>Penal con Función de Conocimiento</v>
      </c>
      <c r="C42" s="5" t="s">
        <v>2155</v>
      </c>
      <c r="D42" s="50" t="s">
        <v>2156</v>
      </c>
      <c r="E42" s="6">
        <v>9.1</v>
      </c>
      <c r="F42" s="6">
        <v>358</v>
      </c>
      <c r="G42" s="6">
        <v>40.556807173825398</v>
      </c>
      <c r="H42" s="6">
        <v>331</v>
      </c>
      <c r="I42" s="6">
        <v>37.518710028438662</v>
      </c>
      <c r="J42" s="6">
        <v>328</v>
      </c>
      <c r="K42" s="7">
        <v>25.058608058607959</v>
      </c>
      <c r="L42" s="7">
        <v>15.498199115217442</v>
      </c>
      <c r="M42" s="7">
        <v>25.315018315018289</v>
      </c>
      <c r="N42" s="7">
        <v>12.203691713420373</v>
      </c>
      <c r="O42" s="8">
        <f t="shared" si="1"/>
        <v>0.92458100558659218</v>
      </c>
    </row>
    <row r="43" spans="1:15" ht="33" customHeight="1" x14ac:dyDescent="0.25">
      <c r="A43" s="17" t="str">
        <f t="shared" si="2"/>
        <v>Bogotá</v>
      </c>
      <c r="B43" s="17" t="str">
        <f t="shared" si="3"/>
        <v>Penal con Función de Conocimiento</v>
      </c>
      <c r="C43" s="5" t="s">
        <v>2157</v>
      </c>
      <c r="D43" s="50" t="s">
        <v>2158</v>
      </c>
      <c r="E43" s="6">
        <v>9.1</v>
      </c>
      <c r="F43" s="6">
        <v>367</v>
      </c>
      <c r="G43" s="6">
        <v>41.562644397650814</v>
      </c>
      <c r="H43" s="6">
        <v>275</v>
      </c>
      <c r="I43" s="6">
        <v>31.384003018660227</v>
      </c>
      <c r="J43" s="6">
        <v>374</v>
      </c>
      <c r="K43" s="7">
        <v>25.494505494505397</v>
      </c>
      <c r="L43" s="7">
        <v>16.068138903145421</v>
      </c>
      <c r="M43" s="7">
        <v>20.109890109889989</v>
      </c>
      <c r="N43" s="7">
        <v>11.274112908770238</v>
      </c>
      <c r="O43" s="8">
        <f t="shared" si="1"/>
        <v>0.74931880108991822</v>
      </c>
    </row>
    <row r="44" spans="1:15" ht="33" customHeight="1" x14ac:dyDescent="0.25">
      <c r="A44" s="17" t="str">
        <f t="shared" si="2"/>
        <v>Bogotá</v>
      </c>
      <c r="B44" s="17" t="str">
        <f t="shared" si="3"/>
        <v>Penal con Función de Conocimiento</v>
      </c>
      <c r="C44" s="5" t="s">
        <v>2159</v>
      </c>
      <c r="D44" s="50" t="s">
        <v>2160</v>
      </c>
      <c r="E44" s="6">
        <v>6</v>
      </c>
      <c r="F44" s="6">
        <v>220</v>
      </c>
      <c r="G44" s="6">
        <v>37.499999999999972</v>
      </c>
      <c r="H44" s="6">
        <v>175</v>
      </c>
      <c r="I44" s="6">
        <v>29.333333333333265</v>
      </c>
      <c r="J44" s="6">
        <v>308</v>
      </c>
      <c r="K44" s="7">
        <v>18.16666666666665</v>
      </c>
      <c r="L44" s="7">
        <v>19.333333333333325</v>
      </c>
      <c r="M44" s="7">
        <v>19.166666666666615</v>
      </c>
      <c r="N44" s="7">
        <v>10.166666666666648</v>
      </c>
      <c r="O44" s="8">
        <f t="shared" si="1"/>
        <v>0.79545454545454541</v>
      </c>
    </row>
    <row r="45" spans="1:15" ht="33" customHeight="1" x14ac:dyDescent="0.25">
      <c r="A45" s="17" t="str">
        <f t="shared" si="2"/>
        <v>Bogotá</v>
      </c>
      <c r="B45" s="17" t="str">
        <f t="shared" si="3"/>
        <v>Penal con Función de Conocimiento</v>
      </c>
      <c r="C45" s="5" t="s">
        <v>2161</v>
      </c>
      <c r="D45" s="50" t="s">
        <v>2162</v>
      </c>
      <c r="E45" s="6">
        <v>9.1</v>
      </c>
      <c r="F45" s="6">
        <v>314</v>
      </c>
      <c r="G45" s="6">
        <v>39.732810904941914</v>
      </c>
      <c r="H45" s="6">
        <v>327</v>
      </c>
      <c r="I45" s="6">
        <v>40.024650213174716</v>
      </c>
      <c r="J45" s="6">
        <v>219</v>
      </c>
      <c r="K45" s="7">
        <v>25.771062271062153</v>
      </c>
      <c r="L45" s="7">
        <v>13.961748633879754</v>
      </c>
      <c r="M45" s="7">
        <v>30.51098901098894</v>
      </c>
      <c r="N45" s="7">
        <v>9.51366120218578</v>
      </c>
      <c r="O45" s="8">
        <f t="shared" si="1"/>
        <v>1.0414012738853504</v>
      </c>
    </row>
    <row r="46" spans="1:15" ht="33" customHeight="1" x14ac:dyDescent="0.25">
      <c r="A46" s="17" t="str">
        <f t="shared" si="2"/>
        <v>Bogotá</v>
      </c>
      <c r="B46" s="17" t="str">
        <f t="shared" si="3"/>
        <v>Penal con Función de Conocimiento</v>
      </c>
      <c r="C46" s="5" t="s">
        <v>2163</v>
      </c>
      <c r="D46" s="50" t="s">
        <v>2164</v>
      </c>
      <c r="E46" s="6">
        <v>9.1</v>
      </c>
      <c r="F46" s="6">
        <v>363</v>
      </c>
      <c r="G46" s="6">
        <v>41.162192998258448</v>
      </c>
      <c r="H46" s="6">
        <v>295</v>
      </c>
      <c r="I46" s="6">
        <v>33.026601813486955</v>
      </c>
      <c r="J46" s="6">
        <v>245</v>
      </c>
      <c r="K46" s="7">
        <v>25.278388278388167</v>
      </c>
      <c r="L46" s="7">
        <v>15.883804719870282</v>
      </c>
      <c r="M46" s="7">
        <v>21.432234432234342</v>
      </c>
      <c r="N46" s="7">
        <v>11.594367381252614</v>
      </c>
      <c r="O46" s="8">
        <f t="shared" si="1"/>
        <v>0.81267217630853994</v>
      </c>
    </row>
    <row r="47" spans="1:15" ht="33" customHeight="1" x14ac:dyDescent="0.25">
      <c r="A47" s="17" t="str">
        <f t="shared" si="2"/>
        <v>Bogotá</v>
      </c>
      <c r="B47" s="17" t="str">
        <f t="shared" si="3"/>
        <v>Penal con Función de Conocimiento</v>
      </c>
      <c r="C47" s="5" t="s">
        <v>2165</v>
      </c>
      <c r="D47" s="50" t="s">
        <v>2166</v>
      </c>
      <c r="E47" s="6">
        <v>9.1</v>
      </c>
      <c r="F47" s="6">
        <v>360</v>
      </c>
      <c r="G47" s="6">
        <v>40.893832943013166</v>
      </c>
      <c r="H47" s="6">
        <v>434</v>
      </c>
      <c r="I47" s="6">
        <v>49.079745391220747</v>
      </c>
      <c r="J47" s="6">
        <v>185</v>
      </c>
      <c r="K47" s="7">
        <v>24.399327448507687</v>
      </c>
      <c r="L47" s="7">
        <v>16.494505494505475</v>
      </c>
      <c r="M47" s="7">
        <v>33.464360775836155</v>
      </c>
      <c r="N47" s="7">
        <v>15.615384615384595</v>
      </c>
      <c r="O47" s="8">
        <f t="shared" si="1"/>
        <v>1.2055555555555555</v>
      </c>
    </row>
    <row r="48" spans="1:15" ht="33" customHeight="1" x14ac:dyDescent="0.25">
      <c r="A48" s="17" t="str">
        <f t="shared" si="2"/>
        <v>Bogotá</v>
      </c>
      <c r="B48" s="17" t="str">
        <f t="shared" si="3"/>
        <v>Penal con Función de Conocimiento</v>
      </c>
      <c r="C48" s="5" t="s">
        <v>2167</v>
      </c>
      <c r="D48" s="50" t="s">
        <v>2168</v>
      </c>
      <c r="E48" s="6">
        <v>9.1</v>
      </c>
      <c r="F48" s="6">
        <v>381</v>
      </c>
      <c r="G48" s="6">
        <v>42.761904761904695</v>
      </c>
      <c r="H48" s="6">
        <v>333</v>
      </c>
      <c r="I48" s="6">
        <v>37.040293040292937</v>
      </c>
      <c r="J48" s="6">
        <v>349</v>
      </c>
      <c r="K48" s="7">
        <v>26.153846153846107</v>
      </c>
      <c r="L48" s="7">
        <v>16.608058608058588</v>
      </c>
      <c r="M48" s="7">
        <v>27.915750915750834</v>
      </c>
      <c r="N48" s="7">
        <v>9.1245421245421081</v>
      </c>
      <c r="O48" s="8">
        <f t="shared" si="1"/>
        <v>0.87401574803149606</v>
      </c>
    </row>
    <row r="49" spans="1:15" ht="33" customHeight="1" x14ac:dyDescent="0.25">
      <c r="A49" s="17" t="str">
        <f t="shared" si="2"/>
        <v>Bogotá</v>
      </c>
      <c r="B49" s="17" t="str">
        <f t="shared" si="3"/>
        <v>Penal con Función de Conocimiento</v>
      </c>
      <c r="C49" s="5" t="s">
        <v>2169</v>
      </c>
      <c r="D49" s="50" t="s">
        <v>2170</v>
      </c>
      <c r="E49" s="6">
        <v>9.1</v>
      </c>
      <c r="F49" s="6">
        <v>352</v>
      </c>
      <c r="G49" s="6">
        <v>39.845313156788514</v>
      </c>
      <c r="H49" s="6">
        <v>370</v>
      </c>
      <c r="I49" s="6">
        <v>41.605356392241497</v>
      </c>
      <c r="J49" s="6">
        <v>343</v>
      </c>
      <c r="K49" s="7">
        <v>23.40659340659337</v>
      </c>
      <c r="L49" s="7">
        <v>16.438719750195141</v>
      </c>
      <c r="M49" s="7">
        <v>29.344322344322229</v>
      </c>
      <c r="N49" s="7">
        <v>12.26103404791928</v>
      </c>
      <c r="O49" s="8">
        <f t="shared" si="1"/>
        <v>1.0511363636363635</v>
      </c>
    </row>
    <row r="50" spans="1:15" ht="33" customHeight="1" x14ac:dyDescent="0.25">
      <c r="A50" s="17" t="str">
        <f t="shared" si="2"/>
        <v>Bogotá</v>
      </c>
      <c r="B50" s="17" t="str">
        <f t="shared" si="3"/>
        <v>Penal con Función de Conocimiento</v>
      </c>
      <c r="C50" s="5" t="s">
        <v>2171</v>
      </c>
      <c r="D50" s="50" t="s">
        <v>2172</v>
      </c>
      <c r="E50" s="6">
        <v>9.1</v>
      </c>
      <c r="F50" s="6">
        <v>353</v>
      </c>
      <c r="G50" s="6">
        <v>41.187773974659144</v>
      </c>
      <c r="H50" s="6">
        <v>312</v>
      </c>
      <c r="I50" s="6">
        <v>36.127304389599338</v>
      </c>
      <c r="J50" s="6">
        <v>307</v>
      </c>
      <c r="K50" s="7">
        <v>24.777517564402785</v>
      </c>
      <c r="L50" s="7">
        <v>16.41025641025637</v>
      </c>
      <c r="M50" s="7">
        <v>25.332432594727557</v>
      </c>
      <c r="N50" s="7">
        <v>10.79487179487178</v>
      </c>
      <c r="O50" s="8">
        <f t="shared" si="1"/>
        <v>0.88385269121813026</v>
      </c>
    </row>
    <row r="51" spans="1:15" ht="33" customHeight="1" x14ac:dyDescent="0.25">
      <c r="A51" s="17" t="str">
        <f t="shared" si="2"/>
        <v>Bogotá</v>
      </c>
      <c r="B51" s="17" t="str">
        <f t="shared" si="3"/>
        <v>Penal con Función de Conocimiento</v>
      </c>
      <c r="C51" s="5" t="s">
        <v>2173</v>
      </c>
      <c r="D51" s="50" t="s">
        <v>2174</v>
      </c>
      <c r="E51" s="6">
        <v>9.1</v>
      </c>
      <c r="F51" s="6">
        <v>363</v>
      </c>
      <c r="G51" s="6">
        <v>41.025040533237174</v>
      </c>
      <c r="H51" s="6">
        <v>310</v>
      </c>
      <c r="I51" s="6">
        <v>34.930643127364355</v>
      </c>
      <c r="J51" s="6">
        <v>396</v>
      </c>
      <c r="K51" s="7">
        <v>24.339758602053639</v>
      </c>
      <c r="L51" s="7">
        <v>16.685281931183535</v>
      </c>
      <c r="M51" s="7">
        <v>22.747252747252688</v>
      </c>
      <c r="N51" s="7">
        <v>12.183390380111671</v>
      </c>
      <c r="O51" s="8">
        <f t="shared" si="1"/>
        <v>0.85399449035812669</v>
      </c>
    </row>
    <row r="52" spans="1:15" ht="33" customHeight="1" x14ac:dyDescent="0.25">
      <c r="A52" s="17" t="str">
        <f t="shared" si="2"/>
        <v>Bogotá</v>
      </c>
      <c r="B52" s="17" t="str">
        <f t="shared" si="3"/>
        <v>Penal con Función de Conocimiento</v>
      </c>
      <c r="C52" s="5" t="s">
        <v>2175</v>
      </c>
      <c r="D52" s="50" t="s">
        <v>2176</v>
      </c>
      <c r="E52" s="6">
        <v>6</v>
      </c>
      <c r="F52" s="6">
        <v>260</v>
      </c>
      <c r="G52" s="6">
        <v>46.333333333333236</v>
      </c>
      <c r="H52" s="6">
        <v>233</v>
      </c>
      <c r="I52" s="6">
        <v>40.8333333333333</v>
      </c>
      <c r="J52" s="6">
        <v>266</v>
      </c>
      <c r="K52" s="7">
        <v>23.499999999999929</v>
      </c>
      <c r="L52" s="7">
        <v>22.833333333333321</v>
      </c>
      <c r="M52" s="7">
        <v>24.166666666666654</v>
      </c>
      <c r="N52" s="7">
        <v>16.666666666666647</v>
      </c>
      <c r="O52" s="8">
        <f t="shared" si="1"/>
        <v>0.89615384615384619</v>
      </c>
    </row>
    <row r="53" spans="1:15" ht="33" customHeight="1" x14ac:dyDescent="0.25">
      <c r="A53" s="17" t="str">
        <f t="shared" si="2"/>
        <v>Bogotá</v>
      </c>
      <c r="B53" s="17" t="str">
        <f t="shared" si="3"/>
        <v>Penal con Función de Conocimiento</v>
      </c>
      <c r="C53" s="5" t="s">
        <v>2177</v>
      </c>
      <c r="D53" s="50" t="s">
        <v>2178</v>
      </c>
      <c r="E53" s="6">
        <v>9.1</v>
      </c>
      <c r="F53" s="6">
        <v>389</v>
      </c>
      <c r="G53" s="6">
        <v>44.379335377502727</v>
      </c>
      <c r="H53" s="6">
        <v>301</v>
      </c>
      <c r="I53" s="6">
        <v>33.889310779554577</v>
      </c>
      <c r="J53" s="6">
        <v>386</v>
      </c>
      <c r="K53" s="7">
        <v>28.241758241758216</v>
      </c>
      <c r="L53" s="7">
        <v>16.137577135744515</v>
      </c>
      <c r="M53" s="7">
        <v>24.505494505494415</v>
      </c>
      <c r="N53" s="7">
        <v>9.3838162740601607</v>
      </c>
      <c r="O53" s="8">
        <f t="shared" si="1"/>
        <v>0.77377892030848328</v>
      </c>
    </row>
    <row r="54" spans="1:15" ht="33" customHeight="1" x14ac:dyDescent="0.25">
      <c r="A54" s="17" t="str">
        <f t="shared" si="2"/>
        <v>Bogotá</v>
      </c>
      <c r="B54" s="17" t="str">
        <f t="shared" si="3"/>
        <v>Penal con Función de Conocimiento</v>
      </c>
      <c r="C54" s="5" t="s">
        <v>2179</v>
      </c>
      <c r="D54" s="50" t="s">
        <v>2180</v>
      </c>
      <c r="E54" s="6">
        <v>9.1</v>
      </c>
      <c r="F54" s="6">
        <v>376</v>
      </c>
      <c r="G54" s="6">
        <v>42.097099621689651</v>
      </c>
      <c r="H54" s="6">
        <v>281</v>
      </c>
      <c r="I54" s="6">
        <v>31.156608418903446</v>
      </c>
      <c r="J54" s="6">
        <v>418</v>
      </c>
      <c r="K54" s="7">
        <v>26.377289377289269</v>
      </c>
      <c r="L54" s="7">
        <v>15.71981024440039</v>
      </c>
      <c r="M54" s="7">
        <v>18.571428571428534</v>
      </c>
      <c r="N54" s="7">
        <v>12.585179847474908</v>
      </c>
      <c r="O54" s="8">
        <f t="shared" si="1"/>
        <v>0.74734042553191493</v>
      </c>
    </row>
    <row r="55" spans="1:15" ht="33" customHeight="1" x14ac:dyDescent="0.25">
      <c r="A55" s="17" t="str">
        <f t="shared" si="2"/>
        <v>Bogotá</v>
      </c>
      <c r="B55" s="17" t="str">
        <f t="shared" si="3"/>
        <v>Penal con Función de Conocimiento</v>
      </c>
      <c r="C55" s="5" t="s">
        <v>2181</v>
      </c>
      <c r="D55" s="50" t="s">
        <v>2182</v>
      </c>
      <c r="E55" s="6">
        <v>9.1</v>
      </c>
      <c r="F55" s="6">
        <v>217</v>
      </c>
      <c r="G55" s="6">
        <v>24.008286795172001</v>
      </c>
      <c r="H55" s="6">
        <v>238</v>
      </c>
      <c r="I55" s="6">
        <v>26.207890470185475</v>
      </c>
      <c r="J55" s="6">
        <v>498</v>
      </c>
      <c r="K55" s="7">
        <v>24.008286795172001</v>
      </c>
      <c r="L55" s="7"/>
      <c r="M55" s="7">
        <v>26.207890470185475</v>
      </c>
      <c r="N55" s="7"/>
      <c r="O55" s="8">
        <f t="shared" si="1"/>
        <v>1.096774193548387</v>
      </c>
    </row>
    <row r="56" spans="1:15" ht="33" customHeight="1" x14ac:dyDescent="0.25">
      <c r="A56" s="17" t="str">
        <f t="shared" si="2"/>
        <v>Bogotá</v>
      </c>
      <c r="B56" s="17" t="str">
        <f t="shared" si="3"/>
        <v>Penal con Función de Conocimiento</v>
      </c>
      <c r="C56" s="5" t="s">
        <v>2183</v>
      </c>
      <c r="D56" s="50" t="s">
        <v>2184</v>
      </c>
      <c r="E56" s="6">
        <v>9.1</v>
      </c>
      <c r="F56" s="6">
        <v>392</v>
      </c>
      <c r="G56" s="6">
        <v>43.948898096438988</v>
      </c>
      <c r="H56" s="6">
        <v>288</v>
      </c>
      <c r="I56" s="6">
        <v>31.81048459736974</v>
      </c>
      <c r="J56" s="6">
        <v>469</v>
      </c>
      <c r="K56" s="7">
        <v>25.164835164835104</v>
      </c>
      <c r="L56" s="7">
        <v>18.784062931603877</v>
      </c>
      <c r="M56" s="7">
        <v>18.681318681318608</v>
      </c>
      <c r="N56" s="7">
        <v>13.129165916051132</v>
      </c>
      <c r="O56" s="8">
        <f t="shared" si="1"/>
        <v>0.73469387755102045</v>
      </c>
    </row>
    <row r="57" spans="1:15" ht="33" customHeight="1" x14ac:dyDescent="0.25">
      <c r="A57" s="17" t="str">
        <f t="shared" si="2"/>
        <v>Bogotá</v>
      </c>
      <c r="B57" s="17" t="str">
        <f t="shared" si="3"/>
        <v>Penal con Función de Conocimiento</v>
      </c>
      <c r="C57" s="5" t="s">
        <v>2185</v>
      </c>
      <c r="D57" s="50" t="s">
        <v>2186</v>
      </c>
      <c r="E57" s="6">
        <v>9.1</v>
      </c>
      <c r="F57" s="6">
        <v>247</v>
      </c>
      <c r="G57" s="6">
        <v>35.311355311355229</v>
      </c>
      <c r="H57" s="6">
        <v>417</v>
      </c>
      <c r="I57" s="6">
        <v>73.706959706959537</v>
      </c>
      <c r="J57" s="6">
        <v>193</v>
      </c>
      <c r="K57" s="7">
        <v>14.835164835164807</v>
      </c>
      <c r="L57" s="7">
        <v>20.476190476190421</v>
      </c>
      <c r="M57" s="7">
        <v>54.945054945054835</v>
      </c>
      <c r="N57" s="7">
        <v>18.761904761904717</v>
      </c>
      <c r="O57" s="8">
        <f t="shared" si="1"/>
        <v>1.6882591093117409</v>
      </c>
    </row>
    <row r="58" spans="1:15" ht="33" customHeight="1" x14ac:dyDescent="0.25">
      <c r="A58" s="17" t="str">
        <f t="shared" si="2"/>
        <v>Bogotá</v>
      </c>
      <c r="B58" s="17" t="str">
        <f t="shared" si="3"/>
        <v>Penal con Función de Conocimiento</v>
      </c>
      <c r="C58" s="5" t="s">
        <v>2187</v>
      </c>
      <c r="D58" s="50" t="s">
        <v>2188</v>
      </c>
      <c r="E58" s="6">
        <v>9.1333333333333329</v>
      </c>
      <c r="F58" s="6">
        <v>482</v>
      </c>
      <c r="G58" s="6">
        <v>53.10934199620327</v>
      </c>
      <c r="H58" s="6">
        <v>247</v>
      </c>
      <c r="I58" s="6">
        <v>27.36978957781875</v>
      </c>
      <c r="J58" s="6">
        <v>212</v>
      </c>
      <c r="K58" s="7">
        <v>38.649635036496349</v>
      </c>
      <c r="L58" s="7">
        <v>14.459706959706931</v>
      </c>
      <c r="M58" s="7">
        <v>15.547445255474454</v>
      </c>
      <c r="N58" s="7">
        <v>11.8223443223443</v>
      </c>
      <c r="O58" s="8">
        <f t="shared" si="1"/>
        <v>0.51244813278008294</v>
      </c>
    </row>
    <row r="59" spans="1:15" x14ac:dyDescent="0.25">
      <c r="A59" s="9" t="s">
        <v>88</v>
      </c>
      <c r="B59" s="18"/>
      <c r="C59" s="9"/>
      <c r="D59" s="58"/>
      <c r="E59" s="10"/>
      <c r="F59" s="10">
        <v>13536</v>
      </c>
      <c r="G59" s="10">
        <v>1609.3152799567565</v>
      </c>
      <c r="H59" s="10">
        <v>11528</v>
      </c>
      <c r="I59" s="10">
        <v>1385.4159971984536</v>
      </c>
      <c r="J59" s="10">
        <v>11837</v>
      </c>
      <c r="K59" s="11">
        <v>952.45680084254354</v>
      </c>
      <c r="L59" s="11">
        <v>656.85847911421592</v>
      </c>
      <c r="M59" s="11">
        <v>880.90284282086657</v>
      </c>
      <c r="N59" s="11">
        <v>504.51315437758745</v>
      </c>
      <c r="O59" s="12">
        <f t="shared" si="1"/>
        <v>0.85165484633569744</v>
      </c>
    </row>
    <row r="60" spans="1:15" ht="30.75" customHeight="1" x14ac:dyDescent="0.25">
      <c r="A60" s="4" t="s">
        <v>89</v>
      </c>
      <c r="B60" s="4" t="s">
        <v>807</v>
      </c>
      <c r="C60" s="5" t="s">
        <v>2189</v>
      </c>
      <c r="D60" s="50" t="s">
        <v>2190</v>
      </c>
      <c r="E60" s="6">
        <v>6</v>
      </c>
      <c r="F60" s="6">
        <v>194</v>
      </c>
      <c r="G60" s="6">
        <v>32.666666666666636</v>
      </c>
      <c r="H60" s="6">
        <v>161</v>
      </c>
      <c r="I60" s="6">
        <v>27.166666666666636</v>
      </c>
      <c r="J60" s="6">
        <v>257</v>
      </c>
      <c r="K60" s="7">
        <v>20.333333333333318</v>
      </c>
      <c r="L60" s="7">
        <v>12.333333333333321</v>
      </c>
      <c r="M60" s="7">
        <v>18.499999999999968</v>
      </c>
      <c r="N60" s="7">
        <v>8.6666666666666643</v>
      </c>
      <c r="O60" s="8">
        <f t="shared" si="1"/>
        <v>0.82989690721649489</v>
      </c>
    </row>
    <row r="61" spans="1:15" ht="30.75" customHeight="1" x14ac:dyDescent="0.25">
      <c r="A61" s="17" t="str">
        <f t="shared" ref="A61:A67" si="4">A60</f>
        <v>Bucaramanga</v>
      </c>
      <c r="B61" s="17" t="str">
        <f t="shared" ref="B61:B67" si="5">B60</f>
        <v>Penal con Función de Conocimiento</v>
      </c>
      <c r="C61" s="5" t="s">
        <v>2191</v>
      </c>
      <c r="D61" s="50" t="s">
        <v>2192</v>
      </c>
      <c r="E61" s="6">
        <v>9.1</v>
      </c>
      <c r="F61" s="6">
        <v>335</v>
      </c>
      <c r="G61" s="6">
        <v>37.779637813601212</v>
      </c>
      <c r="H61" s="6">
        <v>263</v>
      </c>
      <c r="I61" s="6">
        <v>29.492338432928342</v>
      </c>
      <c r="J61" s="6">
        <v>265</v>
      </c>
      <c r="K61" s="7">
        <v>21.318681318681296</v>
      </c>
      <c r="L61" s="7">
        <v>16.460956494919916</v>
      </c>
      <c r="M61" s="7">
        <v>16.483516483516457</v>
      </c>
      <c r="N61" s="7">
        <v>13.008821949411889</v>
      </c>
      <c r="O61" s="8">
        <f t="shared" si="1"/>
        <v>0.78507462686567164</v>
      </c>
    </row>
    <row r="62" spans="1:15" ht="30.75" customHeight="1" x14ac:dyDescent="0.25">
      <c r="A62" s="17" t="str">
        <f t="shared" si="4"/>
        <v>Bucaramanga</v>
      </c>
      <c r="B62" s="17" t="str">
        <f t="shared" si="5"/>
        <v>Penal con Función de Conocimiento</v>
      </c>
      <c r="C62" s="5" t="s">
        <v>2193</v>
      </c>
      <c r="D62" s="50" t="s">
        <v>2194</v>
      </c>
      <c r="E62" s="6">
        <v>9.1</v>
      </c>
      <c r="F62" s="6">
        <v>276</v>
      </c>
      <c r="G62" s="6">
        <v>31.439620488800752</v>
      </c>
      <c r="H62" s="6">
        <v>206</v>
      </c>
      <c r="I62" s="6">
        <v>23.585179847474862</v>
      </c>
      <c r="J62" s="6">
        <v>392</v>
      </c>
      <c r="K62" s="7">
        <v>17.973458235753288</v>
      </c>
      <c r="L62" s="7">
        <v>13.466162253047468</v>
      </c>
      <c r="M62" s="7">
        <v>12.424908424908393</v>
      </c>
      <c r="N62" s="7">
        <v>11.160271422566471</v>
      </c>
      <c r="O62" s="8">
        <f t="shared" si="1"/>
        <v>0.74637681159420288</v>
      </c>
    </row>
    <row r="63" spans="1:15" ht="30.75" customHeight="1" x14ac:dyDescent="0.25">
      <c r="A63" s="17" t="str">
        <f t="shared" si="4"/>
        <v>Bucaramanga</v>
      </c>
      <c r="B63" s="17" t="str">
        <f t="shared" si="5"/>
        <v>Penal con Función de Conocimiento</v>
      </c>
      <c r="C63" s="5" t="s">
        <v>2195</v>
      </c>
      <c r="D63" s="50" t="s">
        <v>2196</v>
      </c>
      <c r="E63" s="6">
        <v>9.1</v>
      </c>
      <c r="F63" s="6">
        <v>341</v>
      </c>
      <c r="G63" s="6">
        <v>41.296880814484133</v>
      </c>
      <c r="H63" s="6">
        <v>221</v>
      </c>
      <c r="I63" s="6">
        <v>27.321092375281072</v>
      </c>
      <c r="J63" s="6">
        <v>385</v>
      </c>
      <c r="K63" s="7">
        <v>23.437362637362618</v>
      </c>
      <c r="L63" s="7">
        <v>17.859518177121526</v>
      </c>
      <c r="M63" s="7">
        <v>13.323809523809491</v>
      </c>
      <c r="N63" s="7">
        <v>13.997282851471578</v>
      </c>
      <c r="O63" s="8">
        <f t="shared" si="1"/>
        <v>0.64809384164222872</v>
      </c>
    </row>
    <row r="64" spans="1:15" ht="30.75" customHeight="1" x14ac:dyDescent="0.25">
      <c r="A64" s="17" t="str">
        <f t="shared" si="4"/>
        <v>Bucaramanga</v>
      </c>
      <c r="B64" s="17" t="str">
        <f t="shared" si="5"/>
        <v>Penal con Función de Conocimiento</v>
      </c>
      <c r="C64" s="5" t="s">
        <v>2197</v>
      </c>
      <c r="D64" s="50" t="s">
        <v>2198</v>
      </c>
      <c r="E64" s="6">
        <v>3</v>
      </c>
      <c r="F64" s="6">
        <v>51</v>
      </c>
      <c r="G64" s="6">
        <v>16.999999999999982</v>
      </c>
      <c r="H64" s="6">
        <v>53</v>
      </c>
      <c r="I64" s="6">
        <v>17.666666666666654</v>
      </c>
      <c r="J64" s="6">
        <v>279</v>
      </c>
      <c r="K64" s="7">
        <v>16.999999999999982</v>
      </c>
      <c r="L64" s="7"/>
      <c r="M64" s="7">
        <v>17.666666666666654</v>
      </c>
      <c r="N64" s="7"/>
      <c r="O64" s="8">
        <f t="shared" si="1"/>
        <v>1.0392156862745099</v>
      </c>
    </row>
    <row r="65" spans="1:15" ht="30.75" customHeight="1" x14ac:dyDescent="0.25">
      <c r="A65" s="17" t="str">
        <f t="shared" si="4"/>
        <v>Bucaramanga</v>
      </c>
      <c r="B65" s="17" t="str">
        <f t="shared" si="5"/>
        <v>Penal con Función de Conocimiento</v>
      </c>
      <c r="C65" s="5" t="s">
        <v>2199</v>
      </c>
      <c r="D65" s="50" t="s">
        <v>2200</v>
      </c>
      <c r="E65" s="6">
        <v>9.1</v>
      </c>
      <c r="F65" s="6">
        <v>334</v>
      </c>
      <c r="G65" s="6">
        <v>38.191557076802937</v>
      </c>
      <c r="H65" s="6">
        <v>227</v>
      </c>
      <c r="I65" s="6">
        <v>29.63009667927696</v>
      </c>
      <c r="J65" s="6">
        <v>274</v>
      </c>
      <c r="K65" s="7">
        <v>23.190476190476168</v>
      </c>
      <c r="L65" s="7">
        <v>15.001080886326761</v>
      </c>
      <c r="M65" s="7">
        <v>18.75457875457872</v>
      </c>
      <c r="N65" s="7">
        <v>10.87551792469824</v>
      </c>
      <c r="O65" s="8">
        <f t="shared" si="1"/>
        <v>0.67964071856287422</v>
      </c>
    </row>
    <row r="66" spans="1:15" ht="30.75" customHeight="1" x14ac:dyDescent="0.25">
      <c r="A66" s="17" t="str">
        <f t="shared" si="4"/>
        <v>Bucaramanga</v>
      </c>
      <c r="B66" s="17" t="str">
        <f t="shared" si="5"/>
        <v>Penal con Función de Conocimiento</v>
      </c>
      <c r="C66" s="5" t="s">
        <v>2201</v>
      </c>
      <c r="D66" s="50" t="s">
        <v>2202</v>
      </c>
      <c r="E66" s="6">
        <v>9.1</v>
      </c>
      <c r="F66" s="6">
        <v>295</v>
      </c>
      <c r="G66" s="6">
        <v>33.465351588302347</v>
      </c>
      <c r="H66" s="6">
        <v>227</v>
      </c>
      <c r="I66" s="6">
        <v>25.282982045277084</v>
      </c>
      <c r="J66" s="6">
        <v>268</v>
      </c>
      <c r="K66" s="7">
        <v>18.625472887767945</v>
      </c>
      <c r="L66" s="7">
        <v>14.839878700534404</v>
      </c>
      <c r="M66" s="7">
        <v>15.274725274725249</v>
      </c>
      <c r="N66" s="7">
        <v>10.00825677055183</v>
      </c>
      <c r="O66" s="8">
        <f t="shared" si="1"/>
        <v>0.76949152542372878</v>
      </c>
    </row>
    <row r="67" spans="1:15" ht="30.75" customHeight="1" x14ac:dyDescent="0.25">
      <c r="A67" s="17" t="str">
        <f t="shared" si="4"/>
        <v>Bucaramanga</v>
      </c>
      <c r="B67" s="17" t="str">
        <f t="shared" si="5"/>
        <v>Penal con Función de Conocimiento</v>
      </c>
      <c r="C67" s="5" t="s">
        <v>2203</v>
      </c>
      <c r="D67" s="50" t="s">
        <v>2204</v>
      </c>
      <c r="E67" s="6">
        <v>6</v>
      </c>
      <c r="F67" s="6">
        <v>182</v>
      </c>
      <c r="G67" s="6">
        <v>31.666666666666639</v>
      </c>
      <c r="H67" s="6">
        <v>180</v>
      </c>
      <c r="I67" s="6">
        <v>30.999999999999968</v>
      </c>
      <c r="J67" s="6">
        <v>231</v>
      </c>
      <c r="K67" s="7">
        <v>16.999999999999986</v>
      </c>
      <c r="L67" s="7">
        <v>14.666666666666652</v>
      </c>
      <c r="M67" s="7">
        <v>20.499999999999989</v>
      </c>
      <c r="N67" s="7">
        <v>10.499999999999986</v>
      </c>
      <c r="O67" s="8">
        <f t="shared" si="1"/>
        <v>0.98901098901098905</v>
      </c>
    </row>
    <row r="68" spans="1:15" x14ac:dyDescent="0.25">
      <c r="A68" s="9" t="s">
        <v>102</v>
      </c>
      <c r="B68" s="18"/>
      <c r="C68" s="9"/>
      <c r="D68" s="58"/>
      <c r="E68" s="10"/>
      <c r="F68" s="10">
        <v>2008</v>
      </c>
      <c r="G68" s="10">
        <v>263.50638111532476</v>
      </c>
      <c r="H68" s="10">
        <v>1538</v>
      </c>
      <c r="I68" s="10">
        <v>211.14502271357154</v>
      </c>
      <c r="J68" s="10">
        <v>2351</v>
      </c>
      <c r="K68" s="11">
        <v>158.87878460337458</v>
      </c>
      <c r="L68" s="11">
        <v>104.62759651195005</v>
      </c>
      <c r="M68" s="11">
        <v>132.92820512820492</v>
      </c>
      <c r="N68" s="11">
        <v>78.216817585366655</v>
      </c>
      <c r="O68" s="12">
        <f t="shared" si="1"/>
        <v>0.76593625498007967</v>
      </c>
    </row>
    <row r="69" spans="1:15" ht="32.25" customHeight="1" x14ac:dyDescent="0.25">
      <c r="A69" s="4" t="s">
        <v>103</v>
      </c>
      <c r="B69" s="4" t="s">
        <v>807</v>
      </c>
      <c r="C69" s="5" t="s">
        <v>2205</v>
      </c>
      <c r="D69" s="50" t="s">
        <v>2206</v>
      </c>
      <c r="E69" s="6">
        <v>9.1</v>
      </c>
      <c r="F69" s="6">
        <v>79</v>
      </c>
      <c r="G69" s="6">
        <v>9.3322228104836622</v>
      </c>
      <c r="H69" s="6">
        <v>53</v>
      </c>
      <c r="I69" s="6">
        <v>6.5863991081382203</v>
      </c>
      <c r="J69" s="6">
        <v>110</v>
      </c>
      <c r="K69" s="7">
        <v>7.0329670329670169</v>
      </c>
      <c r="L69" s="7">
        <v>2.2992557775166462</v>
      </c>
      <c r="M69" s="7">
        <v>4.6153846153845981</v>
      </c>
      <c r="N69" s="7">
        <v>1.9710144927536219</v>
      </c>
      <c r="O69" s="8">
        <f t="shared" si="1"/>
        <v>0.67088607594936711</v>
      </c>
    </row>
    <row r="70" spans="1:15" ht="32.25" customHeight="1" x14ac:dyDescent="0.25">
      <c r="A70" s="17" t="str">
        <f t="shared" ref="A70:A73" si="6">A69</f>
        <v>Buga</v>
      </c>
      <c r="B70" s="17" t="str">
        <f t="shared" ref="B70:B73" si="7">B69</f>
        <v>Penal con Función de Conocimiento</v>
      </c>
      <c r="C70" s="5" t="s">
        <v>2207</v>
      </c>
      <c r="D70" s="50" t="s">
        <v>2208</v>
      </c>
      <c r="E70" s="6">
        <v>9.1</v>
      </c>
      <c r="F70" s="6">
        <v>166</v>
      </c>
      <c r="G70" s="6">
        <v>19.29039812646365</v>
      </c>
      <c r="H70" s="6">
        <v>147</v>
      </c>
      <c r="I70" s="6">
        <v>16.979042815108347</v>
      </c>
      <c r="J70" s="6">
        <v>51</v>
      </c>
      <c r="K70" s="7">
        <v>4.2893772893772688</v>
      </c>
      <c r="L70" s="7">
        <v>15.001020837086383</v>
      </c>
      <c r="M70" s="7">
        <v>2.9670329670329569</v>
      </c>
      <c r="N70" s="7">
        <v>14.012009848075392</v>
      </c>
      <c r="O70" s="8">
        <f t="shared" si="1"/>
        <v>0.88554216867469882</v>
      </c>
    </row>
    <row r="71" spans="1:15" ht="32.25" customHeight="1" x14ac:dyDescent="0.25">
      <c r="A71" s="17" t="str">
        <f t="shared" si="6"/>
        <v>Buga</v>
      </c>
      <c r="B71" s="17" t="str">
        <f t="shared" si="7"/>
        <v>Penal con Función de Conocimiento</v>
      </c>
      <c r="C71" s="5" t="s">
        <v>2209</v>
      </c>
      <c r="D71" s="50" t="s">
        <v>2210</v>
      </c>
      <c r="E71" s="6">
        <v>9.1</v>
      </c>
      <c r="F71" s="6">
        <v>264</v>
      </c>
      <c r="G71" s="6">
        <v>30.828504828504677</v>
      </c>
      <c r="H71" s="6">
        <v>275</v>
      </c>
      <c r="I71" s="6">
        <v>31.143523143523048</v>
      </c>
      <c r="J71" s="6">
        <v>139</v>
      </c>
      <c r="K71" s="7">
        <v>8.1355311355310995</v>
      </c>
      <c r="L71" s="7">
        <v>22.692973692973585</v>
      </c>
      <c r="M71" s="7">
        <v>10.439560439560404</v>
      </c>
      <c r="N71" s="7">
        <v>20.703962703962642</v>
      </c>
      <c r="O71" s="8">
        <f t="shared" si="1"/>
        <v>1.0416666666666667</v>
      </c>
    </row>
    <row r="72" spans="1:15" ht="32.25" customHeight="1" x14ac:dyDescent="0.25">
      <c r="A72" s="17" t="str">
        <f t="shared" si="6"/>
        <v>Buga</v>
      </c>
      <c r="B72" s="17" t="str">
        <f t="shared" si="7"/>
        <v>Penal con Función de Conocimiento</v>
      </c>
      <c r="C72" s="5" t="s">
        <v>2211</v>
      </c>
      <c r="D72" s="50" t="s">
        <v>2212</v>
      </c>
      <c r="E72" s="6">
        <v>9.1</v>
      </c>
      <c r="F72" s="6">
        <v>624</v>
      </c>
      <c r="G72" s="6">
        <v>100.1266284468451</v>
      </c>
      <c r="H72" s="6">
        <v>549</v>
      </c>
      <c r="I72" s="6">
        <v>91.621208443169309</v>
      </c>
      <c r="J72" s="6">
        <v>126</v>
      </c>
      <c r="K72" s="7">
        <v>81.423861852433177</v>
      </c>
      <c r="L72" s="7">
        <v>18.702766594411941</v>
      </c>
      <c r="M72" s="7">
        <v>75.831501831501782</v>
      </c>
      <c r="N72" s="7">
        <v>15.789706611667519</v>
      </c>
      <c r="O72" s="8">
        <f t="shared" si="1"/>
        <v>0.87980769230769229</v>
      </c>
    </row>
    <row r="73" spans="1:15" ht="32.25" customHeight="1" x14ac:dyDescent="0.25">
      <c r="A73" s="17" t="str">
        <f t="shared" si="6"/>
        <v>Buga</v>
      </c>
      <c r="B73" s="17" t="str">
        <f t="shared" si="7"/>
        <v>Penal con Función de Conocimiento</v>
      </c>
      <c r="C73" s="5" t="s">
        <v>2213</v>
      </c>
      <c r="D73" s="50" t="s">
        <v>2214</v>
      </c>
      <c r="E73" s="6">
        <v>9.1</v>
      </c>
      <c r="F73" s="6">
        <v>308</v>
      </c>
      <c r="G73" s="6">
        <v>35.161378527575643</v>
      </c>
      <c r="H73" s="6">
        <v>300</v>
      </c>
      <c r="I73" s="6">
        <v>35.991013957045375</v>
      </c>
      <c r="J73" s="6">
        <v>116</v>
      </c>
      <c r="K73" s="7">
        <v>14.432234432234404</v>
      </c>
      <c r="L73" s="7">
        <v>20.729144095341251</v>
      </c>
      <c r="M73" s="7">
        <v>18.809308338720065</v>
      </c>
      <c r="N73" s="7">
        <v>17.18170561832531</v>
      </c>
      <c r="O73" s="8">
        <f t="shared" si="1"/>
        <v>0.97402597402597402</v>
      </c>
    </row>
    <row r="74" spans="1:15" x14ac:dyDescent="0.25">
      <c r="A74" s="9" t="s">
        <v>114</v>
      </c>
      <c r="B74" s="18"/>
      <c r="C74" s="9"/>
      <c r="D74" s="58"/>
      <c r="E74" s="10"/>
      <c r="F74" s="10">
        <v>1441</v>
      </c>
      <c r="G74" s="10">
        <v>194.73913273987273</v>
      </c>
      <c r="H74" s="10">
        <v>1324</v>
      </c>
      <c r="I74" s="10">
        <v>182.3211874669843</v>
      </c>
      <c r="J74" s="10">
        <v>542</v>
      </c>
      <c r="K74" s="11">
        <v>115.31397174254298</v>
      </c>
      <c r="L74" s="11">
        <v>79.425160997329812</v>
      </c>
      <c r="M74" s="11">
        <v>112.6627881921998</v>
      </c>
      <c r="N74" s="11">
        <v>69.658399274784486</v>
      </c>
      <c r="O74" s="12">
        <f t="shared" si="1"/>
        <v>0.91880638445523943</v>
      </c>
    </row>
    <row r="75" spans="1:15" ht="25.5" customHeight="1" x14ac:dyDescent="0.25">
      <c r="A75" s="4" t="s">
        <v>115</v>
      </c>
      <c r="B75" s="4" t="s">
        <v>807</v>
      </c>
      <c r="C75" s="5" t="s">
        <v>2215</v>
      </c>
      <c r="D75" s="50" t="s">
        <v>2216</v>
      </c>
      <c r="E75" s="6">
        <v>0.3</v>
      </c>
      <c r="F75" s="6">
        <v>23</v>
      </c>
      <c r="G75" s="6">
        <v>23</v>
      </c>
      <c r="H75" s="6">
        <v>10</v>
      </c>
      <c r="I75" s="6">
        <v>10</v>
      </c>
      <c r="J75" s="6">
        <v>285</v>
      </c>
      <c r="K75" s="7">
        <v>13</v>
      </c>
      <c r="L75" s="7">
        <v>10</v>
      </c>
      <c r="M75" s="7">
        <v>0</v>
      </c>
      <c r="N75" s="7">
        <v>10</v>
      </c>
      <c r="O75" s="8">
        <f t="shared" si="1"/>
        <v>0.43478260869565216</v>
      </c>
    </row>
    <row r="76" spans="1:15" ht="25.5" customHeight="1" x14ac:dyDescent="0.25">
      <c r="A76" s="17" t="str">
        <f t="shared" ref="A76:A77" si="8">A75</f>
        <v>Cali</v>
      </c>
      <c r="B76" s="17" t="str">
        <f t="shared" ref="B76:B77" si="9">B75</f>
        <v>Penal con Función de Conocimiento</v>
      </c>
      <c r="C76" s="5" t="s">
        <v>2217</v>
      </c>
      <c r="D76" s="50" t="s">
        <v>2218</v>
      </c>
      <c r="E76" s="6">
        <v>9.1</v>
      </c>
      <c r="F76" s="6">
        <v>254</v>
      </c>
      <c r="G76" s="6">
        <v>30.024006593795139</v>
      </c>
      <c r="H76" s="6">
        <v>250</v>
      </c>
      <c r="I76" s="6">
        <v>28.800280949633027</v>
      </c>
      <c r="J76" s="6">
        <v>263</v>
      </c>
      <c r="K76" s="7">
        <v>11.929792429792409</v>
      </c>
      <c r="L76" s="7">
        <v>18.094214164002736</v>
      </c>
      <c r="M76" s="7">
        <v>14.733821733821713</v>
      </c>
      <c r="N76" s="7">
        <v>14.066459215811319</v>
      </c>
      <c r="O76" s="8">
        <f t="shared" si="1"/>
        <v>0.98425196850393704</v>
      </c>
    </row>
    <row r="77" spans="1:15" ht="25.5" customHeight="1" x14ac:dyDescent="0.25">
      <c r="A77" s="17" t="str">
        <f t="shared" si="8"/>
        <v>Cali</v>
      </c>
      <c r="B77" s="17" t="str">
        <f t="shared" si="9"/>
        <v>Penal con Función de Conocimiento</v>
      </c>
      <c r="C77" s="5" t="s">
        <v>2219</v>
      </c>
      <c r="D77" s="50" t="s">
        <v>2220</v>
      </c>
      <c r="E77" s="6">
        <v>9.1</v>
      </c>
      <c r="F77" s="6">
        <v>306</v>
      </c>
      <c r="G77" s="6">
        <v>37.825983875405235</v>
      </c>
      <c r="H77" s="6">
        <v>348</v>
      </c>
      <c r="I77" s="6">
        <v>42.25925955361825</v>
      </c>
      <c r="J77" s="6">
        <v>163</v>
      </c>
      <c r="K77" s="7">
        <v>15.66576592806099</v>
      </c>
      <c r="L77" s="7">
        <v>22.160217947344247</v>
      </c>
      <c r="M77" s="7">
        <v>22.098901098901081</v>
      </c>
      <c r="N77" s="7">
        <v>20.160358454717162</v>
      </c>
      <c r="O77" s="8">
        <f t="shared" si="1"/>
        <v>1.1372549019607843</v>
      </c>
    </row>
    <row r="78" spans="1:15" x14ac:dyDescent="0.25">
      <c r="A78" s="9" t="s">
        <v>132</v>
      </c>
      <c r="B78" s="18"/>
      <c r="C78" s="9"/>
      <c r="D78" s="58"/>
      <c r="E78" s="10"/>
      <c r="F78" s="10">
        <v>583</v>
      </c>
      <c r="G78" s="10">
        <v>90.84999046920035</v>
      </c>
      <c r="H78" s="10">
        <v>608</v>
      </c>
      <c r="I78" s="10">
        <v>81.05954050325127</v>
      </c>
      <c r="J78" s="10">
        <v>711</v>
      </c>
      <c r="K78" s="11">
        <v>40.595558357853399</v>
      </c>
      <c r="L78" s="11">
        <v>50.254432111346986</v>
      </c>
      <c r="M78" s="11">
        <v>36.832722832722794</v>
      </c>
      <c r="N78" s="11">
        <v>44.226817670528483</v>
      </c>
      <c r="O78" s="12">
        <f t="shared" si="1"/>
        <v>1.0428816466552315</v>
      </c>
    </row>
    <row r="79" spans="1:15" ht="32.25" customHeight="1" x14ac:dyDescent="0.25">
      <c r="A79" s="4" t="s">
        <v>133</v>
      </c>
      <c r="B79" s="4" t="s">
        <v>807</v>
      </c>
      <c r="C79" s="5" t="s">
        <v>2221</v>
      </c>
      <c r="D79" s="50" t="s">
        <v>2222</v>
      </c>
      <c r="E79" s="6">
        <v>9.1</v>
      </c>
      <c r="F79" s="6">
        <v>262</v>
      </c>
      <c r="G79" s="6">
        <v>31.508557016753674</v>
      </c>
      <c r="H79" s="6">
        <v>187</v>
      </c>
      <c r="I79" s="6">
        <v>22.604605776736875</v>
      </c>
      <c r="J79" s="6">
        <v>209</v>
      </c>
      <c r="K79" s="7">
        <v>13.199663724253853</v>
      </c>
      <c r="L79" s="7">
        <v>18.308893292499818</v>
      </c>
      <c r="M79" s="7">
        <v>7.9267399267399083</v>
      </c>
      <c r="N79" s="7">
        <v>14.677865849996973</v>
      </c>
      <c r="O79" s="8">
        <f t="shared" si="1"/>
        <v>0.7137404580152672</v>
      </c>
    </row>
    <row r="80" spans="1:15" ht="32.25" customHeight="1" x14ac:dyDescent="0.25">
      <c r="A80" s="17" t="str">
        <f t="shared" ref="A80:A81" si="10">A79</f>
        <v>Cartagena</v>
      </c>
      <c r="B80" s="17" t="str">
        <f t="shared" ref="B80:B81" si="11">B79</f>
        <v>Penal con Función de Conocimiento</v>
      </c>
      <c r="C80" s="5" t="s">
        <v>2223</v>
      </c>
      <c r="D80" s="50" t="s">
        <v>2224</v>
      </c>
      <c r="E80" s="6">
        <v>9.1</v>
      </c>
      <c r="F80" s="6">
        <v>246</v>
      </c>
      <c r="G80" s="6">
        <v>28.374557136852182</v>
      </c>
      <c r="H80" s="6">
        <v>176</v>
      </c>
      <c r="I80" s="6">
        <v>20.855311355311311</v>
      </c>
      <c r="J80" s="6">
        <v>202</v>
      </c>
      <c r="K80" s="7">
        <v>9.788476550771616</v>
      </c>
      <c r="L80" s="7">
        <v>18.586080586080559</v>
      </c>
      <c r="M80" s="7">
        <v>7.8736263736263536</v>
      </c>
      <c r="N80" s="7">
        <v>12.981684981684959</v>
      </c>
      <c r="O80" s="8">
        <f t="shared" si="1"/>
        <v>0.71544715447154472</v>
      </c>
    </row>
    <row r="81" spans="1:15" ht="32.25" customHeight="1" x14ac:dyDescent="0.25">
      <c r="A81" s="17" t="str">
        <f t="shared" si="10"/>
        <v>Cartagena</v>
      </c>
      <c r="B81" s="17" t="str">
        <f t="shared" si="11"/>
        <v>Penal con Función de Conocimiento</v>
      </c>
      <c r="C81" s="5" t="s">
        <v>2225</v>
      </c>
      <c r="D81" s="50" t="s">
        <v>2226</v>
      </c>
      <c r="E81" s="6">
        <v>8.6999999999999993</v>
      </c>
      <c r="F81" s="6">
        <v>295</v>
      </c>
      <c r="G81" s="6">
        <v>34.801839141489708</v>
      </c>
      <c r="H81" s="6">
        <v>109</v>
      </c>
      <c r="I81" s="6">
        <v>13.005880248300866</v>
      </c>
      <c r="J81" s="6">
        <v>148</v>
      </c>
      <c r="K81" s="7">
        <v>18.769965418830271</v>
      </c>
      <c r="L81" s="7">
        <v>16.031873722659434</v>
      </c>
      <c r="M81" s="7">
        <v>1.7094792684629332</v>
      </c>
      <c r="N81" s="7">
        <v>11.296400979837932</v>
      </c>
      <c r="O81" s="8">
        <f t="shared" si="1"/>
        <v>0.36949152542372882</v>
      </c>
    </row>
    <row r="82" spans="1:15" x14ac:dyDescent="0.25">
      <c r="A82" s="9" t="s">
        <v>138</v>
      </c>
      <c r="B82" s="18"/>
      <c r="C82" s="9"/>
      <c r="D82" s="58"/>
      <c r="E82" s="10"/>
      <c r="F82" s="10">
        <v>803</v>
      </c>
      <c r="G82" s="10">
        <v>94.684953295095568</v>
      </c>
      <c r="H82" s="10">
        <v>472</v>
      </c>
      <c r="I82" s="10">
        <v>56.465797380349066</v>
      </c>
      <c r="J82" s="10">
        <v>559</v>
      </c>
      <c r="K82" s="11">
        <v>41.75810569385574</v>
      </c>
      <c r="L82" s="11">
        <v>52.926847601239807</v>
      </c>
      <c r="M82" s="11">
        <v>17.509845568829196</v>
      </c>
      <c r="N82" s="11">
        <v>38.955951811519867</v>
      </c>
      <c r="O82" s="12">
        <f t="shared" si="1"/>
        <v>0.58779576587795768</v>
      </c>
    </row>
    <row r="83" spans="1:15" ht="33" customHeight="1" x14ac:dyDescent="0.25">
      <c r="A83" s="4" t="s">
        <v>147</v>
      </c>
      <c r="B83" s="4" t="s">
        <v>807</v>
      </c>
      <c r="C83" s="5" t="s">
        <v>2227</v>
      </c>
      <c r="D83" s="50" t="s">
        <v>2228</v>
      </c>
      <c r="E83" s="6">
        <v>9.1</v>
      </c>
      <c r="F83" s="6">
        <v>88</v>
      </c>
      <c r="G83" s="6">
        <v>11.403369681634198</v>
      </c>
      <c r="H83" s="6">
        <v>62</v>
      </c>
      <c r="I83" s="6">
        <v>7.798318539697819</v>
      </c>
      <c r="J83" s="6">
        <v>15</v>
      </c>
      <c r="K83" s="7">
        <v>3.432822924202231</v>
      </c>
      <c r="L83" s="7">
        <v>7.9705467574319702</v>
      </c>
      <c r="M83" s="7">
        <v>3.5389667803460791</v>
      </c>
      <c r="N83" s="7">
        <v>4.2593517593517394</v>
      </c>
      <c r="O83" s="8">
        <f t="shared" ref="O83:O134" si="12">H83/F83</f>
        <v>0.70454545454545459</v>
      </c>
    </row>
    <row r="84" spans="1:15" x14ac:dyDescent="0.25">
      <c r="A84" s="9" t="s">
        <v>158</v>
      </c>
      <c r="B84" s="18"/>
      <c r="C84" s="9"/>
      <c r="D84" s="58"/>
      <c r="E84" s="10"/>
      <c r="F84" s="10">
        <v>88</v>
      </c>
      <c r="G84" s="10">
        <v>11.403369681634198</v>
      </c>
      <c r="H84" s="10">
        <v>62</v>
      </c>
      <c r="I84" s="10">
        <v>7.798318539697819</v>
      </c>
      <c r="J84" s="10">
        <v>15</v>
      </c>
      <c r="K84" s="11">
        <v>3.432822924202231</v>
      </c>
      <c r="L84" s="11">
        <v>7.9705467574319702</v>
      </c>
      <c r="M84" s="11">
        <v>3.5389667803460791</v>
      </c>
      <c r="N84" s="11">
        <v>4.2593517593517394</v>
      </c>
      <c r="O84" s="12">
        <f t="shared" si="12"/>
        <v>0.70454545454545459</v>
      </c>
    </row>
    <row r="85" spans="1:15" ht="29.25" customHeight="1" x14ac:dyDescent="0.25">
      <c r="A85" s="4" t="s">
        <v>557</v>
      </c>
      <c r="B85" s="4" t="s">
        <v>807</v>
      </c>
      <c r="C85" s="5" t="s">
        <v>2229</v>
      </c>
      <c r="D85" s="50" t="s">
        <v>2230</v>
      </c>
      <c r="E85" s="6">
        <v>9.1</v>
      </c>
      <c r="F85" s="6">
        <v>318</v>
      </c>
      <c r="G85" s="6">
        <v>36.109980183750636</v>
      </c>
      <c r="H85" s="6">
        <v>167</v>
      </c>
      <c r="I85" s="6">
        <v>18.850777637662844</v>
      </c>
      <c r="J85" s="6">
        <v>310</v>
      </c>
      <c r="K85" s="7">
        <v>26.980784243079302</v>
      </c>
      <c r="L85" s="7">
        <v>9.1291959406713339</v>
      </c>
      <c r="M85" s="7">
        <v>11.428571428571406</v>
      </c>
      <c r="N85" s="7">
        <v>7.4222062090914385</v>
      </c>
      <c r="O85" s="8">
        <f t="shared" si="12"/>
        <v>0.52515723270440251</v>
      </c>
    </row>
    <row r="86" spans="1:15" ht="29.25" customHeight="1" x14ac:dyDescent="0.25">
      <c r="A86" s="17" t="str">
        <f>A85</f>
        <v>Florencia</v>
      </c>
      <c r="B86" s="17" t="str">
        <f t="shared" ref="B86" si="13">B85</f>
        <v>Penal con Función de Conocimiento</v>
      </c>
      <c r="C86" s="5" t="s">
        <v>2231</v>
      </c>
      <c r="D86" s="50" t="s">
        <v>2232</v>
      </c>
      <c r="E86" s="6">
        <v>9.1</v>
      </c>
      <c r="F86" s="6">
        <v>294</v>
      </c>
      <c r="G86" s="6">
        <v>34.046718309013336</v>
      </c>
      <c r="H86" s="6">
        <v>199</v>
      </c>
      <c r="I86" s="6">
        <v>22.602564102564063</v>
      </c>
      <c r="J86" s="6">
        <v>366</v>
      </c>
      <c r="K86" s="7">
        <v>25.22620548850054</v>
      </c>
      <c r="L86" s="7">
        <v>8.8205128205128034</v>
      </c>
      <c r="M86" s="7">
        <v>15.16849816849815</v>
      </c>
      <c r="N86" s="7">
        <v>7.4340659340659165</v>
      </c>
      <c r="O86" s="8">
        <f t="shared" si="12"/>
        <v>0.6768707482993197</v>
      </c>
    </row>
    <row r="87" spans="1:15" x14ac:dyDescent="0.25">
      <c r="A87" s="9" t="s">
        <v>564</v>
      </c>
      <c r="B87" s="18"/>
      <c r="C87" s="9"/>
      <c r="D87" s="58"/>
      <c r="E87" s="10"/>
      <c r="F87" s="10">
        <v>612</v>
      </c>
      <c r="G87" s="10">
        <v>70.156698492763994</v>
      </c>
      <c r="H87" s="10">
        <v>366</v>
      </c>
      <c r="I87" s="10">
        <v>41.453341740226904</v>
      </c>
      <c r="J87" s="10">
        <v>676</v>
      </c>
      <c r="K87" s="11">
        <v>52.206989731579839</v>
      </c>
      <c r="L87" s="11">
        <v>17.949708761184137</v>
      </c>
      <c r="M87" s="11">
        <v>26.597069597069556</v>
      </c>
      <c r="N87" s="11">
        <v>14.856272143157355</v>
      </c>
      <c r="O87" s="12">
        <f t="shared" si="12"/>
        <v>0.59803921568627449</v>
      </c>
    </row>
    <row r="88" spans="1:15" ht="29.25" customHeight="1" x14ac:dyDescent="0.25">
      <c r="A88" s="4" t="s">
        <v>159</v>
      </c>
      <c r="B88" s="4" t="s">
        <v>807</v>
      </c>
      <c r="C88" s="5" t="s">
        <v>2233</v>
      </c>
      <c r="D88" s="50" t="s">
        <v>2234</v>
      </c>
      <c r="E88" s="6">
        <v>9.1</v>
      </c>
      <c r="F88" s="6">
        <v>379</v>
      </c>
      <c r="G88" s="6">
        <v>42.744700654536686</v>
      </c>
      <c r="H88" s="6">
        <v>246</v>
      </c>
      <c r="I88" s="6">
        <v>29.870083468444079</v>
      </c>
      <c r="J88" s="6">
        <v>561</v>
      </c>
      <c r="K88" s="7">
        <v>28.292199603674998</v>
      </c>
      <c r="L88" s="7">
        <v>14.452501050861684</v>
      </c>
      <c r="M88" s="7">
        <v>17.175824175824147</v>
      </c>
      <c r="N88" s="7">
        <v>12.694259292619934</v>
      </c>
      <c r="O88" s="8">
        <f t="shared" si="12"/>
        <v>0.64907651715039583</v>
      </c>
    </row>
    <row r="89" spans="1:15" ht="29.25" customHeight="1" x14ac:dyDescent="0.25">
      <c r="A89" s="17" t="str">
        <f t="shared" ref="A89:A90" si="14">A88</f>
        <v>Ibagué</v>
      </c>
      <c r="B89" s="17" t="str">
        <f t="shared" ref="B89:B90" si="15">B88</f>
        <v>Penal con Función de Conocimiento</v>
      </c>
      <c r="C89" s="5" t="s">
        <v>2235</v>
      </c>
      <c r="D89" s="50" t="s">
        <v>2236</v>
      </c>
      <c r="E89" s="6">
        <v>9.1</v>
      </c>
      <c r="F89" s="6">
        <v>249</v>
      </c>
      <c r="G89" s="6">
        <v>45.424243065449694</v>
      </c>
      <c r="H89" s="6">
        <v>156</v>
      </c>
      <c r="I89" s="6">
        <v>23.102970841738461</v>
      </c>
      <c r="J89" s="6">
        <v>964</v>
      </c>
      <c r="K89" s="7">
        <v>31.999999999999989</v>
      </c>
      <c r="L89" s="7">
        <v>13.424243065449716</v>
      </c>
      <c r="M89" s="7">
        <v>9.9999999999999911</v>
      </c>
      <c r="N89" s="7">
        <v>13.102970841738472</v>
      </c>
      <c r="O89" s="8">
        <f t="shared" si="12"/>
        <v>0.62650602409638556</v>
      </c>
    </row>
    <row r="90" spans="1:15" ht="29.25" customHeight="1" x14ac:dyDescent="0.25">
      <c r="A90" s="17" t="str">
        <f t="shared" si="14"/>
        <v>Ibagué</v>
      </c>
      <c r="B90" s="17" t="str">
        <f t="shared" si="15"/>
        <v>Penal con Función de Conocimiento</v>
      </c>
      <c r="C90" s="5" t="s">
        <v>2237</v>
      </c>
      <c r="D90" s="50" t="s">
        <v>2238</v>
      </c>
      <c r="E90" s="6">
        <v>9.1</v>
      </c>
      <c r="F90" s="6">
        <v>359</v>
      </c>
      <c r="G90" s="6">
        <v>41.787665886026502</v>
      </c>
      <c r="H90" s="6">
        <v>219</v>
      </c>
      <c r="I90" s="6">
        <v>26.413979463159741</v>
      </c>
      <c r="J90" s="6">
        <v>650</v>
      </c>
      <c r="K90" s="7">
        <v>27.710622710622694</v>
      </c>
      <c r="L90" s="7">
        <v>14.077043175403816</v>
      </c>
      <c r="M90" s="7">
        <v>14.201465201465172</v>
      </c>
      <c r="N90" s="7">
        <v>12.212514261694572</v>
      </c>
      <c r="O90" s="8">
        <f t="shared" si="12"/>
        <v>0.61002785515320335</v>
      </c>
    </row>
    <row r="91" spans="1:15" x14ac:dyDescent="0.25">
      <c r="A91" s="9" t="s">
        <v>172</v>
      </c>
      <c r="B91" s="18"/>
      <c r="C91" s="9"/>
      <c r="D91" s="58"/>
      <c r="E91" s="10"/>
      <c r="F91" s="10">
        <v>987</v>
      </c>
      <c r="G91" s="10">
        <v>129.9566096060129</v>
      </c>
      <c r="H91" s="10">
        <v>621</v>
      </c>
      <c r="I91" s="10">
        <v>79.387033773342282</v>
      </c>
      <c r="J91" s="10">
        <v>2175</v>
      </c>
      <c r="K91" s="11">
        <v>88.002822314297674</v>
      </c>
      <c r="L91" s="11">
        <v>41.953787291715216</v>
      </c>
      <c r="M91" s="11">
        <v>41.377289377289316</v>
      </c>
      <c r="N91" s="11">
        <v>38.00974439605298</v>
      </c>
      <c r="O91" s="12">
        <f t="shared" si="12"/>
        <v>0.62917933130699089</v>
      </c>
    </row>
    <row r="92" spans="1:15" ht="29.25" customHeight="1" x14ac:dyDescent="0.25">
      <c r="A92" s="4" t="s">
        <v>173</v>
      </c>
      <c r="B92" s="4" t="s">
        <v>807</v>
      </c>
      <c r="C92" s="5" t="s">
        <v>2239</v>
      </c>
      <c r="D92" s="50" t="s">
        <v>2240</v>
      </c>
      <c r="E92" s="6">
        <v>9.1</v>
      </c>
      <c r="F92" s="6">
        <v>335</v>
      </c>
      <c r="G92" s="6">
        <v>48.602670276583162</v>
      </c>
      <c r="H92" s="6">
        <v>268</v>
      </c>
      <c r="I92" s="6">
        <v>39.036736210649231</v>
      </c>
      <c r="J92" s="6">
        <v>151</v>
      </c>
      <c r="K92" s="7">
        <v>20.390109890109766</v>
      </c>
      <c r="L92" s="7">
        <v>28.212560386473402</v>
      </c>
      <c r="M92" s="7">
        <v>15.824175824175816</v>
      </c>
      <c r="N92" s="7">
        <v>23.212560386473417</v>
      </c>
      <c r="O92" s="8">
        <f t="shared" si="12"/>
        <v>0.8</v>
      </c>
    </row>
    <row r="93" spans="1:15" ht="29.25" customHeight="1" x14ac:dyDescent="0.25">
      <c r="A93" s="17" t="str">
        <f t="shared" ref="A93:A94" si="16">A92</f>
        <v>Manizales</v>
      </c>
      <c r="B93" s="17" t="str">
        <f t="shared" ref="B93:B94" si="17">B92</f>
        <v>Penal con Función de Conocimiento</v>
      </c>
      <c r="C93" s="5" t="s">
        <v>2241</v>
      </c>
      <c r="D93" s="50" t="s">
        <v>2242</v>
      </c>
      <c r="E93" s="6">
        <v>9.1</v>
      </c>
      <c r="F93" s="6">
        <v>317</v>
      </c>
      <c r="G93" s="6">
        <v>44.181648952140556</v>
      </c>
      <c r="H93" s="6">
        <v>326</v>
      </c>
      <c r="I93" s="6">
        <v>44.738305410436404</v>
      </c>
      <c r="J93" s="6">
        <v>137</v>
      </c>
      <c r="K93" s="7">
        <v>18.241758241758131</v>
      </c>
      <c r="L93" s="7">
        <v>25.939890710382421</v>
      </c>
      <c r="M93" s="7">
        <v>20.109890109889989</v>
      </c>
      <c r="N93" s="7">
        <v>24.628415300546422</v>
      </c>
      <c r="O93" s="8">
        <f t="shared" si="12"/>
        <v>1.0283911671924291</v>
      </c>
    </row>
    <row r="94" spans="1:15" ht="29.25" customHeight="1" x14ac:dyDescent="0.25">
      <c r="A94" s="17" t="str">
        <f t="shared" si="16"/>
        <v>Manizales</v>
      </c>
      <c r="B94" s="17" t="str">
        <f t="shared" si="17"/>
        <v>Penal con Función de Conocimiento</v>
      </c>
      <c r="C94" s="5" t="s">
        <v>2243</v>
      </c>
      <c r="D94" s="50" t="s">
        <v>2244</v>
      </c>
      <c r="E94" s="6">
        <v>9.1</v>
      </c>
      <c r="F94" s="6">
        <v>372</v>
      </c>
      <c r="G94" s="6">
        <v>51.945193171608167</v>
      </c>
      <c r="H94" s="6">
        <v>314</v>
      </c>
      <c r="I94" s="6">
        <v>42.282154951966078</v>
      </c>
      <c r="J94" s="6">
        <v>131</v>
      </c>
      <c r="K94" s="7">
        <v>23.190476190476158</v>
      </c>
      <c r="L94" s="7">
        <v>28.754716981131995</v>
      </c>
      <c r="M94" s="7">
        <v>20.549450549450434</v>
      </c>
      <c r="N94" s="7">
        <v>21.732704402515648</v>
      </c>
      <c r="O94" s="8">
        <f t="shared" si="12"/>
        <v>0.84408602150537637</v>
      </c>
    </row>
    <row r="95" spans="1:15" x14ac:dyDescent="0.25">
      <c r="A95" s="9" t="s">
        <v>182</v>
      </c>
      <c r="B95" s="18"/>
      <c r="C95" s="9"/>
      <c r="D95" s="58"/>
      <c r="E95" s="10"/>
      <c r="F95" s="10">
        <v>1024</v>
      </c>
      <c r="G95" s="10">
        <v>144.72951240033188</v>
      </c>
      <c r="H95" s="10">
        <v>908</v>
      </c>
      <c r="I95" s="10">
        <v>126.05719657305171</v>
      </c>
      <c r="J95" s="10">
        <v>419</v>
      </c>
      <c r="K95" s="11">
        <v>61.822344322344051</v>
      </c>
      <c r="L95" s="11">
        <v>82.907168077987819</v>
      </c>
      <c r="M95" s="11">
        <v>56.48351648351624</v>
      </c>
      <c r="N95" s="11">
        <v>69.573680089535486</v>
      </c>
      <c r="O95" s="12">
        <f t="shared" si="12"/>
        <v>0.88671875</v>
      </c>
    </row>
    <row r="96" spans="1:15" ht="29.25" customHeight="1" x14ac:dyDescent="0.25">
      <c r="A96" s="4" t="s">
        <v>183</v>
      </c>
      <c r="B96" s="4" t="s">
        <v>807</v>
      </c>
      <c r="C96" s="5" t="s">
        <v>2245</v>
      </c>
      <c r="D96" s="50" t="s">
        <v>2246</v>
      </c>
      <c r="E96" s="6">
        <v>9.1</v>
      </c>
      <c r="F96" s="6">
        <v>307</v>
      </c>
      <c r="G96" s="6">
        <v>34.291238815828962</v>
      </c>
      <c r="H96" s="6">
        <v>280</v>
      </c>
      <c r="I96" s="6">
        <v>31.27016153245653</v>
      </c>
      <c r="J96" s="6">
        <v>223</v>
      </c>
      <c r="K96" s="7">
        <v>34.291238815828962</v>
      </c>
      <c r="L96" s="7"/>
      <c r="M96" s="7">
        <v>31.27016153245653</v>
      </c>
      <c r="N96" s="7"/>
      <c r="O96" s="8">
        <f t="shared" si="12"/>
        <v>0.91205211726384361</v>
      </c>
    </row>
    <row r="97" spans="1:15" ht="29.25" customHeight="1" x14ac:dyDescent="0.25">
      <c r="A97" s="17" t="str">
        <f t="shared" ref="A97:A103" si="18">A96</f>
        <v>Medellín</v>
      </c>
      <c r="B97" s="17" t="str">
        <f t="shared" ref="B97:B103" si="19">B96</f>
        <v>Penal con Función de Conocimiento</v>
      </c>
      <c r="C97" s="5" t="s">
        <v>2247</v>
      </c>
      <c r="D97" s="50" t="s">
        <v>2248</v>
      </c>
      <c r="E97" s="6">
        <v>9.1</v>
      </c>
      <c r="F97" s="6">
        <v>487</v>
      </c>
      <c r="G97" s="6">
        <v>54.735521951529556</v>
      </c>
      <c r="H97" s="6">
        <v>394</v>
      </c>
      <c r="I97" s="6">
        <v>45.625200900032098</v>
      </c>
      <c r="J97" s="6">
        <v>344</v>
      </c>
      <c r="K97" s="7">
        <v>27.813186813186785</v>
      </c>
      <c r="L97" s="7">
        <v>26.922335138342788</v>
      </c>
      <c r="M97" s="7">
        <v>20.688644688644658</v>
      </c>
      <c r="N97" s="7">
        <v>24.936556211387437</v>
      </c>
      <c r="O97" s="8">
        <f t="shared" si="12"/>
        <v>0.80903490759753593</v>
      </c>
    </row>
    <row r="98" spans="1:15" ht="29.25" customHeight="1" x14ac:dyDescent="0.25">
      <c r="A98" s="17" t="str">
        <f t="shared" si="18"/>
        <v>Medellín</v>
      </c>
      <c r="B98" s="17" t="str">
        <f t="shared" si="19"/>
        <v>Penal con Función de Conocimiento</v>
      </c>
      <c r="C98" s="5" t="s">
        <v>2249</v>
      </c>
      <c r="D98" s="50" t="s">
        <v>2250</v>
      </c>
      <c r="E98" s="6">
        <v>9.1</v>
      </c>
      <c r="F98" s="6">
        <v>464</v>
      </c>
      <c r="G98" s="6">
        <v>51.848651348651288</v>
      </c>
      <c r="H98" s="6">
        <v>377</v>
      </c>
      <c r="I98" s="6">
        <v>42.288211788211726</v>
      </c>
      <c r="J98" s="6">
        <v>363</v>
      </c>
      <c r="K98" s="7">
        <v>25.384615384615369</v>
      </c>
      <c r="L98" s="7">
        <v>26.464035964035915</v>
      </c>
      <c r="M98" s="7">
        <v>19.120879120879092</v>
      </c>
      <c r="N98" s="7">
        <v>23.167332667332637</v>
      </c>
      <c r="O98" s="8">
        <f t="shared" si="12"/>
        <v>0.8125</v>
      </c>
    </row>
    <row r="99" spans="1:15" ht="29.25" customHeight="1" x14ac:dyDescent="0.25">
      <c r="A99" s="17" t="str">
        <f t="shared" si="18"/>
        <v>Medellín</v>
      </c>
      <c r="B99" s="17" t="str">
        <f t="shared" si="19"/>
        <v>Penal con Función de Conocimiento</v>
      </c>
      <c r="C99" s="5" t="s">
        <v>2251</v>
      </c>
      <c r="D99" s="50" t="s">
        <v>2252</v>
      </c>
      <c r="E99" s="6">
        <v>6.6</v>
      </c>
      <c r="F99" s="6">
        <v>342</v>
      </c>
      <c r="G99" s="6">
        <v>52.992479758698231</v>
      </c>
      <c r="H99" s="6">
        <v>270</v>
      </c>
      <c r="I99" s="6">
        <v>41.806515907626334</v>
      </c>
      <c r="J99" s="6">
        <v>376</v>
      </c>
      <c r="K99" s="7">
        <v>26.818181818181795</v>
      </c>
      <c r="L99" s="7">
        <v>26.174297940516425</v>
      </c>
      <c r="M99" s="7">
        <v>20.757575757575751</v>
      </c>
      <c r="N99" s="7">
        <v>21.048940150050576</v>
      </c>
      <c r="O99" s="8">
        <f t="shared" si="12"/>
        <v>0.78947368421052633</v>
      </c>
    </row>
    <row r="100" spans="1:15" ht="29.25" customHeight="1" x14ac:dyDescent="0.25">
      <c r="A100" s="17" t="str">
        <f t="shared" si="18"/>
        <v>Medellín</v>
      </c>
      <c r="B100" s="17" t="str">
        <f t="shared" si="19"/>
        <v>Penal con Función de Conocimiento</v>
      </c>
      <c r="C100" s="5" t="s">
        <v>2253</v>
      </c>
      <c r="D100" s="50" t="s">
        <v>2254</v>
      </c>
      <c r="E100" s="6">
        <v>9.1</v>
      </c>
      <c r="F100" s="6">
        <v>505</v>
      </c>
      <c r="G100" s="6">
        <v>56.654600301659059</v>
      </c>
      <c r="H100" s="6">
        <v>453</v>
      </c>
      <c r="I100" s="6">
        <v>51.000754147812906</v>
      </c>
      <c r="J100" s="6">
        <v>392</v>
      </c>
      <c r="K100" s="7">
        <v>30.670329670329629</v>
      </c>
      <c r="L100" s="7">
        <v>25.98427063132943</v>
      </c>
      <c r="M100" s="7">
        <v>26.554945054945016</v>
      </c>
      <c r="N100" s="7">
        <v>24.445809092867886</v>
      </c>
      <c r="O100" s="8">
        <f t="shared" si="12"/>
        <v>0.89702970297029705</v>
      </c>
    </row>
    <row r="101" spans="1:15" ht="29.25" customHeight="1" x14ac:dyDescent="0.25">
      <c r="A101" s="17" t="str">
        <f t="shared" si="18"/>
        <v>Medellín</v>
      </c>
      <c r="B101" s="17" t="str">
        <f t="shared" si="19"/>
        <v>Penal con Función de Conocimiento</v>
      </c>
      <c r="C101" s="5" t="s">
        <v>2255</v>
      </c>
      <c r="D101" s="50" t="s">
        <v>2256</v>
      </c>
      <c r="E101" s="6">
        <v>3</v>
      </c>
      <c r="F101" s="6">
        <v>21</v>
      </c>
      <c r="G101" s="6">
        <v>6.9999999999999911</v>
      </c>
      <c r="H101" s="6">
        <v>2</v>
      </c>
      <c r="I101" s="6">
        <v>0.66666666666666596</v>
      </c>
      <c r="J101" s="6">
        <v>17</v>
      </c>
      <c r="K101" s="7">
        <v>3.666666666666663</v>
      </c>
      <c r="L101" s="7">
        <v>3.3333333333333286</v>
      </c>
      <c r="M101" s="7">
        <v>0</v>
      </c>
      <c r="N101" s="7">
        <v>0.66666666666666596</v>
      </c>
      <c r="O101" s="8">
        <f t="shared" si="12"/>
        <v>9.5238095238095233E-2</v>
      </c>
    </row>
    <row r="102" spans="1:15" ht="29.25" customHeight="1" x14ac:dyDescent="0.25">
      <c r="A102" s="17" t="str">
        <f t="shared" si="18"/>
        <v>Medellín</v>
      </c>
      <c r="B102" s="17" t="str">
        <f t="shared" si="19"/>
        <v>Penal con Función de Conocimiento</v>
      </c>
      <c r="C102" s="5" t="s">
        <v>2257</v>
      </c>
      <c r="D102" s="50" t="s">
        <v>2258</v>
      </c>
      <c r="E102" s="6">
        <v>3</v>
      </c>
      <c r="F102" s="6">
        <v>22</v>
      </c>
      <c r="G102" s="6">
        <v>7.3333333333333277</v>
      </c>
      <c r="H102" s="6">
        <v>1</v>
      </c>
      <c r="I102" s="6">
        <v>0.33333333333333298</v>
      </c>
      <c r="J102" s="6">
        <v>20</v>
      </c>
      <c r="K102" s="7">
        <v>3.999999999999996</v>
      </c>
      <c r="L102" s="7">
        <v>3.3333333333333321</v>
      </c>
      <c r="M102" s="7">
        <v>0</v>
      </c>
      <c r="N102" s="7">
        <v>0.33333333333333298</v>
      </c>
      <c r="O102" s="8">
        <f t="shared" si="12"/>
        <v>4.5454545454545456E-2</v>
      </c>
    </row>
    <row r="103" spans="1:15" ht="29.25" customHeight="1" x14ac:dyDescent="0.25">
      <c r="A103" s="17" t="str">
        <f t="shared" si="18"/>
        <v>Medellín</v>
      </c>
      <c r="B103" s="17" t="str">
        <f t="shared" si="19"/>
        <v>Penal con Función de Conocimiento</v>
      </c>
      <c r="C103" s="5" t="s">
        <v>2259</v>
      </c>
      <c r="D103" s="50" t="s">
        <v>2260</v>
      </c>
      <c r="E103" s="6">
        <v>3</v>
      </c>
      <c r="F103" s="6">
        <v>19</v>
      </c>
      <c r="G103" s="6">
        <v>6.3333333333333215</v>
      </c>
      <c r="H103" s="6">
        <v>6</v>
      </c>
      <c r="I103" s="6">
        <v>2</v>
      </c>
      <c r="J103" s="6">
        <v>11</v>
      </c>
      <c r="K103" s="7">
        <v>2.999999999999992</v>
      </c>
      <c r="L103" s="7">
        <v>3.3333333333333286</v>
      </c>
      <c r="M103" s="7">
        <v>0</v>
      </c>
      <c r="N103" s="7">
        <v>2</v>
      </c>
      <c r="O103" s="8">
        <f t="shared" si="12"/>
        <v>0.31578947368421051</v>
      </c>
    </row>
    <row r="104" spans="1:15" x14ac:dyDescent="0.25">
      <c r="A104" s="9" t="s">
        <v>214</v>
      </c>
      <c r="B104" s="18"/>
      <c r="C104" s="9"/>
      <c r="D104" s="58"/>
      <c r="E104" s="10"/>
      <c r="F104" s="10">
        <v>2167</v>
      </c>
      <c r="G104" s="10">
        <v>271.18915884303374</v>
      </c>
      <c r="H104" s="10">
        <v>1783</v>
      </c>
      <c r="I104" s="10">
        <v>214.9908442761396</v>
      </c>
      <c r="J104" s="10">
        <v>1746</v>
      </c>
      <c r="K104" s="11">
        <v>155.6442191688092</v>
      </c>
      <c r="L104" s="11">
        <v>115.54493967422455</v>
      </c>
      <c r="M104" s="11">
        <v>118.39220615450105</v>
      </c>
      <c r="N104" s="11">
        <v>96.59863812163853</v>
      </c>
      <c r="O104" s="12">
        <f t="shared" si="12"/>
        <v>0.82279649284725431</v>
      </c>
    </row>
    <row r="105" spans="1:15" ht="28.5" customHeight="1" x14ac:dyDescent="0.25">
      <c r="A105" s="4" t="s">
        <v>223</v>
      </c>
      <c r="B105" s="4" t="s">
        <v>807</v>
      </c>
      <c r="C105" s="5" t="s">
        <v>2261</v>
      </c>
      <c r="D105" s="50" t="s">
        <v>2262</v>
      </c>
      <c r="E105" s="6">
        <v>9.1</v>
      </c>
      <c r="F105" s="6">
        <v>220</v>
      </c>
      <c r="G105" s="6">
        <v>27.687136393018697</v>
      </c>
      <c r="H105" s="6">
        <v>254</v>
      </c>
      <c r="I105" s="6">
        <v>29.485132514544233</v>
      </c>
      <c r="J105" s="6">
        <v>375</v>
      </c>
      <c r="K105" s="7">
        <v>10.44688644688642</v>
      </c>
      <c r="L105" s="7">
        <v>17.24024994613228</v>
      </c>
      <c r="M105" s="7">
        <v>18.078754578754552</v>
      </c>
      <c r="N105" s="7">
        <v>11.40637793578968</v>
      </c>
      <c r="O105" s="8">
        <f t="shared" si="12"/>
        <v>1.1545454545454545</v>
      </c>
    </row>
    <row r="106" spans="1:15" ht="28.5" customHeight="1" x14ac:dyDescent="0.25">
      <c r="A106" s="17" t="str">
        <f t="shared" ref="A106:A107" si="20">A105</f>
        <v>Neiva</v>
      </c>
      <c r="B106" s="17" t="str">
        <f t="shared" ref="B106:B107" si="21">B105</f>
        <v>Penal con Función de Conocimiento</v>
      </c>
      <c r="C106" s="5" t="s">
        <v>2263</v>
      </c>
      <c r="D106" s="50" t="s">
        <v>2264</v>
      </c>
      <c r="E106" s="6">
        <v>9.1</v>
      </c>
      <c r="F106" s="6">
        <v>219</v>
      </c>
      <c r="G106" s="6">
        <v>25.186522948817974</v>
      </c>
      <c r="H106" s="6">
        <v>237</v>
      </c>
      <c r="I106" s="6">
        <v>27.110500610500551</v>
      </c>
      <c r="J106" s="6">
        <v>421</v>
      </c>
      <c r="K106" s="7">
        <v>11.592505854800907</v>
      </c>
      <c r="L106" s="7">
        <v>13.594017094017067</v>
      </c>
      <c r="M106" s="7">
        <v>15.604395604395577</v>
      </c>
      <c r="N106" s="7">
        <v>11.506105006104978</v>
      </c>
      <c r="O106" s="8">
        <f t="shared" si="12"/>
        <v>1.0821917808219179</v>
      </c>
    </row>
    <row r="107" spans="1:15" ht="28.5" customHeight="1" x14ac:dyDescent="0.25">
      <c r="A107" s="17" t="str">
        <f t="shared" si="20"/>
        <v>Neiva</v>
      </c>
      <c r="B107" s="17" t="str">
        <f t="shared" si="21"/>
        <v>Penal con Función de Conocimiento</v>
      </c>
      <c r="C107" s="5" t="s">
        <v>2265</v>
      </c>
      <c r="D107" s="50" t="s">
        <v>2266</v>
      </c>
      <c r="E107" s="6">
        <v>9.1</v>
      </c>
      <c r="F107" s="6">
        <v>636</v>
      </c>
      <c r="G107" s="6">
        <v>73.569453947310478</v>
      </c>
      <c r="H107" s="6">
        <v>283</v>
      </c>
      <c r="I107" s="6">
        <v>33.749742670763354</v>
      </c>
      <c r="J107" s="6">
        <v>438</v>
      </c>
      <c r="K107" s="7">
        <v>56.857142857142655</v>
      </c>
      <c r="L107" s="7">
        <v>16.712311090167805</v>
      </c>
      <c r="M107" s="7">
        <v>20.945054945054899</v>
      </c>
      <c r="N107" s="7">
        <v>12.804687725708447</v>
      </c>
      <c r="O107" s="8">
        <f t="shared" si="12"/>
        <v>0.44496855345911951</v>
      </c>
    </row>
    <row r="108" spans="1:15" x14ac:dyDescent="0.25">
      <c r="A108" s="9" t="s">
        <v>232</v>
      </c>
      <c r="B108" s="18"/>
      <c r="C108" s="9"/>
      <c r="D108" s="58"/>
      <c r="E108" s="10"/>
      <c r="F108" s="10">
        <v>1075</v>
      </c>
      <c r="G108" s="10">
        <v>126.44311328914715</v>
      </c>
      <c r="H108" s="10">
        <v>774</v>
      </c>
      <c r="I108" s="10">
        <v>90.345375795808152</v>
      </c>
      <c r="J108" s="10">
        <v>1234</v>
      </c>
      <c r="K108" s="11">
        <v>78.896535158829977</v>
      </c>
      <c r="L108" s="11">
        <v>47.546578130317158</v>
      </c>
      <c r="M108" s="11">
        <v>54.628205128205032</v>
      </c>
      <c r="N108" s="11">
        <v>35.717170667603106</v>
      </c>
      <c r="O108" s="12">
        <f t="shared" si="12"/>
        <v>0.72</v>
      </c>
    </row>
    <row r="109" spans="1:15" ht="29.25" customHeight="1" x14ac:dyDescent="0.25">
      <c r="A109" s="4" t="s">
        <v>243</v>
      </c>
      <c r="B109" s="4" t="s">
        <v>807</v>
      </c>
      <c r="C109" s="5" t="s">
        <v>2267</v>
      </c>
      <c r="D109" s="50" t="s">
        <v>2268</v>
      </c>
      <c r="E109" s="6">
        <v>9.1</v>
      </c>
      <c r="F109" s="6">
        <v>518</v>
      </c>
      <c r="G109" s="6">
        <v>57.487179487179354</v>
      </c>
      <c r="H109" s="6">
        <v>492</v>
      </c>
      <c r="I109" s="6">
        <v>54.630036630036557</v>
      </c>
      <c r="J109" s="6">
        <v>380</v>
      </c>
      <c r="K109" s="7">
        <v>23.076923076923048</v>
      </c>
      <c r="L109" s="7">
        <v>34.410256410256309</v>
      </c>
      <c r="M109" s="7">
        <v>18.791208791208756</v>
      </c>
      <c r="N109" s="7">
        <v>35.83882783882779</v>
      </c>
      <c r="O109" s="8">
        <f t="shared" si="12"/>
        <v>0.9498069498069498</v>
      </c>
    </row>
    <row r="110" spans="1:15" ht="29.25" customHeight="1" x14ac:dyDescent="0.25">
      <c r="A110" s="17" t="str">
        <f t="shared" ref="A110:A111" si="22">A109</f>
        <v>Pereira</v>
      </c>
      <c r="B110" s="17" t="str">
        <f t="shared" ref="B110:B111" si="23">B109</f>
        <v>Penal con Función de Conocimiento</v>
      </c>
      <c r="C110" s="5" t="s">
        <v>2269</v>
      </c>
      <c r="D110" s="50" t="s">
        <v>2270</v>
      </c>
      <c r="E110" s="6">
        <v>9.1</v>
      </c>
      <c r="F110" s="6">
        <v>972</v>
      </c>
      <c r="G110" s="6">
        <v>107.43068557596524</v>
      </c>
      <c r="H110" s="6">
        <v>585</v>
      </c>
      <c r="I110" s="6">
        <v>64.393802918393035</v>
      </c>
      <c r="J110" s="6">
        <v>442</v>
      </c>
      <c r="K110" s="7">
        <v>24.243872389152155</v>
      </c>
      <c r="L110" s="7">
        <v>83.186813186813083</v>
      </c>
      <c r="M110" s="7">
        <v>22.745451270041404</v>
      </c>
      <c r="N110" s="7">
        <v>41.648351648351628</v>
      </c>
      <c r="O110" s="8">
        <f t="shared" si="12"/>
        <v>0.60185185185185186</v>
      </c>
    </row>
    <row r="111" spans="1:15" ht="29.25" customHeight="1" x14ac:dyDescent="0.25">
      <c r="A111" s="17" t="str">
        <f t="shared" si="22"/>
        <v>Pereira</v>
      </c>
      <c r="B111" s="17" t="str">
        <f t="shared" si="23"/>
        <v>Penal con Función de Conocimiento</v>
      </c>
      <c r="C111" s="5" t="s">
        <v>2271</v>
      </c>
      <c r="D111" s="50" t="s">
        <v>2272</v>
      </c>
      <c r="E111" s="6">
        <v>9.1</v>
      </c>
      <c r="F111" s="6">
        <v>350</v>
      </c>
      <c r="G111" s="6">
        <v>41.845433255269171</v>
      </c>
      <c r="H111" s="6">
        <v>288</v>
      </c>
      <c r="I111" s="6">
        <v>32.797814207650219</v>
      </c>
      <c r="J111" s="6">
        <v>388</v>
      </c>
      <c r="K111" s="7">
        <v>21.912087912087888</v>
      </c>
      <c r="L111" s="7">
        <v>19.933345343181294</v>
      </c>
      <c r="M111" s="7">
        <v>15.501831501831463</v>
      </c>
      <c r="N111" s="7">
        <v>17.295982705818755</v>
      </c>
      <c r="O111" s="8">
        <f t="shared" si="12"/>
        <v>0.82285714285714284</v>
      </c>
    </row>
    <row r="112" spans="1:15" x14ac:dyDescent="0.25">
      <c r="A112" s="9" t="s">
        <v>250</v>
      </c>
      <c r="B112" s="18"/>
      <c r="C112" s="9"/>
      <c r="D112" s="58"/>
      <c r="E112" s="10"/>
      <c r="F112" s="10">
        <v>1840</v>
      </c>
      <c r="G112" s="10">
        <v>206.76329831841375</v>
      </c>
      <c r="H112" s="10">
        <v>1365</v>
      </c>
      <c r="I112" s="10">
        <v>151.82165375607985</v>
      </c>
      <c r="J112" s="10">
        <v>1210</v>
      </c>
      <c r="K112" s="11">
        <v>69.232883378163095</v>
      </c>
      <c r="L112" s="11">
        <v>137.53041494025069</v>
      </c>
      <c r="M112" s="11">
        <v>57.038491563081621</v>
      </c>
      <c r="N112" s="11">
        <v>94.783162192998176</v>
      </c>
      <c r="O112" s="12">
        <f t="shared" si="12"/>
        <v>0.74184782608695654</v>
      </c>
    </row>
    <row r="113" spans="1:15" ht="30.75" customHeight="1" x14ac:dyDescent="0.25">
      <c r="A113" s="4" t="s">
        <v>251</v>
      </c>
      <c r="B113" s="4" t="s">
        <v>807</v>
      </c>
      <c r="C113" s="5" t="s">
        <v>2273</v>
      </c>
      <c r="D113" s="50" t="s">
        <v>2274</v>
      </c>
      <c r="E113" s="6">
        <v>9.1</v>
      </c>
      <c r="F113" s="6">
        <v>431</v>
      </c>
      <c r="G113" s="6">
        <v>49.513817950437591</v>
      </c>
      <c r="H113" s="6">
        <v>326</v>
      </c>
      <c r="I113" s="6">
        <v>36.361970971125849</v>
      </c>
      <c r="J113" s="6">
        <v>489</v>
      </c>
      <c r="K113" s="7">
        <v>34.622710622710549</v>
      </c>
      <c r="L113" s="7">
        <v>14.891107327727035</v>
      </c>
      <c r="M113" s="7">
        <v>26.26373626373622</v>
      </c>
      <c r="N113" s="7">
        <v>10.098234707389633</v>
      </c>
      <c r="O113" s="8">
        <f t="shared" si="12"/>
        <v>0.75638051044083532</v>
      </c>
    </row>
    <row r="114" spans="1:15" ht="30.75" customHeight="1" x14ac:dyDescent="0.25">
      <c r="A114" s="17" t="str">
        <f t="shared" ref="A114:A115" si="24">A113</f>
        <v>Popayán</v>
      </c>
      <c r="B114" s="17" t="str">
        <f t="shared" ref="B114:B115" si="25">B113</f>
        <v>Penal con Función de Conocimiento</v>
      </c>
      <c r="C114" s="5" t="s">
        <v>2275</v>
      </c>
      <c r="D114" s="50" t="s">
        <v>2276</v>
      </c>
      <c r="E114" s="6">
        <v>9.1</v>
      </c>
      <c r="F114" s="6">
        <v>416</v>
      </c>
      <c r="G114" s="6">
        <v>46.558608058607952</v>
      </c>
      <c r="H114" s="6">
        <v>276</v>
      </c>
      <c r="I114" s="6">
        <v>31.003663003662957</v>
      </c>
      <c r="J114" s="6">
        <v>463</v>
      </c>
      <c r="K114" s="7">
        <v>32.967032967032885</v>
      </c>
      <c r="L114" s="7">
        <v>13.591575091575073</v>
      </c>
      <c r="M114" s="7">
        <v>20.549450549450512</v>
      </c>
      <c r="N114" s="7">
        <v>10.45421245421244</v>
      </c>
      <c r="O114" s="8">
        <f t="shared" si="12"/>
        <v>0.66346153846153844</v>
      </c>
    </row>
    <row r="115" spans="1:15" ht="30.75" customHeight="1" x14ac:dyDescent="0.25">
      <c r="A115" s="17" t="str">
        <f t="shared" si="24"/>
        <v>Popayán</v>
      </c>
      <c r="B115" s="17" t="str">
        <f t="shared" si="25"/>
        <v>Penal con Función de Conocimiento</v>
      </c>
      <c r="C115" s="5" t="s">
        <v>2277</v>
      </c>
      <c r="D115" s="50" t="s">
        <v>2278</v>
      </c>
      <c r="E115" s="6">
        <v>9.1</v>
      </c>
      <c r="F115" s="6">
        <v>464</v>
      </c>
      <c r="G115" s="6">
        <v>52.524129786424758</v>
      </c>
      <c r="H115" s="6">
        <v>345</v>
      </c>
      <c r="I115" s="6">
        <v>39.161429460279919</v>
      </c>
      <c r="J115" s="6">
        <v>563</v>
      </c>
      <c r="K115" s="7">
        <v>37.204227466522447</v>
      </c>
      <c r="L115" s="7">
        <v>15.319902319902299</v>
      </c>
      <c r="M115" s="7">
        <v>26.654035619552761</v>
      </c>
      <c r="N115" s="7">
        <v>12.507393840727156</v>
      </c>
      <c r="O115" s="8">
        <f t="shared" si="12"/>
        <v>0.74353448275862066</v>
      </c>
    </row>
    <row r="116" spans="1:15" x14ac:dyDescent="0.25">
      <c r="A116" s="9" t="s">
        <v>260</v>
      </c>
      <c r="B116" s="18"/>
      <c r="C116" s="9"/>
      <c r="D116" s="58"/>
      <c r="E116" s="10"/>
      <c r="F116" s="10">
        <v>1311</v>
      </c>
      <c r="G116" s="10">
        <v>148.59655579547029</v>
      </c>
      <c r="H116" s="10">
        <v>947</v>
      </c>
      <c r="I116" s="10">
        <v>106.52706343506871</v>
      </c>
      <c r="J116" s="10">
        <v>1515</v>
      </c>
      <c r="K116" s="11">
        <v>104.79397105626589</v>
      </c>
      <c r="L116" s="11">
        <v>43.802584739204406</v>
      </c>
      <c r="M116" s="11">
        <v>73.46722243273949</v>
      </c>
      <c r="N116" s="11">
        <v>33.059841002329229</v>
      </c>
      <c r="O116" s="12">
        <f t="shared" si="12"/>
        <v>0.72234935163996949</v>
      </c>
    </row>
    <row r="117" spans="1:15" ht="29.25" customHeight="1" x14ac:dyDescent="0.25">
      <c r="A117" s="4" t="s">
        <v>743</v>
      </c>
      <c r="B117" s="4" t="s">
        <v>807</v>
      </c>
      <c r="C117" s="5" t="s">
        <v>2279</v>
      </c>
      <c r="D117" s="50" t="s">
        <v>2280</v>
      </c>
      <c r="E117" s="6">
        <v>9.1</v>
      </c>
      <c r="F117" s="6">
        <v>117</v>
      </c>
      <c r="G117" s="6">
        <v>14.237242872488734</v>
      </c>
      <c r="H117" s="6">
        <v>94</v>
      </c>
      <c r="I117" s="6">
        <v>10.884871958642425</v>
      </c>
      <c r="J117" s="6">
        <v>78</v>
      </c>
      <c r="K117" s="7">
        <v>8.3516483516483273</v>
      </c>
      <c r="L117" s="7">
        <v>5.8855945208404066</v>
      </c>
      <c r="M117" s="7">
        <v>8.0256410256410096</v>
      </c>
      <c r="N117" s="7">
        <v>2.859230933001415</v>
      </c>
      <c r="O117" s="8">
        <f t="shared" si="12"/>
        <v>0.80341880341880345</v>
      </c>
    </row>
    <row r="118" spans="1:15" ht="29.25" customHeight="1" x14ac:dyDescent="0.25">
      <c r="A118" s="17" t="str">
        <f t="shared" ref="A118:A119" si="26">A117</f>
        <v>Santa Rosa de Viterbo</v>
      </c>
      <c r="B118" s="17" t="str">
        <f t="shared" ref="B118:B119" si="27">B117</f>
        <v>Penal con Función de Conocimiento</v>
      </c>
      <c r="C118" s="5" t="s">
        <v>2281</v>
      </c>
      <c r="D118" s="50" t="s">
        <v>2282</v>
      </c>
      <c r="E118" s="6">
        <v>3.1</v>
      </c>
      <c r="F118" s="6">
        <v>35</v>
      </c>
      <c r="G118" s="6">
        <v>12.455272431553245</v>
      </c>
      <c r="H118" s="6">
        <v>31</v>
      </c>
      <c r="I118" s="6">
        <v>10.633640552995377</v>
      </c>
      <c r="J118" s="6">
        <v>70</v>
      </c>
      <c r="K118" s="7">
        <v>6.0151802656546396</v>
      </c>
      <c r="L118" s="7">
        <v>6.4400921658986068</v>
      </c>
      <c r="M118" s="7">
        <v>5.4838709677419297</v>
      </c>
      <c r="N118" s="7">
        <v>5.1497695852534466</v>
      </c>
      <c r="O118" s="8">
        <f t="shared" si="12"/>
        <v>0.88571428571428568</v>
      </c>
    </row>
    <row r="119" spans="1:15" ht="29.25" customHeight="1" x14ac:dyDescent="0.25">
      <c r="A119" s="17" t="str">
        <f t="shared" si="26"/>
        <v>Santa Rosa de Viterbo</v>
      </c>
      <c r="B119" s="17" t="str">
        <f t="shared" si="27"/>
        <v>Penal con Función de Conocimiento</v>
      </c>
      <c r="C119" s="5" t="s">
        <v>2283</v>
      </c>
      <c r="D119" s="50" t="s">
        <v>2284</v>
      </c>
      <c r="E119" s="6">
        <v>9.1</v>
      </c>
      <c r="F119" s="6">
        <v>48</v>
      </c>
      <c r="G119" s="6">
        <v>5.5996177735307988</v>
      </c>
      <c r="H119" s="6">
        <v>67</v>
      </c>
      <c r="I119" s="6">
        <v>7.6875298614428855</v>
      </c>
      <c r="J119" s="6">
        <v>73</v>
      </c>
      <c r="K119" s="7">
        <v>5.5996177735307988</v>
      </c>
      <c r="L119" s="7"/>
      <c r="M119" s="7">
        <v>7.6875298614428855</v>
      </c>
      <c r="N119" s="7"/>
      <c r="O119" s="8">
        <f t="shared" si="12"/>
        <v>1.3958333333333333</v>
      </c>
    </row>
    <row r="120" spans="1:15" x14ac:dyDescent="0.25">
      <c r="A120" s="9" t="s">
        <v>750</v>
      </c>
      <c r="B120" s="18"/>
      <c r="C120" s="9"/>
      <c r="D120" s="58"/>
      <c r="E120" s="10"/>
      <c r="F120" s="10">
        <v>200</v>
      </c>
      <c r="G120" s="10">
        <v>32.292133077572771</v>
      </c>
      <c r="H120" s="10">
        <v>192</v>
      </c>
      <c r="I120" s="10">
        <v>29.206042373080688</v>
      </c>
      <c r="J120" s="10">
        <v>221</v>
      </c>
      <c r="K120" s="11">
        <v>19.966446390833767</v>
      </c>
      <c r="L120" s="11">
        <v>12.325686686739013</v>
      </c>
      <c r="M120" s="11">
        <v>21.197041854825827</v>
      </c>
      <c r="N120" s="11">
        <v>8.0090005182548616</v>
      </c>
      <c r="O120" s="12">
        <f t="shared" si="12"/>
        <v>0.96</v>
      </c>
    </row>
    <row r="121" spans="1:15" ht="29.25" customHeight="1" x14ac:dyDescent="0.25">
      <c r="A121" s="4" t="s">
        <v>289</v>
      </c>
      <c r="B121" s="4" t="s">
        <v>807</v>
      </c>
      <c r="C121" s="5" t="s">
        <v>2285</v>
      </c>
      <c r="D121" s="50" t="s">
        <v>2286</v>
      </c>
      <c r="E121" s="6">
        <v>9.1</v>
      </c>
      <c r="F121" s="6">
        <v>152</v>
      </c>
      <c r="G121" s="6">
        <v>18.822374346964459</v>
      </c>
      <c r="H121" s="6">
        <v>84</v>
      </c>
      <c r="I121" s="6">
        <v>9.9010989010988713</v>
      </c>
      <c r="J121" s="6">
        <v>60</v>
      </c>
      <c r="K121" s="7">
        <v>11.108088632678772</v>
      </c>
      <c r="L121" s="7">
        <v>7.714285714285686</v>
      </c>
      <c r="M121" s="7">
        <v>4.5054945054944957</v>
      </c>
      <c r="N121" s="7">
        <v>5.3956043956043755</v>
      </c>
      <c r="O121" s="8">
        <f t="shared" si="12"/>
        <v>0.55263157894736847</v>
      </c>
    </row>
    <row r="122" spans="1:15" ht="29.25" customHeight="1" x14ac:dyDescent="0.25">
      <c r="A122" s="17" t="str">
        <f t="shared" ref="A122:A124" si="28">A121</f>
        <v>Tunja</v>
      </c>
      <c r="B122" s="17" t="str">
        <f t="shared" ref="B122:B124" si="29">B121</f>
        <v>Penal con Función de Conocimiento</v>
      </c>
      <c r="C122" s="5" t="s">
        <v>2287</v>
      </c>
      <c r="D122" s="50" t="s">
        <v>2288</v>
      </c>
      <c r="E122" s="6">
        <v>9.1</v>
      </c>
      <c r="F122" s="6">
        <v>118</v>
      </c>
      <c r="G122" s="6">
        <v>14.219132102116809</v>
      </c>
      <c r="H122" s="6">
        <v>91</v>
      </c>
      <c r="I122" s="6">
        <v>10.561559789372092</v>
      </c>
      <c r="J122" s="6">
        <v>46</v>
      </c>
      <c r="K122" s="7">
        <v>7.7235063786787732</v>
      </c>
      <c r="L122" s="7">
        <v>6.4956257234380388</v>
      </c>
      <c r="M122" s="7">
        <v>5.6232158645951635</v>
      </c>
      <c r="N122" s="7">
        <v>4.9383439247769285</v>
      </c>
      <c r="O122" s="8">
        <f t="shared" si="12"/>
        <v>0.77118644067796616</v>
      </c>
    </row>
    <row r="123" spans="1:15" ht="29.25" customHeight="1" x14ac:dyDescent="0.25">
      <c r="A123" s="17" t="str">
        <f t="shared" si="28"/>
        <v>Tunja</v>
      </c>
      <c r="B123" s="17" t="str">
        <f t="shared" si="29"/>
        <v>Penal con Función de Conocimiento</v>
      </c>
      <c r="C123" s="5" t="s">
        <v>2289</v>
      </c>
      <c r="D123" s="50" t="s">
        <v>2290</v>
      </c>
      <c r="E123" s="6">
        <v>8.1999999999999993</v>
      </c>
      <c r="F123" s="6">
        <v>90</v>
      </c>
      <c r="G123" s="6">
        <v>13.97967479674795</v>
      </c>
      <c r="H123" s="6">
        <v>64</v>
      </c>
      <c r="I123" s="6">
        <v>9.7520325203251907</v>
      </c>
      <c r="J123" s="6">
        <v>87</v>
      </c>
      <c r="K123" s="7">
        <v>9.3130081300812897</v>
      </c>
      <c r="L123" s="7">
        <v>4.6666666666666599</v>
      </c>
      <c r="M123" s="7">
        <v>6.7520325203251907</v>
      </c>
      <c r="N123" s="7">
        <v>3</v>
      </c>
      <c r="O123" s="8">
        <f t="shared" si="12"/>
        <v>0.71111111111111114</v>
      </c>
    </row>
    <row r="124" spans="1:15" ht="29.25" customHeight="1" x14ac:dyDescent="0.25">
      <c r="A124" s="17" t="str">
        <f t="shared" si="28"/>
        <v>Tunja</v>
      </c>
      <c r="B124" s="17" t="str">
        <f t="shared" si="29"/>
        <v>Penal con Función de Conocimiento</v>
      </c>
      <c r="C124" s="5" t="s">
        <v>2291</v>
      </c>
      <c r="D124" s="50" t="s">
        <v>2292</v>
      </c>
      <c r="E124" s="6">
        <v>9.1</v>
      </c>
      <c r="F124" s="6">
        <v>139</v>
      </c>
      <c r="G124" s="6">
        <v>17.203267123137056</v>
      </c>
      <c r="H124" s="6">
        <v>112</v>
      </c>
      <c r="I124" s="6">
        <v>13.359241992226687</v>
      </c>
      <c r="J124" s="6">
        <v>49</v>
      </c>
      <c r="K124" s="7">
        <v>9.5203991410887596</v>
      </c>
      <c r="L124" s="7">
        <v>7.6828679820482941</v>
      </c>
      <c r="M124" s="7">
        <v>7.3152709359605579</v>
      </c>
      <c r="N124" s="7">
        <v>6.0439710562661304</v>
      </c>
      <c r="O124" s="8">
        <f t="shared" si="12"/>
        <v>0.80575539568345322</v>
      </c>
    </row>
    <row r="125" spans="1:15" x14ac:dyDescent="0.25">
      <c r="A125" s="9" t="s">
        <v>298</v>
      </c>
      <c r="B125" s="18"/>
      <c r="C125" s="9"/>
      <c r="D125" s="58"/>
      <c r="E125" s="10"/>
      <c r="F125" s="10">
        <v>499</v>
      </c>
      <c r="G125" s="10">
        <v>64.224448368966279</v>
      </c>
      <c r="H125" s="10">
        <v>351</v>
      </c>
      <c r="I125" s="10">
        <v>43.573933203022847</v>
      </c>
      <c r="J125" s="10">
        <v>242</v>
      </c>
      <c r="K125" s="11">
        <v>37.665002282527595</v>
      </c>
      <c r="L125" s="11">
        <v>26.55944608643868</v>
      </c>
      <c r="M125" s="11">
        <v>24.19601382637541</v>
      </c>
      <c r="N125" s="11">
        <v>19.377919376647434</v>
      </c>
      <c r="O125" s="12">
        <f t="shared" si="12"/>
        <v>0.70340681362725455</v>
      </c>
    </row>
    <row r="126" spans="1:15" ht="29.25" customHeight="1" x14ac:dyDescent="0.25">
      <c r="A126" s="4" t="s">
        <v>299</v>
      </c>
      <c r="B126" s="4" t="s">
        <v>807</v>
      </c>
      <c r="C126" s="5" t="s">
        <v>2293</v>
      </c>
      <c r="D126" s="50" t="s">
        <v>2294</v>
      </c>
      <c r="E126" s="6">
        <v>9.1</v>
      </c>
      <c r="F126" s="6">
        <v>335</v>
      </c>
      <c r="G126" s="6">
        <v>52.743143035825852</v>
      </c>
      <c r="H126" s="6">
        <v>259</v>
      </c>
      <c r="I126" s="6">
        <v>39.751541141784941</v>
      </c>
      <c r="J126" s="6">
        <v>435</v>
      </c>
      <c r="K126" s="7">
        <v>6.4098097024926117</v>
      </c>
      <c r="L126" s="7">
        <v>46.333333333333243</v>
      </c>
      <c r="M126" s="7">
        <v>6.7515411417850242</v>
      </c>
      <c r="N126" s="7">
        <v>32.999999999999915</v>
      </c>
      <c r="O126" s="8">
        <f t="shared" si="12"/>
        <v>0.77313432835820894</v>
      </c>
    </row>
    <row r="127" spans="1:15" ht="29.25" customHeight="1" x14ac:dyDescent="0.25">
      <c r="A127" s="17" t="str">
        <f>A126</f>
        <v>Valledupar</v>
      </c>
      <c r="B127" s="17" t="str">
        <f t="shared" ref="B127" si="30">B126</f>
        <v>Penal con Función de Conocimiento</v>
      </c>
      <c r="C127" s="5" t="s">
        <v>2295</v>
      </c>
      <c r="D127" s="50" t="s">
        <v>2296</v>
      </c>
      <c r="E127" s="6">
        <v>9.1</v>
      </c>
      <c r="F127" s="6">
        <v>352</v>
      </c>
      <c r="G127" s="6">
        <v>52.754866603124007</v>
      </c>
      <c r="H127" s="6">
        <v>217</v>
      </c>
      <c r="I127" s="6">
        <v>36.778217680832334</v>
      </c>
      <c r="J127" s="6">
        <v>791</v>
      </c>
      <c r="K127" s="7">
        <v>30.573675921501973</v>
      </c>
      <c r="L127" s="7">
        <v>22.181190681622034</v>
      </c>
      <c r="M127" s="7">
        <v>15.100334448160522</v>
      </c>
      <c r="N127" s="7">
        <v>21.677883232671817</v>
      </c>
      <c r="O127" s="8">
        <f t="shared" si="12"/>
        <v>0.61647727272727271</v>
      </c>
    </row>
    <row r="128" spans="1:15" x14ac:dyDescent="0.25">
      <c r="A128" s="9" t="s">
        <v>306</v>
      </c>
      <c r="B128" s="18"/>
      <c r="C128" s="9"/>
      <c r="D128" s="58"/>
      <c r="E128" s="10"/>
      <c r="F128" s="10">
        <v>687</v>
      </c>
      <c r="G128" s="10">
        <v>105.49800963894985</v>
      </c>
      <c r="H128" s="10">
        <v>476</v>
      </c>
      <c r="I128" s="10">
        <v>76.529758822617254</v>
      </c>
      <c r="J128" s="10">
        <v>1226</v>
      </c>
      <c r="K128" s="11">
        <v>36.983485623994582</v>
      </c>
      <c r="L128" s="11">
        <v>68.514524014955271</v>
      </c>
      <c r="M128" s="11">
        <v>21.851875589945546</v>
      </c>
      <c r="N128" s="11">
        <v>54.677883232671732</v>
      </c>
      <c r="O128" s="12">
        <f t="shared" si="12"/>
        <v>0.69286754002911211</v>
      </c>
    </row>
    <row r="129" spans="1:15" ht="28.5" customHeight="1" x14ac:dyDescent="0.25">
      <c r="A129" s="4" t="s">
        <v>307</v>
      </c>
      <c r="B129" s="4" t="s">
        <v>807</v>
      </c>
      <c r="C129" s="5" t="s">
        <v>2297</v>
      </c>
      <c r="D129" s="50" t="s">
        <v>2298</v>
      </c>
      <c r="E129" s="6">
        <v>9.1</v>
      </c>
      <c r="F129" s="6">
        <v>323</v>
      </c>
      <c r="G129" s="6">
        <v>36.054945054944987</v>
      </c>
      <c r="H129" s="6">
        <v>247</v>
      </c>
      <c r="I129" s="6">
        <v>27.313186813186764</v>
      </c>
      <c r="J129" s="6">
        <v>493</v>
      </c>
      <c r="K129" s="7">
        <v>12.974358974358941</v>
      </c>
      <c r="L129" s="7">
        <v>23.080586080586045</v>
      </c>
      <c r="M129" s="7">
        <v>11.485347985347953</v>
      </c>
      <c r="N129" s="7">
        <v>15.827838827838809</v>
      </c>
      <c r="O129" s="8">
        <f t="shared" si="12"/>
        <v>0.76470588235294112</v>
      </c>
    </row>
    <row r="130" spans="1:15" ht="28.5" customHeight="1" x14ac:dyDescent="0.25">
      <c r="A130" s="17" t="str">
        <f t="shared" ref="A130:B132" si="31">A129</f>
        <v>Villavicencio</v>
      </c>
      <c r="B130" s="17" t="str">
        <f t="shared" si="31"/>
        <v>Penal con Función de Conocimiento</v>
      </c>
      <c r="C130" s="5" t="s">
        <v>2299</v>
      </c>
      <c r="D130" s="50" t="s">
        <v>2300</v>
      </c>
      <c r="E130" s="6">
        <v>9.1</v>
      </c>
      <c r="F130" s="6">
        <v>306</v>
      </c>
      <c r="G130" s="6">
        <v>53.219455801214494</v>
      </c>
      <c r="H130" s="6">
        <v>787</v>
      </c>
      <c r="I130" s="6">
        <v>104.98459813318094</v>
      </c>
      <c r="J130" s="6">
        <v>424</v>
      </c>
      <c r="K130" s="7">
        <v>9.0714285714285374</v>
      </c>
      <c r="L130" s="7">
        <v>44.148027229785953</v>
      </c>
      <c r="M130" s="7">
        <v>64.126373626373564</v>
      </c>
      <c r="N130" s="7">
        <v>40.858224506807389</v>
      </c>
      <c r="O130" s="8">
        <f t="shared" si="12"/>
        <v>2.5718954248366015</v>
      </c>
    </row>
    <row r="131" spans="1:15" ht="28.5" customHeight="1" x14ac:dyDescent="0.25">
      <c r="A131" s="17" t="str">
        <f t="shared" si="31"/>
        <v>Villavicencio</v>
      </c>
      <c r="B131" s="17" t="str">
        <f t="shared" si="31"/>
        <v>Penal con Función de Conocimiento</v>
      </c>
      <c r="C131" s="5" t="s">
        <v>2301</v>
      </c>
      <c r="D131" s="50" t="s">
        <v>2302</v>
      </c>
      <c r="E131" s="6">
        <v>6</v>
      </c>
      <c r="F131" s="6">
        <v>122</v>
      </c>
      <c r="G131" s="6">
        <v>30.666666666666597</v>
      </c>
      <c r="H131" s="6">
        <v>165</v>
      </c>
      <c r="I131" s="6">
        <v>36.166666666666622</v>
      </c>
      <c r="J131" s="6">
        <v>353</v>
      </c>
      <c r="K131" s="7">
        <v>10.333333333333304</v>
      </c>
      <c r="L131" s="7">
        <v>20.333333333333293</v>
      </c>
      <c r="M131" s="7">
        <v>19.166666666666643</v>
      </c>
      <c r="N131" s="7">
        <v>16.999999999999979</v>
      </c>
      <c r="O131" s="8">
        <f t="shared" si="12"/>
        <v>1.3524590163934427</v>
      </c>
    </row>
    <row r="132" spans="1:15" ht="28.5" customHeight="1" x14ac:dyDescent="0.25">
      <c r="A132" s="17" t="str">
        <f t="shared" si="31"/>
        <v>Villavicencio</v>
      </c>
      <c r="B132" s="17" t="str">
        <f t="shared" si="31"/>
        <v>Penal con Función de Conocimiento</v>
      </c>
      <c r="C132" s="5" t="s">
        <v>2303</v>
      </c>
      <c r="D132" s="50" t="s">
        <v>2304</v>
      </c>
      <c r="E132" s="6">
        <v>9.1</v>
      </c>
      <c r="F132" s="6">
        <v>925</v>
      </c>
      <c r="G132" s="6">
        <v>102.2475405646581</v>
      </c>
      <c r="H132" s="6">
        <v>277</v>
      </c>
      <c r="I132" s="6">
        <v>30.866771124414953</v>
      </c>
      <c r="J132" s="6">
        <v>649</v>
      </c>
      <c r="K132" s="7">
        <v>78.733561520446571</v>
      </c>
      <c r="L132" s="7">
        <v>23.513979044211521</v>
      </c>
      <c r="M132" s="7">
        <v>10.383714646009697</v>
      </c>
      <c r="N132" s="7">
        <v>20.48305647840526</v>
      </c>
      <c r="O132" s="8">
        <f t="shared" si="12"/>
        <v>0.29945945945945945</v>
      </c>
    </row>
    <row r="133" spans="1:15" ht="28.5" customHeight="1" x14ac:dyDescent="0.25">
      <c r="A133" s="9" t="s">
        <v>314</v>
      </c>
      <c r="B133" s="9"/>
      <c r="C133" s="9"/>
      <c r="D133" s="9"/>
      <c r="E133" s="10"/>
      <c r="F133" s="10">
        <v>1676</v>
      </c>
      <c r="G133" s="10">
        <v>222.18860808748411</v>
      </c>
      <c r="H133" s="10">
        <v>1476</v>
      </c>
      <c r="I133" s="10">
        <v>199.33122273744931</v>
      </c>
      <c r="J133" s="10">
        <v>1919</v>
      </c>
      <c r="K133" s="11">
        <v>111.11268239956735</v>
      </c>
      <c r="L133" s="11">
        <v>111.07592568791681</v>
      </c>
      <c r="M133" s="11">
        <v>105.16210292439786</v>
      </c>
      <c r="N133" s="11">
        <v>94.169119813051438</v>
      </c>
      <c r="O133" s="12">
        <f t="shared" si="12"/>
        <v>0.88066825775656321</v>
      </c>
    </row>
    <row r="134" spans="1:15" x14ac:dyDescent="0.25">
      <c r="A134" s="13" t="s">
        <v>315</v>
      </c>
      <c r="B134" s="13"/>
      <c r="C134" s="13"/>
      <c r="D134" s="13"/>
      <c r="E134" s="14"/>
      <c r="F134" s="14">
        <v>31144</v>
      </c>
      <c r="G134" s="14">
        <v>3855.8375586258658</v>
      </c>
      <c r="H134" s="14">
        <v>25341</v>
      </c>
      <c r="I134" s="14">
        <v>3146.0488766822605</v>
      </c>
      <c r="J134" s="14">
        <v>28817</v>
      </c>
      <c r="K134" s="14">
        <v>2161.0367776399376</v>
      </c>
      <c r="L134" s="14">
        <v>1694.8007809859123</v>
      </c>
      <c r="M134" s="14">
        <v>1817.0814245701349</v>
      </c>
      <c r="N134" s="14">
        <v>1328.9674521121165</v>
      </c>
      <c r="O134" s="15">
        <f t="shared" si="12"/>
        <v>0.81367197534035451</v>
      </c>
    </row>
  </sheetData>
  <mergeCells count="9">
    <mergeCell ref="M16:N16"/>
    <mergeCell ref="K16:L16"/>
    <mergeCell ref="A2:D2"/>
    <mergeCell ref="A3:D3"/>
    <mergeCell ref="E3:H3"/>
    <mergeCell ref="A4:D4"/>
    <mergeCell ref="E4:H4"/>
    <mergeCell ref="A12:O12"/>
    <mergeCell ref="A13:N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8"/>
  <sheetViews>
    <sheetView showGridLines="0" zoomScale="80" zoomScaleNormal="80" workbookViewId="0">
      <pane xSplit="4" ySplit="17" topLeftCell="E18" activePane="bottomRight" state="frozen"/>
      <selection pane="topRight" activeCell="E1" sqref="E1"/>
      <selection pane="bottomLeft" activeCell="A18" sqref="A18"/>
      <selection pane="bottomRight" activeCell="E18" sqref="E18"/>
    </sheetView>
  </sheetViews>
  <sheetFormatPr baseColWidth="10" defaultRowHeight="15" x14ac:dyDescent="0.25"/>
  <cols>
    <col min="1" max="1" width="17.28515625" customWidth="1"/>
    <col min="2" max="2" width="39" bestFit="1" customWidth="1"/>
    <col min="3" max="3" width="13" hidden="1" customWidth="1"/>
    <col min="4" max="4" width="85.5703125" bestFit="1" customWidth="1"/>
  </cols>
  <sheetData>
    <row r="1" spans="1:15" x14ac:dyDescent="0.25">
      <c r="A1" s="22"/>
      <c r="B1" s="23"/>
      <c r="C1" s="23"/>
      <c r="D1" s="23"/>
    </row>
    <row r="2" spans="1:15" x14ac:dyDescent="0.25">
      <c r="A2" s="88"/>
      <c r="B2" s="88"/>
      <c r="C2" s="88"/>
      <c r="D2" s="88"/>
    </row>
    <row r="3" spans="1:15" x14ac:dyDescent="0.25">
      <c r="A3" s="89"/>
      <c r="B3" s="89"/>
      <c r="C3" s="89"/>
      <c r="D3" s="89"/>
      <c r="E3" s="84" t="s">
        <v>329</v>
      </c>
      <c r="F3" s="84"/>
      <c r="G3" s="84"/>
      <c r="H3" s="84"/>
    </row>
    <row r="4" spans="1:15" x14ac:dyDescent="0.25">
      <c r="A4" s="89"/>
      <c r="B4" s="89"/>
      <c r="C4" s="89"/>
      <c r="D4" s="89"/>
      <c r="E4" s="85" t="s">
        <v>330</v>
      </c>
      <c r="F4" s="85"/>
      <c r="G4" s="85"/>
      <c r="H4" s="85"/>
    </row>
    <row r="5" spans="1:15" x14ac:dyDescent="0.25">
      <c r="A5" s="28"/>
      <c r="B5" s="23"/>
      <c r="C5" s="23"/>
      <c r="D5" s="23"/>
    </row>
    <row r="6" spans="1:15" x14ac:dyDescent="0.25">
      <c r="A6" s="29" t="s">
        <v>336</v>
      </c>
      <c r="B6" s="23"/>
      <c r="C6" s="23"/>
      <c r="D6" s="23"/>
    </row>
    <row r="7" spans="1:15" x14ac:dyDescent="0.25">
      <c r="A7" s="30" t="s">
        <v>331</v>
      </c>
      <c r="B7" s="23"/>
      <c r="C7" s="23"/>
      <c r="D7" s="23"/>
    </row>
    <row r="8" spans="1:15" ht="18" x14ac:dyDescent="0.25">
      <c r="A8" s="30" t="s">
        <v>2837</v>
      </c>
      <c r="B8" s="23"/>
      <c r="C8" s="23"/>
      <c r="D8" s="23"/>
    </row>
    <row r="9" spans="1:15" ht="18" x14ac:dyDescent="0.25">
      <c r="A9" s="30" t="s">
        <v>2108</v>
      </c>
      <c r="B9" s="23"/>
      <c r="C9" s="23"/>
      <c r="D9" s="23"/>
    </row>
    <row r="10" spans="1:15" x14ac:dyDescent="0.25">
      <c r="A10" s="30" t="s">
        <v>334</v>
      </c>
      <c r="B10" s="31"/>
      <c r="C10" s="31"/>
      <c r="D10" s="31"/>
    </row>
    <row r="11" spans="1:15" x14ac:dyDescent="0.25">
      <c r="A11" s="30"/>
      <c r="B11" s="31"/>
      <c r="C11" s="31"/>
      <c r="D11" s="31"/>
    </row>
    <row r="12" spans="1:15" ht="54.75" customHeight="1" x14ac:dyDescent="0.25">
      <c r="A12" s="90" t="s">
        <v>800</v>
      </c>
      <c r="B12" s="90"/>
      <c r="C12" s="90"/>
      <c r="D12" s="90"/>
      <c r="E12" s="90"/>
      <c r="F12" s="90"/>
      <c r="G12" s="90"/>
      <c r="H12" s="90"/>
      <c r="I12" s="90"/>
      <c r="J12" s="90"/>
      <c r="K12" s="90"/>
      <c r="L12" s="90"/>
      <c r="M12" s="90"/>
      <c r="N12" s="90"/>
      <c r="O12" s="90"/>
    </row>
    <row r="13" spans="1:15" ht="65.25" customHeight="1" x14ac:dyDescent="0.25">
      <c r="A13" s="79" t="s">
        <v>3037</v>
      </c>
      <c r="B13" s="79"/>
      <c r="C13" s="79"/>
      <c r="D13" s="79"/>
      <c r="E13" s="79"/>
      <c r="F13" s="79"/>
      <c r="G13" s="79"/>
      <c r="H13" s="79"/>
      <c r="I13" s="79"/>
      <c r="J13" s="79"/>
      <c r="K13" s="79"/>
      <c r="L13" s="79"/>
      <c r="M13" s="79"/>
      <c r="N13" s="79"/>
    </row>
    <row r="16" spans="1:15" ht="38.25" customHeight="1" x14ac:dyDescent="0.25">
      <c r="K16" s="86" t="s">
        <v>337</v>
      </c>
      <c r="L16" s="87"/>
      <c r="M16" s="86" t="s">
        <v>323</v>
      </c>
      <c r="N16" s="87"/>
    </row>
    <row r="17" spans="1:15" ht="75" x14ac:dyDescent="0.25">
      <c r="A17" s="36" t="s">
        <v>0</v>
      </c>
      <c r="B17" s="36" t="s">
        <v>1</v>
      </c>
      <c r="C17" s="36" t="s">
        <v>2</v>
      </c>
      <c r="D17" s="36" t="s">
        <v>3</v>
      </c>
      <c r="E17" s="37" t="s">
        <v>319</v>
      </c>
      <c r="F17" s="37" t="s">
        <v>320</v>
      </c>
      <c r="G17" s="36" t="s">
        <v>321</v>
      </c>
      <c r="H17" s="36" t="s">
        <v>322</v>
      </c>
      <c r="I17" s="36" t="s">
        <v>323</v>
      </c>
      <c r="J17" s="36" t="s">
        <v>353</v>
      </c>
      <c r="K17" s="38" t="s">
        <v>316</v>
      </c>
      <c r="L17" s="38" t="s">
        <v>317</v>
      </c>
      <c r="M17" s="38" t="s">
        <v>316</v>
      </c>
      <c r="N17" s="38" t="s">
        <v>317</v>
      </c>
      <c r="O17" s="16" t="s">
        <v>318</v>
      </c>
    </row>
    <row r="18" spans="1:15" ht="30" x14ac:dyDescent="0.25">
      <c r="A18" s="4" t="s">
        <v>4</v>
      </c>
      <c r="B18" s="66" t="s">
        <v>2306</v>
      </c>
      <c r="C18" s="48" t="s">
        <v>2307</v>
      </c>
      <c r="D18" s="50" t="s">
        <v>2308</v>
      </c>
      <c r="E18" s="6">
        <v>9.1</v>
      </c>
      <c r="F18" s="6">
        <v>647</v>
      </c>
      <c r="G18" s="6">
        <v>92.84506943250868</v>
      </c>
      <c r="H18" s="6">
        <v>595</v>
      </c>
      <c r="I18" s="6">
        <v>85.570146106111181</v>
      </c>
      <c r="J18" s="6">
        <v>6</v>
      </c>
      <c r="K18" s="7">
        <v>72.947067924213073</v>
      </c>
      <c r="L18" s="7">
        <v>19.898001508295589</v>
      </c>
      <c r="M18" s="7">
        <v>72.521503572174538</v>
      </c>
      <c r="N18" s="7">
        <v>13.048642533936643</v>
      </c>
      <c r="O18" s="8">
        <f>H18/F18</f>
        <v>0.91962905718701704</v>
      </c>
    </row>
    <row r="19" spans="1:15" x14ac:dyDescent="0.25">
      <c r="A19" s="9" t="s">
        <v>18</v>
      </c>
      <c r="B19" s="58"/>
      <c r="C19" s="67"/>
      <c r="D19" s="58"/>
      <c r="E19" s="10"/>
      <c r="F19" s="10">
        <v>647</v>
      </c>
      <c r="G19" s="10">
        <v>92.84506943250868</v>
      </c>
      <c r="H19" s="10">
        <v>595</v>
      </c>
      <c r="I19" s="10">
        <v>85.570146106111181</v>
      </c>
      <c r="J19" s="10">
        <v>6</v>
      </c>
      <c r="K19" s="11">
        <v>72.947067924213073</v>
      </c>
      <c r="L19" s="11">
        <v>19.898001508295589</v>
      </c>
      <c r="M19" s="11">
        <v>72.521503572174538</v>
      </c>
      <c r="N19" s="11">
        <v>13.048642533936643</v>
      </c>
      <c r="O19" s="12">
        <f t="shared" ref="O19:O82" si="0">H19/F19</f>
        <v>0.91962905718701704</v>
      </c>
    </row>
    <row r="20" spans="1:15" ht="32.25" customHeight="1" x14ac:dyDescent="0.25">
      <c r="A20" s="4" t="s">
        <v>19</v>
      </c>
      <c r="B20" s="66" t="s">
        <v>2306</v>
      </c>
      <c r="C20" s="48" t="s">
        <v>2309</v>
      </c>
      <c r="D20" s="50" t="s">
        <v>2310</v>
      </c>
      <c r="E20" s="6">
        <v>9.1</v>
      </c>
      <c r="F20" s="6">
        <v>970</v>
      </c>
      <c r="G20" s="6">
        <v>118.80729999565254</v>
      </c>
      <c r="H20" s="6">
        <v>997</v>
      </c>
      <c r="I20" s="6">
        <v>139.28352474845215</v>
      </c>
      <c r="J20" s="6">
        <v>7</v>
      </c>
      <c r="K20" s="7">
        <v>100.83391109859227</v>
      </c>
      <c r="L20" s="7">
        <v>17.973388897060261</v>
      </c>
      <c r="M20" s="7">
        <v>123.33391109859227</v>
      </c>
      <c r="N20" s="7">
        <v>15.949613649859838</v>
      </c>
      <c r="O20" s="8">
        <f t="shared" si="0"/>
        <v>1.0278350515463917</v>
      </c>
    </row>
    <row r="21" spans="1:15" ht="32.25" customHeight="1" x14ac:dyDescent="0.25">
      <c r="A21" s="17" t="str">
        <f t="shared" ref="A21:A25" si="1">A20</f>
        <v>Armenia</v>
      </c>
      <c r="B21" s="50" t="str">
        <f t="shared" ref="B21:B25" si="2">B20</f>
        <v>Penal con Función de Control de Garantías</v>
      </c>
      <c r="C21" s="48" t="s">
        <v>2311</v>
      </c>
      <c r="D21" s="50" t="s">
        <v>2312</v>
      </c>
      <c r="E21" s="6">
        <v>9.1</v>
      </c>
      <c r="F21" s="6">
        <v>1146</v>
      </c>
      <c r="G21" s="6">
        <v>150.03218261000325</v>
      </c>
      <c r="H21" s="6">
        <v>1131</v>
      </c>
      <c r="I21" s="6">
        <v>148.25858736145551</v>
      </c>
      <c r="J21" s="6">
        <v>8</v>
      </c>
      <c r="K21" s="7">
        <v>132.12814037590394</v>
      </c>
      <c r="L21" s="7">
        <v>17.904042234099286</v>
      </c>
      <c r="M21" s="7">
        <v>132.45781070557425</v>
      </c>
      <c r="N21" s="7">
        <v>15.800776655881268</v>
      </c>
      <c r="O21" s="8">
        <f t="shared" si="0"/>
        <v>0.98691099476439792</v>
      </c>
    </row>
    <row r="22" spans="1:15" ht="32.25" customHeight="1" x14ac:dyDescent="0.25">
      <c r="A22" s="17" t="str">
        <f t="shared" si="1"/>
        <v>Armenia</v>
      </c>
      <c r="B22" s="50" t="str">
        <f t="shared" si="2"/>
        <v>Penal con Función de Control de Garantías</v>
      </c>
      <c r="C22" s="48" t="s">
        <v>2313</v>
      </c>
      <c r="D22" s="50" t="s">
        <v>2314</v>
      </c>
      <c r="E22" s="6">
        <v>9.1</v>
      </c>
      <c r="F22" s="6">
        <v>880</v>
      </c>
      <c r="G22" s="6">
        <v>109.05709462550566</v>
      </c>
      <c r="H22" s="6">
        <v>867</v>
      </c>
      <c r="I22" s="6">
        <v>107.46963185836771</v>
      </c>
      <c r="J22" s="6">
        <v>8</v>
      </c>
      <c r="K22" s="7">
        <v>90.341747723411842</v>
      </c>
      <c r="L22" s="7">
        <v>18.71534690209382</v>
      </c>
      <c r="M22" s="7">
        <v>90.206482022928739</v>
      </c>
      <c r="N22" s="7">
        <v>17.263149835438977</v>
      </c>
      <c r="O22" s="8">
        <f t="shared" si="0"/>
        <v>0.98522727272727273</v>
      </c>
    </row>
    <row r="23" spans="1:15" ht="32.25" customHeight="1" x14ac:dyDescent="0.25">
      <c r="A23" s="17" t="str">
        <f t="shared" si="1"/>
        <v>Armenia</v>
      </c>
      <c r="B23" s="50" t="str">
        <f t="shared" si="2"/>
        <v>Penal con Función de Control de Garantías</v>
      </c>
      <c r="C23" s="48" t="s">
        <v>2315</v>
      </c>
      <c r="D23" s="50" t="s">
        <v>2316</v>
      </c>
      <c r="E23" s="6">
        <v>9.1</v>
      </c>
      <c r="F23" s="6">
        <v>988</v>
      </c>
      <c r="G23" s="6">
        <v>124.26340599291382</v>
      </c>
      <c r="H23" s="6">
        <v>966</v>
      </c>
      <c r="I23" s="6">
        <v>122.07106827598592</v>
      </c>
      <c r="J23" s="6">
        <v>7</v>
      </c>
      <c r="K23" s="7">
        <v>105.81165555755686</v>
      </c>
      <c r="L23" s="7">
        <v>18.451750435356981</v>
      </c>
      <c r="M23" s="7">
        <v>104.71641746231874</v>
      </c>
      <c r="N23" s="7">
        <v>17.354650813667192</v>
      </c>
      <c r="O23" s="8">
        <f t="shared" si="0"/>
        <v>0.97773279352226716</v>
      </c>
    </row>
    <row r="24" spans="1:15" ht="32.25" customHeight="1" x14ac:dyDescent="0.25">
      <c r="A24" s="17" t="str">
        <f t="shared" si="1"/>
        <v>Armenia</v>
      </c>
      <c r="B24" s="50" t="str">
        <f t="shared" si="2"/>
        <v>Penal con Función de Control de Garantías</v>
      </c>
      <c r="C24" s="48" t="s">
        <v>2317</v>
      </c>
      <c r="D24" s="50" t="s">
        <v>2318</v>
      </c>
      <c r="E24" s="6">
        <v>6.1</v>
      </c>
      <c r="F24" s="6">
        <v>895</v>
      </c>
      <c r="G24" s="6">
        <v>193.46052888368433</v>
      </c>
      <c r="H24" s="6">
        <v>549</v>
      </c>
      <c r="I24" s="6">
        <v>135.74365729898489</v>
      </c>
      <c r="J24" s="6">
        <v>10</v>
      </c>
      <c r="K24" s="7">
        <v>168.79781420765008</v>
      </c>
      <c r="L24" s="7">
        <v>24.662714676034241</v>
      </c>
      <c r="M24" s="7">
        <v>119.94535519125658</v>
      </c>
      <c r="N24" s="7">
        <v>15.798302107728324</v>
      </c>
      <c r="O24" s="8">
        <f t="shared" si="0"/>
        <v>0.61340782122905024</v>
      </c>
    </row>
    <row r="25" spans="1:15" ht="32.25" customHeight="1" x14ac:dyDescent="0.25">
      <c r="A25" s="17" t="str">
        <f t="shared" si="1"/>
        <v>Armenia</v>
      </c>
      <c r="B25" s="50" t="str">
        <f t="shared" si="2"/>
        <v>Penal con Función de Control de Garantías</v>
      </c>
      <c r="C25" s="48" t="s">
        <v>2319</v>
      </c>
      <c r="D25" s="50" t="s">
        <v>2320</v>
      </c>
      <c r="E25" s="6">
        <v>9.1</v>
      </c>
      <c r="F25" s="6">
        <v>455</v>
      </c>
      <c r="G25" s="6">
        <v>64.641720995964405</v>
      </c>
      <c r="H25" s="6">
        <v>210</v>
      </c>
      <c r="I25" s="6">
        <v>29.023067236632077</v>
      </c>
      <c r="J25" s="6">
        <v>6</v>
      </c>
      <c r="K25" s="7">
        <v>54.208648008897967</v>
      </c>
      <c r="L25" s="7">
        <v>10.433072987066442</v>
      </c>
      <c r="M25" s="7">
        <v>21.45666023731302</v>
      </c>
      <c r="N25" s="7">
        <v>7.5664069993190601</v>
      </c>
      <c r="O25" s="8">
        <f t="shared" si="0"/>
        <v>0.46153846153846156</v>
      </c>
    </row>
    <row r="26" spans="1:15" x14ac:dyDescent="0.25">
      <c r="A26" s="9" t="s">
        <v>26</v>
      </c>
      <c r="B26" s="58"/>
      <c r="C26" s="67"/>
      <c r="D26" s="58"/>
      <c r="E26" s="10"/>
      <c r="F26" s="10">
        <v>5334</v>
      </c>
      <c r="G26" s="10">
        <v>760.26223310372404</v>
      </c>
      <c r="H26" s="10">
        <v>4720</v>
      </c>
      <c r="I26" s="10">
        <v>681.84953677987824</v>
      </c>
      <c r="J26" s="10">
        <v>46</v>
      </c>
      <c r="K26" s="11">
        <v>652.12191697201297</v>
      </c>
      <c r="L26" s="11">
        <v>108.14031613171103</v>
      </c>
      <c r="M26" s="11">
        <v>592.11663671798362</v>
      </c>
      <c r="N26" s="11">
        <v>89.732900061894654</v>
      </c>
      <c r="O26" s="12">
        <f t="shared" si="0"/>
        <v>0.88488938882639667</v>
      </c>
    </row>
    <row r="27" spans="1:15" ht="30.75" customHeight="1" x14ac:dyDescent="0.25">
      <c r="A27" s="4" t="s">
        <v>27</v>
      </c>
      <c r="B27" s="66" t="s">
        <v>2306</v>
      </c>
      <c r="C27" s="48" t="s">
        <v>2321</v>
      </c>
      <c r="D27" s="50" t="s">
        <v>2322</v>
      </c>
      <c r="E27" s="6">
        <v>9.1</v>
      </c>
      <c r="F27" s="6">
        <v>733</v>
      </c>
      <c r="G27" s="6">
        <v>90.772113132768666</v>
      </c>
      <c r="H27" s="6">
        <v>686</v>
      </c>
      <c r="I27" s="6">
        <v>85.2217017954721</v>
      </c>
      <c r="J27" s="6">
        <v>14</v>
      </c>
      <c r="K27" s="7">
        <v>77.91124722272248</v>
      </c>
      <c r="L27" s="7">
        <v>12.860865910046206</v>
      </c>
      <c r="M27" s="7">
        <v>77.581576893052159</v>
      </c>
      <c r="N27" s="7">
        <v>7.6401249024199576</v>
      </c>
      <c r="O27" s="8">
        <f t="shared" si="0"/>
        <v>0.93587994542974084</v>
      </c>
    </row>
    <row r="28" spans="1:15" ht="30.75" customHeight="1" x14ac:dyDescent="0.25">
      <c r="A28" s="17" t="str">
        <f t="shared" ref="A28:A35" si="3">A27</f>
        <v>Barranquilla</v>
      </c>
      <c r="B28" s="50" t="str">
        <f t="shared" ref="B28:B35" si="4">B27</f>
        <v>Penal con Función de Control de Garantías</v>
      </c>
      <c r="C28" s="48" t="s">
        <v>2323</v>
      </c>
      <c r="D28" s="50" t="s">
        <v>2324</v>
      </c>
      <c r="E28" s="6">
        <v>8.3000000000000007</v>
      </c>
      <c r="F28" s="6">
        <v>552</v>
      </c>
      <c r="G28" s="6">
        <v>76.851455040835916</v>
      </c>
      <c r="H28" s="6">
        <v>20</v>
      </c>
      <c r="I28" s="6">
        <v>6.6666666666666536</v>
      </c>
      <c r="J28" s="6">
        <v>0</v>
      </c>
      <c r="K28" s="7">
        <v>66.85145504083593</v>
      </c>
      <c r="L28" s="7">
        <v>9.9999999999999929</v>
      </c>
      <c r="M28" s="7">
        <v>0</v>
      </c>
      <c r="N28" s="7">
        <v>6.6666666666666536</v>
      </c>
      <c r="O28" s="8">
        <f t="shared" si="0"/>
        <v>3.6231884057971016E-2</v>
      </c>
    </row>
    <row r="29" spans="1:15" ht="30.75" customHeight="1" x14ac:dyDescent="0.25">
      <c r="A29" s="17" t="str">
        <f t="shared" si="3"/>
        <v>Barranquilla</v>
      </c>
      <c r="B29" s="50" t="str">
        <f t="shared" si="4"/>
        <v>Penal con Función de Control de Garantías</v>
      </c>
      <c r="C29" s="48" t="s">
        <v>2325</v>
      </c>
      <c r="D29" s="50" t="s">
        <v>2326</v>
      </c>
      <c r="E29" s="6">
        <v>9.1</v>
      </c>
      <c r="F29" s="6">
        <v>456</v>
      </c>
      <c r="G29" s="6">
        <v>59.498228547408658</v>
      </c>
      <c r="H29" s="6">
        <v>454</v>
      </c>
      <c r="I29" s="6">
        <v>59.167627454512477</v>
      </c>
      <c r="J29" s="6">
        <v>0</v>
      </c>
      <c r="K29" s="7">
        <v>59.498228547408658</v>
      </c>
      <c r="L29" s="7"/>
      <c r="M29" s="7">
        <v>59.167627454512477</v>
      </c>
      <c r="N29" s="7"/>
      <c r="O29" s="8">
        <f t="shared" si="0"/>
        <v>0.99561403508771928</v>
      </c>
    </row>
    <row r="30" spans="1:15" ht="30.75" customHeight="1" x14ac:dyDescent="0.25">
      <c r="A30" s="17" t="str">
        <f t="shared" si="3"/>
        <v>Barranquilla</v>
      </c>
      <c r="B30" s="50" t="str">
        <f t="shared" si="4"/>
        <v>Penal con Función de Control de Garantías</v>
      </c>
      <c r="C30" s="48" t="s">
        <v>2327</v>
      </c>
      <c r="D30" s="50" t="s">
        <v>2328</v>
      </c>
      <c r="E30" s="6">
        <v>9.1</v>
      </c>
      <c r="F30" s="6">
        <v>534</v>
      </c>
      <c r="G30" s="6">
        <v>62.458986368822302</v>
      </c>
      <c r="H30" s="6">
        <v>513</v>
      </c>
      <c r="I30" s="6">
        <v>59.367411277247221</v>
      </c>
      <c r="J30" s="6">
        <v>4</v>
      </c>
      <c r="K30" s="7">
        <v>52.827118236954192</v>
      </c>
      <c r="L30" s="7">
        <v>9.6318681318681083</v>
      </c>
      <c r="M30" s="7">
        <v>52.827118236954192</v>
      </c>
      <c r="N30" s="7">
        <v>6.5402930402930242</v>
      </c>
      <c r="O30" s="8">
        <f t="shared" si="0"/>
        <v>0.9606741573033708</v>
      </c>
    </row>
    <row r="31" spans="1:15" ht="30.75" customHeight="1" x14ac:dyDescent="0.25">
      <c r="A31" s="17" t="str">
        <f t="shared" si="3"/>
        <v>Barranquilla</v>
      </c>
      <c r="B31" s="50" t="str">
        <f t="shared" si="4"/>
        <v>Penal con Función de Control de Garantías</v>
      </c>
      <c r="C31" s="48" t="s">
        <v>2329</v>
      </c>
      <c r="D31" s="50" t="s">
        <v>2330</v>
      </c>
      <c r="E31" s="6">
        <v>6</v>
      </c>
      <c r="F31" s="6">
        <v>407</v>
      </c>
      <c r="G31" s="6">
        <v>79.3333333333333</v>
      </c>
      <c r="H31" s="6">
        <v>162</v>
      </c>
      <c r="I31" s="6">
        <v>28.166666666666618</v>
      </c>
      <c r="J31" s="6">
        <v>0</v>
      </c>
      <c r="K31" s="7">
        <v>79.3333333333333</v>
      </c>
      <c r="L31" s="7"/>
      <c r="M31" s="7">
        <v>28.166666666666618</v>
      </c>
      <c r="N31" s="7"/>
      <c r="O31" s="8">
        <f t="shared" si="0"/>
        <v>0.39803439803439805</v>
      </c>
    </row>
    <row r="32" spans="1:15" ht="30.75" customHeight="1" x14ac:dyDescent="0.25">
      <c r="A32" s="17" t="str">
        <f t="shared" si="3"/>
        <v>Barranquilla</v>
      </c>
      <c r="B32" s="50" t="str">
        <f t="shared" si="4"/>
        <v>Penal con Función de Control de Garantías</v>
      </c>
      <c r="C32" s="48" t="s">
        <v>2331</v>
      </c>
      <c r="D32" s="50" t="s">
        <v>2332</v>
      </c>
      <c r="E32" s="6">
        <v>9.1</v>
      </c>
      <c r="F32" s="6">
        <v>688</v>
      </c>
      <c r="G32" s="6">
        <v>81.821833903800979</v>
      </c>
      <c r="H32" s="6">
        <v>688</v>
      </c>
      <c r="I32" s="6">
        <v>82.826247522968686</v>
      </c>
      <c r="J32" s="6">
        <v>10</v>
      </c>
      <c r="K32" s="7">
        <v>71.321833903800993</v>
      </c>
      <c r="L32" s="7">
        <v>10.499999999999996</v>
      </c>
      <c r="M32" s="7">
        <v>76.159580856302028</v>
      </c>
      <c r="N32" s="7">
        <v>6.666666666666659</v>
      </c>
      <c r="O32" s="8">
        <f t="shared" si="0"/>
        <v>1</v>
      </c>
    </row>
    <row r="33" spans="1:15" ht="30.75" customHeight="1" x14ac:dyDescent="0.25">
      <c r="A33" s="17" t="str">
        <f t="shared" si="3"/>
        <v>Barranquilla</v>
      </c>
      <c r="B33" s="50" t="str">
        <f t="shared" si="4"/>
        <v>Penal con Función de Control de Garantías</v>
      </c>
      <c r="C33" s="48" t="s">
        <v>2333</v>
      </c>
      <c r="D33" s="50" t="s">
        <v>2334</v>
      </c>
      <c r="E33" s="6">
        <v>7.8</v>
      </c>
      <c r="F33" s="6">
        <v>443</v>
      </c>
      <c r="G33" s="6">
        <v>80.158840159929923</v>
      </c>
      <c r="H33" s="6">
        <v>433</v>
      </c>
      <c r="I33" s="6">
        <v>76.360980386460398</v>
      </c>
      <c r="J33" s="6">
        <v>3</v>
      </c>
      <c r="K33" s="7">
        <v>70.077539346921824</v>
      </c>
      <c r="L33" s="7">
        <v>10.08130081300812</v>
      </c>
      <c r="M33" s="7">
        <v>71.573265842648311</v>
      </c>
      <c r="N33" s="7">
        <v>4.7877145438121005</v>
      </c>
      <c r="O33" s="8">
        <f t="shared" si="0"/>
        <v>0.97742663656884876</v>
      </c>
    </row>
    <row r="34" spans="1:15" ht="30.75" customHeight="1" x14ac:dyDescent="0.25">
      <c r="A34" s="17" t="str">
        <f t="shared" si="3"/>
        <v>Barranquilla</v>
      </c>
      <c r="B34" s="50" t="str">
        <f t="shared" si="4"/>
        <v>Penal con Función de Control de Garantías</v>
      </c>
      <c r="C34" s="48" t="s">
        <v>2335</v>
      </c>
      <c r="D34" s="50" t="s">
        <v>2336</v>
      </c>
      <c r="E34" s="6">
        <v>9.1</v>
      </c>
      <c r="F34" s="6">
        <v>633</v>
      </c>
      <c r="G34" s="6">
        <v>76.77250345283116</v>
      </c>
      <c r="H34" s="6">
        <v>559</v>
      </c>
      <c r="I34" s="6">
        <v>67.250465381612827</v>
      </c>
      <c r="J34" s="6">
        <v>10</v>
      </c>
      <c r="K34" s="7">
        <v>63.565453672010946</v>
      </c>
      <c r="L34" s="7">
        <v>13.207049780820245</v>
      </c>
      <c r="M34" s="7">
        <v>62.409776016333325</v>
      </c>
      <c r="N34" s="7">
        <v>4.8406893652795109</v>
      </c>
      <c r="O34" s="8">
        <f t="shared" si="0"/>
        <v>0.88309636650868883</v>
      </c>
    </row>
    <row r="35" spans="1:15" ht="30.75" customHeight="1" x14ac:dyDescent="0.25">
      <c r="A35" s="17" t="str">
        <f t="shared" si="3"/>
        <v>Barranquilla</v>
      </c>
      <c r="B35" s="50" t="str">
        <f t="shared" si="4"/>
        <v>Penal con Función de Control de Garantías</v>
      </c>
      <c r="C35" s="48" t="s">
        <v>2337</v>
      </c>
      <c r="D35" s="50" t="s">
        <v>2338</v>
      </c>
      <c r="E35" s="6">
        <v>6</v>
      </c>
      <c r="F35" s="6">
        <v>471</v>
      </c>
      <c r="G35" s="6">
        <v>84.833333333333258</v>
      </c>
      <c r="H35" s="6">
        <v>462</v>
      </c>
      <c r="I35" s="6">
        <v>83.333333333333258</v>
      </c>
      <c r="J35" s="6">
        <v>0</v>
      </c>
      <c r="K35" s="7">
        <v>84.833333333333258</v>
      </c>
      <c r="L35" s="7"/>
      <c r="M35" s="7">
        <v>83.333333333333258</v>
      </c>
      <c r="N35" s="7"/>
      <c r="O35" s="8">
        <f t="shared" si="0"/>
        <v>0.98089171974522293</v>
      </c>
    </row>
    <row r="36" spans="1:15" x14ac:dyDescent="0.25">
      <c r="A36" s="9" t="s">
        <v>34</v>
      </c>
      <c r="B36" s="58"/>
      <c r="C36" s="67"/>
      <c r="D36" s="58"/>
      <c r="E36" s="10"/>
      <c r="F36" s="10">
        <v>4917</v>
      </c>
      <c r="G36" s="10">
        <v>692.50062727306465</v>
      </c>
      <c r="H36" s="10">
        <v>3977</v>
      </c>
      <c r="I36" s="10">
        <v>548.36110048494015</v>
      </c>
      <c r="J36" s="10">
        <v>41</v>
      </c>
      <c r="K36" s="11">
        <v>626.21954263732152</v>
      </c>
      <c r="L36" s="11">
        <v>66.281084635742673</v>
      </c>
      <c r="M36" s="11">
        <v>511.21894529980239</v>
      </c>
      <c r="N36" s="11">
        <v>37.142155185137902</v>
      </c>
      <c r="O36" s="12">
        <f t="shared" si="0"/>
        <v>0.80882652023591617</v>
      </c>
    </row>
    <row r="37" spans="1:15" ht="32.25" customHeight="1" x14ac:dyDescent="0.25">
      <c r="A37" s="4" t="s">
        <v>35</v>
      </c>
      <c r="B37" s="66" t="s">
        <v>2306</v>
      </c>
      <c r="C37" s="48" t="s">
        <v>2339</v>
      </c>
      <c r="D37" s="50" t="s">
        <v>2340</v>
      </c>
      <c r="E37" s="6">
        <v>9.1</v>
      </c>
      <c r="F37" s="6">
        <v>1100</v>
      </c>
      <c r="G37" s="6">
        <v>219.80204767909601</v>
      </c>
      <c r="H37" s="6">
        <v>1263</v>
      </c>
      <c r="I37" s="6">
        <v>238.07692307692278</v>
      </c>
      <c r="J37" s="6">
        <v>8</v>
      </c>
      <c r="K37" s="7">
        <v>204.46871434576269</v>
      </c>
      <c r="L37" s="7">
        <v>15.333333333333311</v>
      </c>
      <c r="M37" s="7">
        <v>227.07692307692281</v>
      </c>
      <c r="N37" s="7">
        <v>10.999999999999979</v>
      </c>
      <c r="O37" s="8">
        <f t="shared" si="0"/>
        <v>1.1481818181818182</v>
      </c>
    </row>
    <row r="38" spans="1:15" ht="32.25" customHeight="1" x14ac:dyDescent="0.25">
      <c r="A38" s="17" t="str">
        <f t="shared" ref="A38:A69" si="5">A37</f>
        <v>Bogotá</v>
      </c>
      <c r="B38" s="50" t="str">
        <f t="shared" ref="B38:B69" si="6">B37</f>
        <v>Penal con Función de Control de Garantías</v>
      </c>
      <c r="C38" s="48" t="s">
        <v>2341</v>
      </c>
      <c r="D38" s="50" t="s">
        <v>2342</v>
      </c>
      <c r="E38" s="6">
        <v>9.1</v>
      </c>
      <c r="F38" s="6">
        <v>1298</v>
      </c>
      <c r="G38" s="6">
        <v>213.80658078117207</v>
      </c>
      <c r="H38" s="6">
        <v>790</v>
      </c>
      <c r="I38" s="6">
        <v>134.16869689924351</v>
      </c>
      <c r="J38" s="6">
        <v>0</v>
      </c>
      <c r="K38" s="7">
        <v>195.74328748532065</v>
      </c>
      <c r="L38" s="7">
        <v>18.063293295851427</v>
      </c>
      <c r="M38" s="7">
        <v>121.47051136384866</v>
      </c>
      <c r="N38" s="7">
        <v>12.698185535394819</v>
      </c>
      <c r="O38" s="8">
        <f t="shared" si="0"/>
        <v>0.60862865947611711</v>
      </c>
    </row>
    <row r="39" spans="1:15" ht="32.25" customHeight="1" x14ac:dyDescent="0.25">
      <c r="A39" s="17" t="str">
        <f t="shared" si="5"/>
        <v>Bogotá</v>
      </c>
      <c r="B39" s="50" t="str">
        <f t="shared" si="6"/>
        <v>Penal con Función de Control de Garantías</v>
      </c>
      <c r="C39" s="48" t="s">
        <v>2343</v>
      </c>
      <c r="D39" s="50" t="s">
        <v>2344</v>
      </c>
      <c r="E39" s="6">
        <v>9.1</v>
      </c>
      <c r="F39" s="6">
        <v>540</v>
      </c>
      <c r="G39" s="6">
        <v>69.075151624331852</v>
      </c>
      <c r="H39" s="6">
        <v>517</v>
      </c>
      <c r="I39" s="6">
        <v>66.439590464180526</v>
      </c>
      <c r="J39" s="6">
        <v>3</v>
      </c>
      <c r="K39" s="7">
        <v>55.266468504173339</v>
      </c>
      <c r="L39" s="7">
        <v>13.808683120158506</v>
      </c>
      <c r="M39" s="7">
        <v>53.837897075601909</v>
      </c>
      <c r="N39" s="7">
        <v>12.601693388578619</v>
      </c>
      <c r="O39" s="8">
        <f t="shared" si="0"/>
        <v>0.95740740740740737</v>
      </c>
    </row>
    <row r="40" spans="1:15" ht="32.25" customHeight="1" x14ac:dyDescent="0.25">
      <c r="A40" s="17" t="str">
        <f t="shared" si="5"/>
        <v>Bogotá</v>
      </c>
      <c r="B40" s="50" t="str">
        <f t="shared" si="6"/>
        <v>Penal con Función de Control de Garantías</v>
      </c>
      <c r="C40" s="48" t="s">
        <v>2345</v>
      </c>
      <c r="D40" s="50" t="s">
        <v>2346</v>
      </c>
      <c r="E40" s="6">
        <v>9.1</v>
      </c>
      <c r="F40" s="6">
        <v>671</v>
      </c>
      <c r="G40" s="6">
        <v>92.23188014171599</v>
      </c>
      <c r="H40" s="6">
        <v>642</v>
      </c>
      <c r="I40" s="6">
        <v>88.877469525010312</v>
      </c>
      <c r="J40" s="6">
        <v>3</v>
      </c>
      <c r="K40" s="7">
        <v>74.980874316939705</v>
      </c>
      <c r="L40" s="7">
        <v>17.2510058247763</v>
      </c>
      <c r="M40" s="7">
        <v>74.761094097159486</v>
      </c>
      <c r="N40" s="7">
        <v>14.116375427850819</v>
      </c>
      <c r="O40" s="8">
        <f t="shared" si="0"/>
        <v>0.9567809239940388</v>
      </c>
    </row>
    <row r="41" spans="1:15" ht="32.25" customHeight="1" x14ac:dyDescent="0.25">
      <c r="A41" s="17" t="str">
        <f t="shared" si="5"/>
        <v>Bogotá</v>
      </c>
      <c r="B41" s="50" t="str">
        <f t="shared" si="6"/>
        <v>Penal con Función de Control de Garantías</v>
      </c>
      <c r="C41" s="48" t="s">
        <v>2347</v>
      </c>
      <c r="D41" s="50" t="s">
        <v>2348</v>
      </c>
      <c r="E41" s="6">
        <v>9.1</v>
      </c>
      <c r="F41" s="6">
        <v>665</v>
      </c>
      <c r="G41" s="6">
        <v>94.404251486218541</v>
      </c>
      <c r="H41" s="6">
        <v>631</v>
      </c>
      <c r="I41" s="6">
        <v>90.168858463940282</v>
      </c>
      <c r="J41" s="6">
        <v>0</v>
      </c>
      <c r="K41" s="7">
        <v>78.677115234492163</v>
      </c>
      <c r="L41" s="7">
        <v>15.727136251726385</v>
      </c>
      <c r="M41" s="7">
        <v>77.083678616465377</v>
      </c>
      <c r="N41" s="7">
        <v>13.08517984747491</v>
      </c>
      <c r="O41" s="8">
        <f t="shared" si="0"/>
        <v>0.94887218045112787</v>
      </c>
    </row>
    <row r="42" spans="1:15" ht="32.25" customHeight="1" x14ac:dyDescent="0.25">
      <c r="A42" s="17" t="str">
        <f t="shared" si="5"/>
        <v>Bogotá</v>
      </c>
      <c r="B42" s="50" t="str">
        <f t="shared" si="6"/>
        <v>Penal con Función de Control de Garantías</v>
      </c>
      <c r="C42" s="48" t="s">
        <v>2349</v>
      </c>
      <c r="D42" s="50" t="s">
        <v>2350</v>
      </c>
      <c r="E42" s="6">
        <v>9.1</v>
      </c>
      <c r="F42" s="6">
        <v>793</v>
      </c>
      <c r="G42" s="6">
        <v>90.527682699813752</v>
      </c>
      <c r="H42" s="6">
        <v>775</v>
      </c>
      <c r="I42" s="6">
        <v>88.110040232990954</v>
      </c>
      <c r="J42" s="6">
        <v>8</v>
      </c>
      <c r="K42" s="7">
        <v>68.926739926739856</v>
      </c>
      <c r="L42" s="7">
        <v>21.600942773073882</v>
      </c>
      <c r="M42" s="7">
        <v>68.593406593406527</v>
      </c>
      <c r="N42" s="7">
        <v>19.51663363958442</v>
      </c>
      <c r="O42" s="8">
        <f t="shared" si="0"/>
        <v>0.97730138713745274</v>
      </c>
    </row>
    <row r="43" spans="1:15" ht="32.25" customHeight="1" x14ac:dyDescent="0.25">
      <c r="A43" s="17" t="str">
        <f t="shared" si="5"/>
        <v>Bogotá</v>
      </c>
      <c r="B43" s="50" t="str">
        <f t="shared" si="6"/>
        <v>Penal con Función de Control de Garantías</v>
      </c>
      <c r="C43" s="48" t="s">
        <v>2351</v>
      </c>
      <c r="D43" s="50" t="s">
        <v>2352</v>
      </c>
      <c r="E43" s="6">
        <v>6</v>
      </c>
      <c r="F43" s="6">
        <v>641</v>
      </c>
      <c r="G43" s="6">
        <v>130.86666666666653</v>
      </c>
      <c r="H43" s="6">
        <v>527</v>
      </c>
      <c r="I43" s="6">
        <v>110.63333333333324</v>
      </c>
      <c r="J43" s="6">
        <v>42</v>
      </c>
      <c r="K43" s="7">
        <v>86.366666666666575</v>
      </c>
      <c r="L43" s="7">
        <v>44.49999999999995</v>
      </c>
      <c r="M43" s="7">
        <v>84.966666666666598</v>
      </c>
      <c r="N43" s="7">
        <v>25.66666666666665</v>
      </c>
      <c r="O43" s="8">
        <f t="shared" si="0"/>
        <v>0.82215288611544457</v>
      </c>
    </row>
    <row r="44" spans="1:15" ht="32.25" customHeight="1" x14ac:dyDescent="0.25">
      <c r="A44" s="17" t="str">
        <f t="shared" si="5"/>
        <v>Bogotá</v>
      </c>
      <c r="B44" s="50" t="str">
        <f t="shared" si="6"/>
        <v>Penal con Función de Control de Garantías</v>
      </c>
      <c r="C44" s="48" t="s">
        <v>2353</v>
      </c>
      <c r="D44" s="50" t="s">
        <v>2354</v>
      </c>
      <c r="E44" s="6">
        <v>9.1</v>
      </c>
      <c r="F44" s="6">
        <v>915</v>
      </c>
      <c r="G44" s="6">
        <v>146.19368882483616</v>
      </c>
      <c r="H44" s="6">
        <v>895</v>
      </c>
      <c r="I44" s="6">
        <v>142.47757160871896</v>
      </c>
      <c r="J44" s="6">
        <v>0</v>
      </c>
      <c r="K44" s="7">
        <v>126.52702215816953</v>
      </c>
      <c r="L44" s="7">
        <v>19.666666666666639</v>
      </c>
      <c r="M44" s="7">
        <v>124.97757160871896</v>
      </c>
      <c r="N44" s="7">
        <v>17.499999999999972</v>
      </c>
      <c r="O44" s="8">
        <f t="shared" si="0"/>
        <v>0.97814207650273222</v>
      </c>
    </row>
    <row r="45" spans="1:15" ht="32.25" customHeight="1" x14ac:dyDescent="0.25">
      <c r="A45" s="17" t="str">
        <f t="shared" si="5"/>
        <v>Bogotá</v>
      </c>
      <c r="B45" s="50" t="str">
        <f t="shared" si="6"/>
        <v>Penal con Función de Control de Garantías</v>
      </c>
      <c r="C45" s="48" t="s">
        <v>2355</v>
      </c>
      <c r="D45" s="50" t="s">
        <v>2356</v>
      </c>
      <c r="E45" s="6">
        <v>9.1</v>
      </c>
      <c r="F45" s="6">
        <v>1080</v>
      </c>
      <c r="G45" s="6">
        <v>123.73938629676309</v>
      </c>
      <c r="H45" s="6">
        <v>734</v>
      </c>
      <c r="I45" s="6">
        <v>82.834444244280164</v>
      </c>
      <c r="J45" s="6">
        <v>0</v>
      </c>
      <c r="K45" s="7">
        <v>123.73938629676309</v>
      </c>
      <c r="L45" s="7"/>
      <c r="M45" s="7">
        <v>82.834444244280164</v>
      </c>
      <c r="N45" s="7"/>
      <c r="O45" s="8">
        <f t="shared" si="0"/>
        <v>0.67962962962962958</v>
      </c>
    </row>
    <row r="46" spans="1:15" ht="32.25" customHeight="1" x14ac:dyDescent="0.25">
      <c r="A46" s="17" t="str">
        <f t="shared" si="5"/>
        <v>Bogotá</v>
      </c>
      <c r="B46" s="50" t="str">
        <f t="shared" si="6"/>
        <v>Penal con Función de Control de Garantías</v>
      </c>
      <c r="C46" s="48" t="s">
        <v>2357</v>
      </c>
      <c r="D46" s="50" t="s">
        <v>2358</v>
      </c>
      <c r="E46" s="6">
        <v>9.1</v>
      </c>
      <c r="F46" s="6">
        <v>976</v>
      </c>
      <c r="G46" s="6">
        <v>132.85687152353802</v>
      </c>
      <c r="H46" s="6">
        <v>943</v>
      </c>
      <c r="I46" s="6">
        <v>128.85687152353805</v>
      </c>
      <c r="J46" s="6">
        <v>1</v>
      </c>
      <c r="K46" s="7">
        <v>115.85687152353806</v>
      </c>
      <c r="L46" s="7">
        <v>16.999999999999986</v>
      </c>
      <c r="M46" s="7">
        <v>117.35687152353806</v>
      </c>
      <c r="N46" s="7">
        <v>11.499999999999995</v>
      </c>
      <c r="O46" s="8">
        <f t="shared" si="0"/>
        <v>0.96618852459016391</v>
      </c>
    </row>
    <row r="47" spans="1:15" ht="32.25" customHeight="1" x14ac:dyDescent="0.25">
      <c r="A47" s="17" t="str">
        <f t="shared" si="5"/>
        <v>Bogotá</v>
      </c>
      <c r="B47" s="50" t="str">
        <f t="shared" si="6"/>
        <v>Penal con Función de Control de Garantías</v>
      </c>
      <c r="C47" s="48" t="s">
        <v>2359</v>
      </c>
      <c r="D47" s="50" t="s">
        <v>2360</v>
      </c>
      <c r="E47" s="6">
        <v>9.1</v>
      </c>
      <c r="F47" s="6">
        <v>1026</v>
      </c>
      <c r="G47" s="6">
        <v>115.51852519065622</v>
      </c>
      <c r="H47" s="6">
        <v>658</v>
      </c>
      <c r="I47" s="6">
        <v>73.406773554314455</v>
      </c>
      <c r="J47" s="6">
        <v>0</v>
      </c>
      <c r="K47" s="7">
        <v>100.08520987209504</v>
      </c>
      <c r="L47" s="7">
        <v>15.433315318561192</v>
      </c>
      <c r="M47" s="7">
        <v>59.679517204107313</v>
      </c>
      <c r="N47" s="7">
        <v>13.727256350207149</v>
      </c>
      <c r="O47" s="8">
        <f t="shared" si="0"/>
        <v>0.64132553606237819</v>
      </c>
    </row>
    <row r="48" spans="1:15" ht="32.25" customHeight="1" x14ac:dyDescent="0.25">
      <c r="A48" s="17" t="str">
        <f t="shared" si="5"/>
        <v>Bogotá</v>
      </c>
      <c r="B48" s="50" t="str">
        <f t="shared" si="6"/>
        <v>Penal con Función de Control de Garantías</v>
      </c>
      <c r="C48" s="48" t="s">
        <v>2361</v>
      </c>
      <c r="D48" s="50" t="s">
        <v>2362</v>
      </c>
      <c r="E48" s="6">
        <v>9.1</v>
      </c>
      <c r="F48" s="6">
        <v>995</v>
      </c>
      <c r="G48" s="6">
        <v>119.65585620341696</v>
      </c>
      <c r="H48" s="6">
        <v>90</v>
      </c>
      <c r="I48" s="6">
        <v>11.275250900860632</v>
      </c>
      <c r="J48" s="6">
        <v>24</v>
      </c>
      <c r="K48" s="7">
        <v>102.79858082297088</v>
      </c>
      <c r="L48" s="7">
        <v>16.857275380446083</v>
      </c>
      <c r="M48" s="7">
        <v>0</v>
      </c>
      <c r="N48" s="7">
        <v>11.275250900860632</v>
      </c>
      <c r="O48" s="8">
        <f t="shared" si="0"/>
        <v>9.0452261306532666E-2</v>
      </c>
    </row>
    <row r="49" spans="1:15" ht="32.25" customHeight="1" x14ac:dyDescent="0.25">
      <c r="A49" s="17" t="str">
        <f t="shared" si="5"/>
        <v>Bogotá</v>
      </c>
      <c r="B49" s="50" t="str">
        <f t="shared" si="6"/>
        <v>Penal con Función de Control de Garantías</v>
      </c>
      <c r="C49" s="48" t="s">
        <v>2363</v>
      </c>
      <c r="D49" s="50" t="s">
        <v>2364</v>
      </c>
      <c r="E49" s="6">
        <v>9.1</v>
      </c>
      <c r="F49" s="6">
        <v>606</v>
      </c>
      <c r="G49" s="6">
        <v>139.78619467963711</v>
      </c>
      <c r="H49" s="6">
        <v>573</v>
      </c>
      <c r="I49" s="6">
        <v>134.92538881883124</v>
      </c>
      <c r="J49" s="6">
        <v>0</v>
      </c>
      <c r="K49" s="7">
        <v>120.45286134630381</v>
      </c>
      <c r="L49" s="7">
        <v>19.333333333333311</v>
      </c>
      <c r="M49" s="7">
        <v>117.09205548549795</v>
      </c>
      <c r="N49" s="7">
        <v>17.833333333333321</v>
      </c>
      <c r="O49" s="8">
        <f t="shared" si="0"/>
        <v>0.9455445544554455</v>
      </c>
    </row>
    <row r="50" spans="1:15" ht="32.25" customHeight="1" x14ac:dyDescent="0.25">
      <c r="A50" s="17" t="str">
        <f t="shared" si="5"/>
        <v>Bogotá</v>
      </c>
      <c r="B50" s="50" t="str">
        <f t="shared" si="6"/>
        <v>Penal con Función de Control de Garantías</v>
      </c>
      <c r="C50" s="48" t="s">
        <v>2365</v>
      </c>
      <c r="D50" s="50" t="s">
        <v>2366</v>
      </c>
      <c r="E50" s="6">
        <v>9.1</v>
      </c>
      <c r="F50" s="6">
        <v>869</v>
      </c>
      <c r="G50" s="6">
        <v>100.94424428030968</v>
      </c>
      <c r="H50" s="6">
        <v>1181</v>
      </c>
      <c r="I50" s="6">
        <v>135.31480374882986</v>
      </c>
      <c r="J50" s="6">
        <v>32</v>
      </c>
      <c r="K50" s="7">
        <v>82.19516003122547</v>
      </c>
      <c r="L50" s="7">
        <v>18.749084249084216</v>
      </c>
      <c r="M50" s="7">
        <v>122.85456073980642</v>
      </c>
      <c r="N50" s="7">
        <v>12.460243009023465</v>
      </c>
      <c r="O50" s="8">
        <f t="shared" si="0"/>
        <v>1.3590333716915994</v>
      </c>
    </row>
    <row r="51" spans="1:15" ht="32.25" customHeight="1" x14ac:dyDescent="0.25">
      <c r="A51" s="17" t="str">
        <f t="shared" si="5"/>
        <v>Bogotá</v>
      </c>
      <c r="B51" s="50" t="str">
        <f t="shared" si="6"/>
        <v>Penal con Función de Control de Garantías</v>
      </c>
      <c r="C51" s="48" t="s">
        <v>2367</v>
      </c>
      <c r="D51" s="50" t="s">
        <v>2368</v>
      </c>
      <c r="E51" s="6">
        <v>9.1</v>
      </c>
      <c r="F51" s="6">
        <v>1195</v>
      </c>
      <c r="G51" s="6">
        <v>167.14453852158732</v>
      </c>
      <c r="H51" s="6">
        <v>67</v>
      </c>
      <c r="I51" s="6">
        <v>12.169398907103799</v>
      </c>
      <c r="J51" s="6">
        <v>3</v>
      </c>
      <c r="K51" s="7">
        <v>156.11721611721575</v>
      </c>
      <c r="L51" s="7">
        <v>11.027322404371564</v>
      </c>
      <c r="M51" s="7">
        <v>0</v>
      </c>
      <c r="N51" s="7">
        <v>12.169398907103799</v>
      </c>
      <c r="O51" s="8">
        <f t="shared" si="0"/>
        <v>5.6066945606694563E-2</v>
      </c>
    </row>
    <row r="52" spans="1:15" ht="32.25" customHeight="1" x14ac:dyDescent="0.25">
      <c r="A52" s="17" t="str">
        <f t="shared" si="5"/>
        <v>Bogotá</v>
      </c>
      <c r="B52" s="50" t="str">
        <f t="shared" si="6"/>
        <v>Penal con Función de Control de Garantías</v>
      </c>
      <c r="C52" s="48" t="s">
        <v>2369</v>
      </c>
      <c r="D52" s="50" t="s">
        <v>2370</v>
      </c>
      <c r="E52" s="6">
        <v>9.1</v>
      </c>
      <c r="F52" s="6">
        <v>588</v>
      </c>
      <c r="G52" s="6">
        <v>101.89686542965215</v>
      </c>
      <c r="H52" s="6">
        <v>580</v>
      </c>
      <c r="I52" s="6">
        <v>101.25484897616023</v>
      </c>
      <c r="J52" s="6">
        <v>8</v>
      </c>
      <c r="K52" s="7">
        <v>76.104155407433964</v>
      </c>
      <c r="L52" s="7">
        <v>25.792710022218188</v>
      </c>
      <c r="M52" s="7">
        <v>76.451149942953052</v>
      </c>
      <c r="N52" s="7">
        <v>24.803699033207206</v>
      </c>
      <c r="O52" s="8">
        <f t="shared" si="0"/>
        <v>0.98639455782312924</v>
      </c>
    </row>
    <row r="53" spans="1:15" ht="32.25" customHeight="1" x14ac:dyDescent="0.25">
      <c r="A53" s="17" t="str">
        <f t="shared" si="5"/>
        <v>Bogotá</v>
      </c>
      <c r="B53" s="50" t="str">
        <f t="shared" si="6"/>
        <v>Penal con Función de Control de Garantías</v>
      </c>
      <c r="C53" s="48" t="s">
        <v>2371</v>
      </c>
      <c r="D53" s="50" t="s">
        <v>2372</v>
      </c>
      <c r="E53" s="6">
        <v>9.1</v>
      </c>
      <c r="F53" s="6">
        <v>1207</v>
      </c>
      <c r="G53" s="6">
        <v>182.73302107728293</v>
      </c>
      <c r="H53" s="6">
        <v>1174</v>
      </c>
      <c r="I53" s="6">
        <v>178.99855881823049</v>
      </c>
      <c r="J53" s="6">
        <v>8</v>
      </c>
      <c r="K53" s="7">
        <v>165.91611121119277</v>
      </c>
      <c r="L53" s="7">
        <v>16.816909866090146</v>
      </c>
      <c r="M53" s="7">
        <v>165.91611121119277</v>
      </c>
      <c r="N53" s="7">
        <v>13.082447607037738</v>
      </c>
      <c r="O53" s="8">
        <f t="shared" si="0"/>
        <v>0.97265948632974319</v>
      </c>
    </row>
    <row r="54" spans="1:15" ht="32.25" customHeight="1" x14ac:dyDescent="0.25">
      <c r="A54" s="17" t="str">
        <f t="shared" si="5"/>
        <v>Bogotá</v>
      </c>
      <c r="B54" s="50" t="str">
        <f t="shared" si="6"/>
        <v>Penal con Función de Control de Garantías</v>
      </c>
      <c r="C54" s="48" t="s">
        <v>2373</v>
      </c>
      <c r="D54" s="50" t="s">
        <v>2374</v>
      </c>
      <c r="E54" s="6">
        <v>9.1</v>
      </c>
      <c r="F54" s="6">
        <v>930</v>
      </c>
      <c r="G54" s="6">
        <v>119.05095982824893</v>
      </c>
      <c r="H54" s="6">
        <v>862</v>
      </c>
      <c r="I54" s="6">
        <v>108.45389023117933</v>
      </c>
      <c r="J54" s="6">
        <v>3</v>
      </c>
      <c r="K54" s="7">
        <v>100.58758986487899</v>
      </c>
      <c r="L54" s="7">
        <v>18.463369963369932</v>
      </c>
      <c r="M54" s="7">
        <v>100.58758986487899</v>
      </c>
      <c r="N54" s="7">
        <v>7.8663003663003419</v>
      </c>
      <c r="O54" s="8">
        <f t="shared" si="0"/>
        <v>0.92688172043010753</v>
      </c>
    </row>
    <row r="55" spans="1:15" ht="32.25" customHeight="1" x14ac:dyDescent="0.25">
      <c r="A55" s="17" t="str">
        <f t="shared" si="5"/>
        <v>Bogotá</v>
      </c>
      <c r="B55" s="50" t="str">
        <f t="shared" si="6"/>
        <v>Penal con Función de Control de Garantías</v>
      </c>
      <c r="C55" s="48" t="s">
        <v>2375</v>
      </c>
      <c r="D55" s="50" t="s">
        <v>2376</v>
      </c>
      <c r="E55" s="6">
        <v>9.1</v>
      </c>
      <c r="F55" s="6">
        <v>603</v>
      </c>
      <c r="G55" s="6">
        <v>93.37951119918317</v>
      </c>
      <c r="H55" s="6">
        <v>592</v>
      </c>
      <c r="I55" s="6">
        <v>88.14874196841393</v>
      </c>
      <c r="J55" s="6">
        <v>1</v>
      </c>
      <c r="K55" s="7">
        <v>79.046177865849842</v>
      </c>
      <c r="L55" s="7">
        <v>14.333333333333325</v>
      </c>
      <c r="M55" s="7">
        <v>79.815408635080615</v>
      </c>
      <c r="N55" s="7">
        <v>8.333333333333325</v>
      </c>
      <c r="O55" s="8">
        <f t="shared" si="0"/>
        <v>0.98175787728026531</v>
      </c>
    </row>
    <row r="56" spans="1:15" ht="32.25" customHeight="1" x14ac:dyDescent="0.25">
      <c r="A56" s="17" t="str">
        <f t="shared" si="5"/>
        <v>Bogotá</v>
      </c>
      <c r="B56" s="50" t="str">
        <f t="shared" si="6"/>
        <v>Penal con Función de Control de Garantías</v>
      </c>
      <c r="C56" s="48" t="s">
        <v>2377</v>
      </c>
      <c r="D56" s="50" t="s">
        <v>2378</v>
      </c>
      <c r="E56" s="6">
        <v>9.1</v>
      </c>
      <c r="F56" s="6">
        <v>410</v>
      </c>
      <c r="G56" s="6">
        <v>68.29496186873223</v>
      </c>
      <c r="H56" s="6">
        <v>417</v>
      </c>
      <c r="I56" s="6">
        <v>70.626013330931244</v>
      </c>
      <c r="J56" s="6">
        <v>4</v>
      </c>
      <c r="K56" s="7">
        <v>52.333333333333243</v>
      </c>
      <c r="L56" s="7">
        <v>15.96162853539899</v>
      </c>
      <c r="M56" s="7">
        <v>57.579234972677504</v>
      </c>
      <c r="N56" s="7">
        <v>13.046778358253739</v>
      </c>
      <c r="O56" s="8">
        <f t="shared" si="0"/>
        <v>1.0170731707317073</v>
      </c>
    </row>
    <row r="57" spans="1:15" ht="32.25" customHeight="1" x14ac:dyDescent="0.25">
      <c r="A57" s="17" t="str">
        <f t="shared" si="5"/>
        <v>Bogotá</v>
      </c>
      <c r="B57" s="50" t="str">
        <f t="shared" si="6"/>
        <v>Penal con Función de Control de Garantías</v>
      </c>
      <c r="C57" s="48" t="s">
        <v>2379</v>
      </c>
      <c r="D57" s="50" t="s">
        <v>2380</v>
      </c>
      <c r="E57" s="6">
        <v>9.1</v>
      </c>
      <c r="F57" s="6">
        <v>1156</v>
      </c>
      <c r="G57" s="6">
        <v>152.8265177445503</v>
      </c>
      <c r="H57" s="6">
        <v>862</v>
      </c>
      <c r="I57" s="6">
        <v>113.64609980183728</v>
      </c>
      <c r="J57" s="6">
        <v>0</v>
      </c>
      <c r="K57" s="7">
        <v>135.15985107788367</v>
      </c>
      <c r="L57" s="7">
        <v>17.666666666666643</v>
      </c>
      <c r="M57" s="7">
        <v>100.64609980183731</v>
      </c>
      <c r="N57" s="7">
        <v>12.999999999999986</v>
      </c>
      <c r="O57" s="8">
        <f t="shared" si="0"/>
        <v>0.74567474048442905</v>
      </c>
    </row>
    <row r="58" spans="1:15" ht="32.25" customHeight="1" x14ac:dyDescent="0.25">
      <c r="A58" s="17" t="str">
        <f t="shared" si="5"/>
        <v>Bogotá</v>
      </c>
      <c r="B58" s="50" t="str">
        <f t="shared" si="6"/>
        <v>Penal con Función de Control de Garantías</v>
      </c>
      <c r="C58" s="48" t="s">
        <v>2381</v>
      </c>
      <c r="D58" s="50" t="s">
        <v>2382</v>
      </c>
      <c r="E58" s="6">
        <v>8.3000000000000007</v>
      </c>
      <c r="F58" s="6">
        <v>543</v>
      </c>
      <c r="G58" s="6">
        <v>95.561886594779224</v>
      </c>
      <c r="H58" s="6">
        <v>128</v>
      </c>
      <c r="I58" s="6">
        <v>36.192217598861347</v>
      </c>
      <c r="J58" s="6">
        <v>0</v>
      </c>
      <c r="K58" s="7">
        <v>79.0401474643445</v>
      </c>
      <c r="L58" s="7">
        <v>16.521739130434717</v>
      </c>
      <c r="M58" s="7">
        <v>28.36613064233962</v>
      </c>
      <c r="N58" s="7">
        <v>7.8260869565217259</v>
      </c>
      <c r="O58" s="8">
        <f t="shared" si="0"/>
        <v>0.23572744014732966</v>
      </c>
    </row>
    <row r="59" spans="1:15" ht="32.25" customHeight="1" x14ac:dyDescent="0.25">
      <c r="A59" s="17" t="str">
        <f t="shared" si="5"/>
        <v>Bogotá</v>
      </c>
      <c r="B59" s="50" t="str">
        <f t="shared" si="6"/>
        <v>Penal con Función de Control de Garantías</v>
      </c>
      <c r="C59" s="48" t="s">
        <v>2383</v>
      </c>
      <c r="D59" s="50" t="s">
        <v>2384</v>
      </c>
      <c r="E59" s="6">
        <v>9.1</v>
      </c>
      <c r="F59" s="6">
        <v>888</v>
      </c>
      <c r="G59" s="6">
        <v>101.43795111763104</v>
      </c>
      <c r="H59" s="6">
        <v>960</v>
      </c>
      <c r="I59" s="6">
        <v>109.33157996069812</v>
      </c>
      <c r="J59" s="6">
        <v>2</v>
      </c>
      <c r="K59" s="7">
        <v>85.166888846568796</v>
      </c>
      <c r="L59" s="7">
        <v>16.271062271062252</v>
      </c>
      <c r="M59" s="7">
        <v>97.077001206119405</v>
      </c>
      <c r="N59" s="7">
        <v>12.254578754578731</v>
      </c>
      <c r="O59" s="8">
        <f t="shared" si="0"/>
        <v>1.0810810810810811</v>
      </c>
    </row>
    <row r="60" spans="1:15" ht="32.25" customHeight="1" x14ac:dyDescent="0.25">
      <c r="A60" s="17" t="str">
        <f t="shared" si="5"/>
        <v>Bogotá</v>
      </c>
      <c r="B60" s="50" t="str">
        <f t="shared" si="6"/>
        <v>Penal con Función de Control de Garantías</v>
      </c>
      <c r="C60" s="48" t="s">
        <v>2385</v>
      </c>
      <c r="D60" s="50" t="s">
        <v>2386</v>
      </c>
      <c r="E60" s="6">
        <v>9.1</v>
      </c>
      <c r="F60" s="6">
        <v>968</v>
      </c>
      <c r="G60" s="6">
        <v>139.30829191047749</v>
      </c>
      <c r="H60" s="6">
        <v>957</v>
      </c>
      <c r="I60" s="6">
        <v>135.64162524381086</v>
      </c>
      <c r="J60" s="6">
        <v>0</v>
      </c>
      <c r="K60" s="7">
        <v>120.64162524381084</v>
      </c>
      <c r="L60" s="7">
        <v>18.666666666666636</v>
      </c>
      <c r="M60" s="7">
        <v>120.64162524381084</v>
      </c>
      <c r="N60" s="7">
        <v>14.99999999999998</v>
      </c>
      <c r="O60" s="8">
        <f t="shared" si="0"/>
        <v>0.98863636363636365</v>
      </c>
    </row>
    <row r="61" spans="1:15" ht="32.25" customHeight="1" x14ac:dyDescent="0.25">
      <c r="A61" s="17" t="str">
        <f t="shared" si="5"/>
        <v>Bogotá</v>
      </c>
      <c r="B61" s="50" t="str">
        <f t="shared" si="6"/>
        <v>Penal con Función de Control de Garantías</v>
      </c>
      <c r="C61" s="48" t="s">
        <v>2387</v>
      </c>
      <c r="D61" s="50" t="s">
        <v>2388</v>
      </c>
      <c r="E61" s="6">
        <v>9.1</v>
      </c>
      <c r="F61" s="6">
        <v>1113</v>
      </c>
      <c r="G61" s="6">
        <v>183.9004383594544</v>
      </c>
      <c r="H61" s="6">
        <v>1075</v>
      </c>
      <c r="I61" s="6">
        <v>179.72461418363022</v>
      </c>
      <c r="J61" s="6">
        <v>27</v>
      </c>
      <c r="K61" s="7">
        <v>168.12652374947425</v>
      </c>
      <c r="L61" s="7">
        <v>15.773914609980149</v>
      </c>
      <c r="M61" s="7">
        <v>168.23641385936438</v>
      </c>
      <c r="N61" s="7">
        <v>11.488200324265867</v>
      </c>
      <c r="O61" s="8">
        <f t="shared" si="0"/>
        <v>0.9658580413297394</v>
      </c>
    </row>
    <row r="62" spans="1:15" ht="32.25" customHeight="1" x14ac:dyDescent="0.25">
      <c r="A62" s="17" t="str">
        <f t="shared" si="5"/>
        <v>Bogotá</v>
      </c>
      <c r="B62" s="50" t="str">
        <f t="shared" si="6"/>
        <v>Penal con Función de Control de Garantías</v>
      </c>
      <c r="C62" s="48" t="s">
        <v>2389</v>
      </c>
      <c r="D62" s="50" t="s">
        <v>2390</v>
      </c>
      <c r="E62" s="6">
        <v>9.1</v>
      </c>
      <c r="F62" s="6">
        <v>872</v>
      </c>
      <c r="G62" s="6">
        <v>105.49000180147709</v>
      </c>
      <c r="H62" s="6">
        <v>878</v>
      </c>
      <c r="I62" s="6">
        <v>106.14934246081779</v>
      </c>
      <c r="J62" s="6">
        <v>0</v>
      </c>
      <c r="K62" s="7">
        <v>105.49000180147709</v>
      </c>
      <c r="L62" s="7"/>
      <c r="M62" s="7">
        <v>106.14934246081779</v>
      </c>
      <c r="N62" s="7"/>
      <c r="O62" s="8">
        <f t="shared" si="0"/>
        <v>1.0068807339449541</v>
      </c>
    </row>
    <row r="63" spans="1:15" ht="32.25" customHeight="1" x14ac:dyDescent="0.25">
      <c r="A63" s="17" t="str">
        <f t="shared" si="5"/>
        <v>Bogotá</v>
      </c>
      <c r="B63" s="50" t="str">
        <f t="shared" si="6"/>
        <v>Penal con Función de Control de Garantías</v>
      </c>
      <c r="C63" s="48" t="s">
        <v>2391</v>
      </c>
      <c r="D63" s="50" t="s">
        <v>2392</v>
      </c>
      <c r="E63" s="6">
        <v>9.1</v>
      </c>
      <c r="F63" s="6">
        <v>1041</v>
      </c>
      <c r="G63" s="6">
        <v>119.96727316399431</v>
      </c>
      <c r="H63" s="6">
        <v>1041</v>
      </c>
      <c r="I63" s="6">
        <v>119.96727316399431</v>
      </c>
      <c r="J63" s="6">
        <v>0</v>
      </c>
      <c r="K63" s="7">
        <v>119.96727316399431</v>
      </c>
      <c r="L63" s="7"/>
      <c r="M63" s="7">
        <v>119.96727316399431</v>
      </c>
      <c r="N63" s="7"/>
      <c r="O63" s="8">
        <f t="shared" si="0"/>
        <v>1</v>
      </c>
    </row>
    <row r="64" spans="1:15" ht="32.25" customHeight="1" x14ac:dyDescent="0.25">
      <c r="A64" s="17" t="str">
        <f t="shared" si="5"/>
        <v>Bogotá</v>
      </c>
      <c r="B64" s="50" t="str">
        <f t="shared" si="6"/>
        <v>Penal con Función de Control de Garantías</v>
      </c>
      <c r="C64" s="48" t="s">
        <v>2393</v>
      </c>
      <c r="D64" s="50" t="s">
        <v>2394</v>
      </c>
      <c r="E64" s="6">
        <v>6</v>
      </c>
      <c r="F64" s="6">
        <v>634</v>
      </c>
      <c r="G64" s="6">
        <v>138.66666666666649</v>
      </c>
      <c r="H64" s="6">
        <v>634</v>
      </c>
      <c r="I64" s="6">
        <v>138.66666666666649</v>
      </c>
      <c r="J64" s="6">
        <v>0</v>
      </c>
      <c r="K64" s="7">
        <v>138.66666666666649</v>
      </c>
      <c r="L64" s="7"/>
      <c r="M64" s="7">
        <v>138.66666666666649</v>
      </c>
      <c r="N64" s="7"/>
      <c r="O64" s="8">
        <f t="shared" si="0"/>
        <v>1</v>
      </c>
    </row>
    <row r="65" spans="1:15" ht="32.25" customHeight="1" x14ac:dyDescent="0.25">
      <c r="A65" s="17" t="str">
        <f t="shared" si="5"/>
        <v>Bogotá</v>
      </c>
      <c r="B65" s="50" t="str">
        <f t="shared" si="6"/>
        <v>Penal con Función de Control de Garantías</v>
      </c>
      <c r="C65" s="48" t="s">
        <v>2395</v>
      </c>
      <c r="D65" s="50" t="s">
        <v>2396</v>
      </c>
      <c r="E65" s="6">
        <v>9.1</v>
      </c>
      <c r="F65" s="6">
        <v>540</v>
      </c>
      <c r="G65" s="6">
        <v>90.771654815772308</v>
      </c>
      <c r="H65" s="6">
        <v>208</v>
      </c>
      <c r="I65" s="6">
        <v>34.775847518494523</v>
      </c>
      <c r="J65" s="6">
        <v>0</v>
      </c>
      <c r="K65" s="7">
        <v>76.896654815772337</v>
      </c>
      <c r="L65" s="7">
        <v>13.874999999999986</v>
      </c>
      <c r="M65" s="7">
        <v>22.942514185161212</v>
      </c>
      <c r="N65" s="7">
        <v>11.833333333333321</v>
      </c>
      <c r="O65" s="8">
        <f t="shared" si="0"/>
        <v>0.38518518518518519</v>
      </c>
    </row>
    <row r="66" spans="1:15" ht="32.25" customHeight="1" x14ac:dyDescent="0.25">
      <c r="A66" s="17" t="str">
        <f t="shared" si="5"/>
        <v>Bogotá</v>
      </c>
      <c r="B66" s="50" t="str">
        <f t="shared" si="6"/>
        <v>Penal con Función de Control de Garantías</v>
      </c>
      <c r="C66" s="48" t="s">
        <v>2397</v>
      </c>
      <c r="D66" s="50" t="s">
        <v>2398</v>
      </c>
      <c r="E66" s="6">
        <v>9.1</v>
      </c>
      <c r="F66" s="6">
        <v>770</v>
      </c>
      <c r="G66" s="6">
        <v>110.49720771032226</v>
      </c>
      <c r="H66" s="6">
        <v>731</v>
      </c>
      <c r="I66" s="6">
        <v>104.40563261874718</v>
      </c>
      <c r="J66" s="6">
        <v>4</v>
      </c>
      <c r="K66" s="7">
        <v>92.956914670029263</v>
      </c>
      <c r="L66" s="7">
        <v>17.540293040293012</v>
      </c>
      <c r="M66" s="7">
        <v>92.956914670029263</v>
      </c>
      <c r="N66" s="7">
        <v>11.448717948717928</v>
      </c>
      <c r="O66" s="8">
        <f t="shared" si="0"/>
        <v>0.94935064935064939</v>
      </c>
    </row>
    <row r="67" spans="1:15" ht="32.25" customHeight="1" x14ac:dyDescent="0.25">
      <c r="A67" s="17" t="str">
        <f t="shared" si="5"/>
        <v>Bogotá</v>
      </c>
      <c r="B67" s="50" t="str">
        <f t="shared" si="6"/>
        <v>Penal con Función de Control de Garantías</v>
      </c>
      <c r="C67" s="48" t="s">
        <v>2399</v>
      </c>
      <c r="D67" s="50" t="s">
        <v>2400</v>
      </c>
      <c r="E67" s="6">
        <v>9.1</v>
      </c>
      <c r="F67" s="6">
        <v>871</v>
      </c>
      <c r="G67" s="6">
        <v>103.9995196060767</v>
      </c>
      <c r="H67" s="6">
        <v>840</v>
      </c>
      <c r="I67" s="6">
        <v>99.090133909805814</v>
      </c>
      <c r="J67" s="6">
        <v>7</v>
      </c>
      <c r="K67" s="7">
        <v>88.058067615444401</v>
      </c>
      <c r="L67" s="7">
        <v>15.941451990632277</v>
      </c>
      <c r="M67" s="7">
        <v>87.656037951119686</v>
      </c>
      <c r="N67" s="7">
        <v>11.434095958686108</v>
      </c>
      <c r="O67" s="8">
        <f t="shared" si="0"/>
        <v>0.96440872560275548</v>
      </c>
    </row>
    <row r="68" spans="1:15" ht="32.25" customHeight="1" x14ac:dyDescent="0.25">
      <c r="A68" s="17" t="str">
        <f t="shared" si="5"/>
        <v>Bogotá</v>
      </c>
      <c r="B68" s="50" t="str">
        <f t="shared" si="6"/>
        <v>Penal con Función de Control de Garantías</v>
      </c>
      <c r="C68" s="48" t="s">
        <v>2401</v>
      </c>
      <c r="D68" s="50" t="s">
        <v>2402</v>
      </c>
      <c r="E68" s="6">
        <v>9.1</v>
      </c>
      <c r="F68" s="6">
        <v>829</v>
      </c>
      <c r="G68" s="6">
        <v>101.0055245301144</v>
      </c>
      <c r="H68" s="6">
        <v>799</v>
      </c>
      <c r="I68" s="6">
        <v>97.600732600732343</v>
      </c>
      <c r="J68" s="6">
        <v>4</v>
      </c>
      <c r="K68" s="7">
        <v>85.564943253467575</v>
      </c>
      <c r="L68" s="7">
        <v>15.440581276646821</v>
      </c>
      <c r="M68" s="7">
        <v>85.564943253467575</v>
      </c>
      <c r="N68" s="7">
        <v>12.035789347264743</v>
      </c>
      <c r="O68" s="8">
        <f t="shared" si="0"/>
        <v>0.96381182147165256</v>
      </c>
    </row>
    <row r="69" spans="1:15" ht="32.25" customHeight="1" x14ac:dyDescent="0.25">
      <c r="A69" s="17" t="str">
        <f t="shared" si="5"/>
        <v>Bogotá</v>
      </c>
      <c r="B69" s="50" t="str">
        <f t="shared" si="6"/>
        <v>Penal con Función de Control de Garantías</v>
      </c>
      <c r="C69" s="48" t="s">
        <v>2403</v>
      </c>
      <c r="D69" s="50" t="s">
        <v>2404</v>
      </c>
      <c r="E69" s="6">
        <v>8.6</v>
      </c>
      <c r="F69" s="6">
        <v>726</v>
      </c>
      <c r="G69" s="6">
        <v>95.517940199335271</v>
      </c>
      <c r="H69" s="6">
        <v>679</v>
      </c>
      <c r="I69" s="6">
        <v>89.928239202657551</v>
      </c>
      <c r="J69" s="6">
        <v>0</v>
      </c>
      <c r="K69" s="7">
        <v>79.392524916943316</v>
      </c>
      <c r="L69" s="7">
        <v>16.125415282391991</v>
      </c>
      <c r="M69" s="7">
        <v>79.392524916943316</v>
      </c>
      <c r="N69" s="7">
        <v>10.535714285714262</v>
      </c>
      <c r="O69" s="8">
        <f t="shared" si="0"/>
        <v>0.93526170798898067</v>
      </c>
    </row>
    <row r="70" spans="1:15" ht="32.25" customHeight="1" x14ac:dyDescent="0.25">
      <c r="A70" s="17" t="str">
        <f t="shared" ref="A70:A101" si="7">A69</f>
        <v>Bogotá</v>
      </c>
      <c r="B70" s="50" t="str">
        <f t="shared" ref="B70:B101" si="8">B69</f>
        <v>Penal con Función de Control de Garantías</v>
      </c>
      <c r="C70" s="48" t="s">
        <v>2405</v>
      </c>
      <c r="D70" s="50" t="s">
        <v>2406</v>
      </c>
      <c r="E70" s="6">
        <v>9.1</v>
      </c>
      <c r="F70" s="6">
        <v>777</v>
      </c>
      <c r="G70" s="6">
        <v>97.718188914910002</v>
      </c>
      <c r="H70" s="6">
        <v>103</v>
      </c>
      <c r="I70" s="6">
        <v>11.542124542124528</v>
      </c>
      <c r="J70" s="6">
        <v>5</v>
      </c>
      <c r="K70" s="7">
        <v>83.428811625532745</v>
      </c>
      <c r="L70" s="7">
        <v>14.289377289377271</v>
      </c>
      <c r="M70" s="7">
        <v>0</v>
      </c>
      <c r="N70" s="7">
        <v>11.542124542124528</v>
      </c>
      <c r="O70" s="8">
        <f t="shared" si="0"/>
        <v>0.13256113256113256</v>
      </c>
    </row>
    <row r="71" spans="1:15" ht="32.25" customHeight="1" x14ac:dyDescent="0.25">
      <c r="A71" s="17" t="str">
        <f t="shared" si="7"/>
        <v>Bogotá</v>
      </c>
      <c r="B71" s="50" t="str">
        <f t="shared" si="8"/>
        <v>Penal con Función de Control de Garantías</v>
      </c>
      <c r="C71" s="48" t="s">
        <v>2407</v>
      </c>
      <c r="D71" s="50" t="s">
        <v>2408</v>
      </c>
      <c r="E71" s="6">
        <v>9.1</v>
      </c>
      <c r="F71" s="6">
        <v>628</v>
      </c>
      <c r="G71" s="6">
        <v>82.101723413198684</v>
      </c>
      <c r="H71" s="6">
        <v>606</v>
      </c>
      <c r="I71" s="6">
        <v>79.522008046598074</v>
      </c>
      <c r="J71" s="6">
        <v>17</v>
      </c>
      <c r="K71" s="7">
        <v>65.192938209331558</v>
      </c>
      <c r="L71" s="7">
        <v>16.908785203867144</v>
      </c>
      <c r="M71" s="7">
        <v>64.863267879661237</v>
      </c>
      <c r="N71" s="7">
        <v>14.658740166936859</v>
      </c>
      <c r="O71" s="8">
        <f t="shared" si="0"/>
        <v>0.96496815286624205</v>
      </c>
    </row>
    <row r="72" spans="1:15" ht="32.25" customHeight="1" x14ac:dyDescent="0.25">
      <c r="A72" s="17" t="str">
        <f t="shared" si="7"/>
        <v>Bogotá</v>
      </c>
      <c r="B72" s="50" t="str">
        <f t="shared" si="8"/>
        <v>Penal con Función de Control de Garantías</v>
      </c>
      <c r="C72" s="48" t="s">
        <v>2409</v>
      </c>
      <c r="D72" s="50" t="s">
        <v>2410</v>
      </c>
      <c r="E72" s="6">
        <v>9.1</v>
      </c>
      <c r="F72" s="6">
        <v>1851</v>
      </c>
      <c r="G72" s="6">
        <v>218.25043535699237</v>
      </c>
      <c r="H72" s="6">
        <v>1576</v>
      </c>
      <c r="I72" s="6">
        <v>185.12217017954688</v>
      </c>
      <c r="J72" s="6">
        <v>1</v>
      </c>
      <c r="K72" s="7">
        <v>201.46105806761514</v>
      </c>
      <c r="L72" s="7">
        <v>16.789377289377246</v>
      </c>
      <c r="M72" s="7">
        <v>171.4774815348583</v>
      </c>
      <c r="N72" s="7">
        <v>13.644688644688621</v>
      </c>
      <c r="O72" s="8">
        <f t="shared" si="0"/>
        <v>0.8514316585629389</v>
      </c>
    </row>
    <row r="73" spans="1:15" ht="32.25" customHeight="1" x14ac:dyDescent="0.25">
      <c r="A73" s="17" t="str">
        <f t="shared" si="7"/>
        <v>Bogotá</v>
      </c>
      <c r="B73" s="50" t="str">
        <f t="shared" si="8"/>
        <v>Penal con Función de Control de Garantías</v>
      </c>
      <c r="C73" s="48" t="s">
        <v>2411</v>
      </c>
      <c r="D73" s="50" t="s">
        <v>2412</v>
      </c>
      <c r="E73" s="6">
        <v>9.1</v>
      </c>
      <c r="F73" s="6">
        <v>731</v>
      </c>
      <c r="G73" s="6">
        <v>102.0187353629974</v>
      </c>
      <c r="H73" s="6">
        <v>263</v>
      </c>
      <c r="I73" s="6">
        <v>34.979072839728502</v>
      </c>
      <c r="J73" s="6">
        <v>19</v>
      </c>
      <c r="K73" s="7">
        <v>86.142316699693509</v>
      </c>
      <c r="L73" s="7">
        <v>15.876418663303891</v>
      </c>
      <c r="M73" s="7">
        <v>24.101753437818964</v>
      </c>
      <c r="N73" s="7">
        <v>10.877319401909544</v>
      </c>
      <c r="O73" s="8">
        <f t="shared" si="0"/>
        <v>0.359781121751026</v>
      </c>
    </row>
    <row r="74" spans="1:15" ht="32.25" customHeight="1" x14ac:dyDescent="0.25">
      <c r="A74" s="17" t="str">
        <f t="shared" si="7"/>
        <v>Bogotá</v>
      </c>
      <c r="B74" s="50" t="str">
        <f t="shared" si="8"/>
        <v>Penal con Función de Control de Garantías</v>
      </c>
      <c r="C74" s="48" t="s">
        <v>2413</v>
      </c>
      <c r="D74" s="50" t="s">
        <v>2414</v>
      </c>
      <c r="E74" s="6">
        <v>9.1</v>
      </c>
      <c r="F74" s="6">
        <v>673</v>
      </c>
      <c r="G74" s="6">
        <v>101.14027502552072</v>
      </c>
      <c r="H74" s="6">
        <v>653</v>
      </c>
      <c r="I74" s="6">
        <v>92.239176124421903</v>
      </c>
      <c r="J74" s="6">
        <v>15</v>
      </c>
      <c r="K74" s="7">
        <v>73.140275025520836</v>
      </c>
      <c r="L74" s="7">
        <v>27.999999999999911</v>
      </c>
      <c r="M74" s="7">
        <v>74.239176124421931</v>
      </c>
      <c r="N74" s="7">
        <v>17.999999999999982</v>
      </c>
      <c r="O74" s="8">
        <f t="shared" si="0"/>
        <v>0.97028231797919762</v>
      </c>
    </row>
    <row r="75" spans="1:15" ht="32.25" customHeight="1" x14ac:dyDescent="0.25">
      <c r="A75" s="17" t="str">
        <f t="shared" si="7"/>
        <v>Bogotá</v>
      </c>
      <c r="B75" s="50" t="str">
        <f t="shared" si="8"/>
        <v>Penal con Función de Control de Garantías</v>
      </c>
      <c r="C75" s="48" t="s">
        <v>2415</v>
      </c>
      <c r="D75" s="50" t="s">
        <v>2416</v>
      </c>
      <c r="E75" s="6">
        <v>9.1</v>
      </c>
      <c r="F75" s="6">
        <v>930</v>
      </c>
      <c r="G75" s="6">
        <v>198.21856337822115</v>
      </c>
      <c r="H75" s="6">
        <v>851</v>
      </c>
      <c r="I75" s="6">
        <v>190.09077102151312</v>
      </c>
      <c r="J75" s="6">
        <v>51</v>
      </c>
      <c r="K75" s="7">
        <v>181.34380446731768</v>
      </c>
      <c r="L75" s="7">
        <v>16.874758910903459</v>
      </c>
      <c r="M75" s="7">
        <v>182.71754184105504</v>
      </c>
      <c r="N75" s="7">
        <v>7.3732291804580807</v>
      </c>
      <c r="O75" s="8">
        <f t="shared" si="0"/>
        <v>0.9150537634408602</v>
      </c>
    </row>
    <row r="76" spans="1:15" ht="32.25" customHeight="1" x14ac:dyDescent="0.25">
      <c r="A76" s="17" t="str">
        <f t="shared" si="7"/>
        <v>Bogotá</v>
      </c>
      <c r="B76" s="50" t="str">
        <f t="shared" si="8"/>
        <v>Penal con Función de Control de Garantías</v>
      </c>
      <c r="C76" s="48" t="s">
        <v>2417</v>
      </c>
      <c r="D76" s="50" t="s">
        <v>2418</v>
      </c>
      <c r="E76" s="6">
        <v>7.7</v>
      </c>
      <c r="F76" s="6">
        <v>829</v>
      </c>
      <c r="G76" s="6">
        <v>118.89092714128336</v>
      </c>
      <c r="H76" s="6">
        <v>829</v>
      </c>
      <c r="I76" s="6">
        <v>118.89092714128336</v>
      </c>
      <c r="J76" s="6">
        <v>0</v>
      </c>
      <c r="K76" s="7">
        <v>118.89092714128336</v>
      </c>
      <c r="L76" s="7"/>
      <c r="M76" s="7">
        <v>118.89092714128336</v>
      </c>
      <c r="N76" s="7"/>
      <c r="O76" s="8">
        <f t="shared" si="0"/>
        <v>1</v>
      </c>
    </row>
    <row r="77" spans="1:15" ht="32.25" customHeight="1" x14ac:dyDescent="0.25">
      <c r="A77" s="17" t="str">
        <f t="shared" si="7"/>
        <v>Bogotá</v>
      </c>
      <c r="B77" s="50" t="str">
        <f t="shared" si="8"/>
        <v>Penal con Función de Control de Garantías</v>
      </c>
      <c r="C77" s="48" t="s">
        <v>2419</v>
      </c>
      <c r="D77" s="50" t="s">
        <v>2420</v>
      </c>
      <c r="E77" s="6">
        <v>6</v>
      </c>
      <c r="F77" s="6">
        <v>1498</v>
      </c>
      <c r="G77" s="6">
        <v>254.1666666666666</v>
      </c>
      <c r="H77" s="6">
        <v>1470</v>
      </c>
      <c r="I77" s="6">
        <v>248.16666666666666</v>
      </c>
      <c r="J77" s="6">
        <v>12</v>
      </c>
      <c r="K77" s="7">
        <v>233.83333333333329</v>
      </c>
      <c r="L77" s="7">
        <v>20.333333333333318</v>
      </c>
      <c r="M77" s="7">
        <v>233.99999999999994</v>
      </c>
      <c r="N77" s="7">
        <v>14.166666666666648</v>
      </c>
      <c r="O77" s="8">
        <f t="shared" si="0"/>
        <v>0.98130841121495327</v>
      </c>
    </row>
    <row r="78" spans="1:15" ht="32.25" customHeight="1" x14ac:dyDescent="0.25">
      <c r="A78" s="17" t="str">
        <f t="shared" si="7"/>
        <v>Bogotá</v>
      </c>
      <c r="B78" s="50" t="str">
        <f t="shared" si="8"/>
        <v>Penal con Función de Control de Garantías</v>
      </c>
      <c r="C78" s="48" t="s">
        <v>2421</v>
      </c>
      <c r="D78" s="50" t="s">
        <v>2422</v>
      </c>
      <c r="E78" s="6">
        <v>9.1</v>
      </c>
      <c r="F78" s="6">
        <v>812</v>
      </c>
      <c r="G78" s="6">
        <v>126.6724313937428</v>
      </c>
      <c r="H78" s="6">
        <v>768</v>
      </c>
      <c r="I78" s="6">
        <v>122.06070978202118</v>
      </c>
      <c r="J78" s="6">
        <v>4</v>
      </c>
      <c r="K78" s="7">
        <v>110.29147901279045</v>
      </c>
      <c r="L78" s="7">
        <v>16.380952380952351</v>
      </c>
      <c r="M78" s="7">
        <v>110.95814567945712</v>
      </c>
      <c r="N78" s="7">
        <v>11.102564102564079</v>
      </c>
      <c r="O78" s="8">
        <f t="shared" si="0"/>
        <v>0.94581280788177335</v>
      </c>
    </row>
    <row r="79" spans="1:15" ht="32.25" customHeight="1" x14ac:dyDescent="0.25">
      <c r="A79" s="17" t="str">
        <f t="shared" si="7"/>
        <v>Bogotá</v>
      </c>
      <c r="B79" s="50" t="str">
        <f t="shared" si="8"/>
        <v>Penal con Función de Control de Garantías</v>
      </c>
      <c r="C79" s="48" t="s">
        <v>2423</v>
      </c>
      <c r="D79" s="50" t="s">
        <v>2424</v>
      </c>
      <c r="E79" s="6">
        <v>9.1</v>
      </c>
      <c r="F79" s="6">
        <v>1051</v>
      </c>
      <c r="G79" s="6">
        <v>172.20742372381693</v>
      </c>
      <c r="H79" s="6">
        <v>990</v>
      </c>
      <c r="I79" s="6">
        <v>165.09087360726681</v>
      </c>
      <c r="J79" s="6">
        <v>4</v>
      </c>
      <c r="K79" s="7">
        <v>156.01528253167575</v>
      </c>
      <c r="L79" s="7">
        <v>16.192141192141154</v>
      </c>
      <c r="M79" s="7">
        <v>156.01528253167575</v>
      </c>
      <c r="N79" s="7">
        <v>9.075591075591058</v>
      </c>
      <c r="O79" s="8">
        <f t="shared" si="0"/>
        <v>0.94196003805899142</v>
      </c>
    </row>
    <row r="80" spans="1:15" ht="32.25" customHeight="1" x14ac:dyDescent="0.25">
      <c r="A80" s="17" t="str">
        <f t="shared" si="7"/>
        <v>Bogotá</v>
      </c>
      <c r="B80" s="50" t="str">
        <f t="shared" si="8"/>
        <v>Penal con Función de Control de Garantías</v>
      </c>
      <c r="C80" s="48" t="s">
        <v>2425</v>
      </c>
      <c r="D80" s="50" t="s">
        <v>2426</v>
      </c>
      <c r="E80" s="6">
        <v>9.1</v>
      </c>
      <c r="F80" s="6">
        <v>760</v>
      </c>
      <c r="G80" s="6">
        <v>94.456779374509537</v>
      </c>
      <c r="H80" s="6">
        <v>382</v>
      </c>
      <c r="I80" s="6">
        <v>47.893877795214429</v>
      </c>
      <c r="J80" s="6">
        <v>0</v>
      </c>
      <c r="K80" s="7">
        <v>94.456779374509537</v>
      </c>
      <c r="L80" s="7"/>
      <c r="M80" s="7">
        <v>47.893877795214429</v>
      </c>
      <c r="N80" s="7"/>
      <c r="O80" s="8">
        <f t="shared" si="0"/>
        <v>0.50263157894736843</v>
      </c>
    </row>
    <row r="81" spans="1:15" ht="32.25" customHeight="1" x14ac:dyDescent="0.25">
      <c r="A81" s="17" t="str">
        <f t="shared" si="7"/>
        <v>Bogotá</v>
      </c>
      <c r="B81" s="50" t="str">
        <f t="shared" si="8"/>
        <v>Penal con Función de Control de Garantías</v>
      </c>
      <c r="C81" s="48" t="s">
        <v>2427</v>
      </c>
      <c r="D81" s="50" t="s">
        <v>2428</v>
      </c>
      <c r="E81" s="6">
        <v>9.1</v>
      </c>
      <c r="F81" s="6">
        <v>725</v>
      </c>
      <c r="G81" s="6">
        <v>99.913288896895267</v>
      </c>
      <c r="H81" s="6">
        <v>708</v>
      </c>
      <c r="I81" s="6">
        <v>97.880291839308029</v>
      </c>
      <c r="J81" s="6">
        <v>2</v>
      </c>
      <c r="K81" s="7">
        <v>83.313246862427007</v>
      </c>
      <c r="L81" s="7">
        <v>16.600042034468242</v>
      </c>
      <c r="M81" s="7">
        <v>83.313246862427007</v>
      </c>
      <c r="N81" s="7">
        <v>14.567044976881016</v>
      </c>
      <c r="O81" s="8">
        <f t="shared" si="0"/>
        <v>0.97655172413793101</v>
      </c>
    </row>
    <row r="82" spans="1:15" ht="32.25" customHeight="1" x14ac:dyDescent="0.25">
      <c r="A82" s="17" t="str">
        <f t="shared" si="7"/>
        <v>Bogotá</v>
      </c>
      <c r="B82" s="50" t="str">
        <f t="shared" si="8"/>
        <v>Penal con Función de Control de Garantías</v>
      </c>
      <c r="C82" s="48" t="s">
        <v>2429</v>
      </c>
      <c r="D82" s="50" t="s">
        <v>2430</v>
      </c>
      <c r="E82" s="6">
        <v>9.1</v>
      </c>
      <c r="F82" s="6">
        <v>543</v>
      </c>
      <c r="G82" s="6">
        <v>81.513931423767389</v>
      </c>
      <c r="H82" s="6">
        <v>156</v>
      </c>
      <c r="I82" s="6">
        <v>17.359034408214701</v>
      </c>
      <c r="J82" s="6">
        <v>88</v>
      </c>
      <c r="K82" s="7">
        <v>48.833333333333265</v>
      </c>
      <c r="L82" s="7">
        <v>32.68059809043411</v>
      </c>
      <c r="M82" s="7">
        <v>0</v>
      </c>
      <c r="N82" s="7">
        <v>17.359034408214701</v>
      </c>
      <c r="O82" s="8">
        <f t="shared" si="0"/>
        <v>0.287292817679558</v>
      </c>
    </row>
    <row r="83" spans="1:15" ht="32.25" customHeight="1" x14ac:dyDescent="0.25">
      <c r="A83" s="17" t="str">
        <f t="shared" si="7"/>
        <v>Bogotá</v>
      </c>
      <c r="B83" s="50" t="str">
        <f t="shared" si="8"/>
        <v>Penal con Función de Control de Garantías</v>
      </c>
      <c r="C83" s="48" t="s">
        <v>2431</v>
      </c>
      <c r="D83" s="50" t="s">
        <v>2432</v>
      </c>
      <c r="E83" s="6">
        <v>9.1</v>
      </c>
      <c r="F83" s="6">
        <v>728</v>
      </c>
      <c r="G83" s="6">
        <v>83.245481294661545</v>
      </c>
      <c r="H83" s="6">
        <v>638</v>
      </c>
      <c r="I83" s="6">
        <v>72.397495946676244</v>
      </c>
      <c r="J83" s="6">
        <v>15</v>
      </c>
      <c r="K83" s="7">
        <v>65.63742268660296</v>
      </c>
      <c r="L83" s="7">
        <v>17.608058608058585</v>
      </c>
      <c r="M83" s="7">
        <v>66.736323785504084</v>
      </c>
      <c r="N83" s="7">
        <v>5.6611721611721526</v>
      </c>
      <c r="O83" s="8">
        <f t="shared" ref="O83:O146" si="9">H83/F83</f>
        <v>0.87637362637362637</v>
      </c>
    </row>
    <row r="84" spans="1:15" ht="32.25" customHeight="1" x14ac:dyDescent="0.25">
      <c r="A84" s="17" t="str">
        <f t="shared" si="7"/>
        <v>Bogotá</v>
      </c>
      <c r="B84" s="50" t="str">
        <f t="shared" si="8"/>
        <v>Penal con Función de Control de Garantías</v>
      </c>
      <c r="C84" s="48" t="s">
        <v>2433</v>
      </c>
      <c r="D84" s="50" t="s">
        <v>2434</v>
      </c>
      <c r="E84" s="6">
        <v>9.1</v>
      </c>
      <c r="F84" s="6">
        <v>1188</v>
      </c>
      <c r="G84" s="6">
        <v>140.30659340659321</v>
      </c>
      <c r="H84" s="6">
        <v>1188</v>
      </c>
      <c r="I84" s="6">
        <v>140.30659340659321</v>
      </c>
      <c r="J84" s="6">
        <v>0</v>
      </c>
      <c r="K84" s="7">
        <v>140.30659340659321</v>
      </c>
      <c r="L84" s="7"/>
      <c r="M84" s="7">
        <v>140.30659340659321</v>
      </c>
      <c r="N84" s="7"/>
      <c r="O84" s="8">
        <f t="shared" si="9"/>
        <v>1</v>
      </c>
    </row>
    <row r="85" spans="1:15" ht="32.25" customHeight="1" x14ac:dyDescent="0.25">
      <c r="A85" s="17" t="str">
        <f t="shared" si="7"/>
        <v>Bogotá</v>
      </c>
      <c r="B85" s="50" t="str">
        <f t="shared" si="8"/>
        <v>Penal con Función de Control de Garantías</v>
      </c>
      <c r="C85" s="48" t="s">
        <v>2435</v>
      </c>
      <c r="D85" s="50" t="s">
        <v>2436</v>
      </c>
      <c r="E85" s="6">
        <v>9.1</v>
      </c>
      <c r="F85" s="6">
        <v>2187</v>
      </c>
      <c r="G85" s="6">
        <v>245.63652194799621</v>
      </c>
      <c r="H85" s="6">
        <v>2127</v>
      </c>
      <c r="I85" s="6">
        <v>238.87551792469785</v>
      </c>
      <c r="J85" s="6">
        <v>4</v>
      </c>
      <c r="K85" s="7">
        <v>232.22440401128813</v>
      </c>
      <c r="L85" s="7">
        <v>13.412117936708079</v>
      </c>
      <c r="M85" s="7">
        <v>230.46616225304712</v>
      </c>
      <c r="N85" s="7">
        <v>8.4093556716507383</v>
      </c>
      <c r="O85" s="8">
        <f t="shared" si="9"/>
        <v>0.97256515775034291</v>
      </c>
    </row>
    <row r="86" spans="1:15" ht="32.25" customHeight="1" x14ac:dyDescent="0.25">
      <c r="A86" s="17" t="str">
        <f t="shared" si="7"/>
        <v>Bogotá</v>
      </c>
      <c r="B86" s="50" t="str">
        <f t="shared" si="8"/>
        <v>Penal con Función de Control de Garantías</v>
      </c>
      <c r="C86" s="48" t="s">
        <v>2437</v>
      </c>
      <c r="D86" s="50" t="s">
        <v>2438</v>
      </c>
      <c r="E86" s="6">
        <v>9.1</v>
      </c>
      <c r="F86" s="6">
        <v>945</v>
      </c>
      <c r="G86" s="6">
        <v>107.03479853479838</v>
      </c>
      <c r="H86" s="6">
        <v>918</v>
      </c>
      <c r="I86" s="6">
        <v>104.01098901098888</v>
      </c>
      <c r="J86" s="6">
        <v>14</v>
      </c>
      <c r="K86" s="7">
        <v>91.912087912087827</v>
      </c>
      <c r="L86" s="7">
        <v>15.122710622710585</v>
      </c>
      <c r="M86" s="7">
        <v>91.362637362637287</v>
      </c>
      <c r="N86" s="7">
        <v>12.648351648351616</v>
      </c>
      <c r="O86" s="8">
        <f t="shared" si="9"/>
        <v>0.97142857142857142</v>
      </c>
    </row>
    <row r="87" spans="1:15" ht="32.25" customHeight="1" x14ac:dyDescent="0.25">
      <c r="A87" s="17" t="str">
        <f t="shared" si="7"/>
        <v>Bogotá</v>
      </c>
      <c r="B87" s="50" t="str">
        <f t="shared" si="8"/>
        <v>Penal con Función de Control de Garantías</v>
      </c>
      <c r="C87" s="48" t="s">
        <v>2439</v>
      </c>
      <c r="D87" s="50" t="s">
        <v>2440</v>
      </c>
      <c r="E87" s="6">
        <v>9.1</v>
      </c>
      <c r="F87" s="6">
        <v>648</v>
      </c>
      <c r="G87" s="6">
        <v>87.51792469825233</v>
      </c>
      <c r="H87" s="6">
        <v>628</v>
      </c>
      <c r="I87" s="6">
        <v>84.184591364919029</v>
      </c>
      <c r="J87" s="6">
        <v>8</v>
      </c>
      <c r="K87" s="7">
        <v>69.684591364919015</v>
      </c>
      <c r="L87" s="7">
        <v>17.833333333333311</v>
      </c>
      <c r="M87" s="7">
        <v>69.684591364919015</v>
      </c>
      <c r="N87" s="7">
        <v>14.499999999999986</v>
      </c>
      <c r="O87" s="8">
        <f t="shared" si="9"/>
        <v>0.96913580246913578</v>
      </c>
    </row>
    <row r="88" spans="1:15" ht="32.25" customHeight="1" x14ac:dyDescent="0.25">
      <c r="A88" s="17" t="str">
        <f t="shared" si="7"/>
        <v>Bogotá</v>
      </c>
      <c r="B88" s="50" t="str">
        <f t="shared" si="8"/>
        <v>Penal con Función de Control de Garantías</v>
      </c>
      <c r="C88" s="48" t="s">
        <v>2441</v>
      </c>
      <c r="D88" s="50" t="s">
        <v>2442</v>
      </c>
      <c r="E88" s="6">
        <v>9.1</v>
      </c>
      <c r="F88" s="6">
        <v>1076</v>
      </c>
      <c r="G88" s="6">
        <v>135.72720388839988</v>
      </c>
      <c r="H88" s="6">
        <v>1047</v>
      </c>
      <c r="I88" s="6">
        <v>129.41541763543717</v>
      </c>
      <c r="J88" s="6">
        <v>0</v>
      </c>
      <c r="K88" s="7">
        <v>135.72720388839988</v>
      </c>
      <c r="L88" s="7"/>
      <c r="M88" s="7">
        <v>129.41541763543717</v>
      </c>
      <c r="N88" s="7"/>
      <c r="O88" s="8">
        <f t="shared" si="9"/>
        <v>0.97304832713754652</v>
      </c>
    </row>
    <row r="89" spans="1:15" ht="32.25" customHeight="1" x14ac:dyDescent="0.25">
      <c r="A89" s="17" t="str">
        <f t="shared" si="7"/>
        <v>Bogotá</v>
      </c>
      <c r="B89" s="50" t="str">
        <f t="shared" si="8"/>
        <v>Penal con Función de Control de Garantías</v>
      </c>
      <c r="C89" s="48" t="s">
        <v>2443</v>
      </c>
      <c r="D89" s="50" t="s">
        <v>2444</v>
      </c>
      <c r="E89" s="6">
        <v>3</v>
      </c>
      <c r="F89" s="6">
        <v>1</v>
      </c>
      <c r="G89" s="6">
        <v>0.33333333333333298</v>
      </c>
      <c r="H89" s="6">
        <v>1</v>
      </c>
      <c r="I89" s="6">
        <v>0.33333333333333298</v>
      </c>
      <c r="J89" s="6">
        <v>0</v>
      </c>
      <c r="K89" s="7">
        <v>0.33333333333333298</v>
      </c>
      <c r="L89" s="7"/>
      <c r="M89" s="7">
        <v>0.33333333333333298</v>
      </c>
      <c r="N89" s="7"/>
      <c r="O89" s="8">
        <f t="shared" si="9"/>
        <v>1</v>
      </c>
    </row>
    <row r="90" spans="1:15" ht="32.25" customHeight="1" x14ac:dyDescent="0.25">
      <c r="A90" s="17" t="str">
        <f t="shared" si="7"/>
        <v>Bogotá</v>
      </c>
      <c r="B90" s="50" t="str">
        <f t="shared" si="8"/>
        <v>Penal con Función de Control de Garantías</v>
      </c>
      <c r="C90" s="48" t="s">
        <v>2445</v>
      </c>
      <c r="D90" s="50" t="s">
        <v>2446</v>
      </c>
      <c r="E90" s="6">
        <v>9.1</v>
      </c>
      <c r="F90" s="6">
        <v>583</v>
      </c>
      <c r="G90" s="6">
        <v>73.726475710082156</v>
      </c>
      <c r="H90" s="6">
        <v>240</v>
      </c>
      <c r="I90" s="6">
        <v>32.867321203386723</v>
      </c>
      <c r="J90" s="6">
        <v>4</v>
      </c>
      <c r="K90" s="7">
        <v>57.997537981144447</v>
      </c>
      <c r="L90" s="7">
        <v>15.728937728937694</v>
      </c>
      <c r="M90" s="7">
        <v>20.874647210712752</v>
      </c>
      <c r="N90" s="7">
        <v>11.992673992673971</v>
      </c>
      <c r="O90" s="8">
        <f t="shared" si="9"/>
        <v>0.411663807890223</v>
      </c>
    </row>
    <row r="91" spans="1:15" ht="32.25" customHeight="1" x14ac:dyDescent="0.25">
      <c r="A91" s="17" t="str">
        <f t="shared" si="7"/>
        <v>Bogotá</v>
      </c>
      <c r="B91" s="50" t="str">
        <f t="shared" si="8"/>
        <v>Penal con Función de Control de Garantías</v>
      </c>
      <c r="C91" s="48" t="s">
        <v>2447</v>
      </c>
      <c r="D91" s="50" t="s">
        <v>2448</v>
      </c>
      <c r="E91" s="6">
        <v>9.1</v>
      </c>
      <c r="F91" s="6">
        <v>1078</v>
      </c>
      <c r="G91" s="6">
        <v>135.13682219419891</v>
      </c>
      <c r="H91" s="6">
        <v>1025</v>
      </c>
      <c r="I91" s="6">
        <v>128.69176724914396</v>
      </c>
      <c r="J91" s="6">
        <v>6</v>
      </c>
      <c r="K91" s="7">
        <v>118.33645589383264</v>
      </c>
      <c r="L91" s="7">
        <v>16.800366300366274</v>
      </c>
      <c r="M91" s="7">
        <v>118.33645589383264</v>
      </c>
      <c r="N91" s="7">
        <v>10.355311355311338</v>
      </c>
      <c r="O91" s="8">
        <f t="shared" si="9"/>
        <v>0.95083487940630795</v>
      </c>
    </row>
    <row r="92" spans="1:15" ht="32.25" customHeight="1" x14ac:dyDescent="0.25">
      <c r="A92" s="17" t="str">
        <f t="shared" si="7"/>
        <v>Bogotá</v>
      </c>
      <c r="B92" s="50" t="str">
        <f t="shared" si="8"/>
        <v>Penal con Función de Control de Garantías</v>
      </c>
      <c r="C92" s="48" t="s">
        <v>2449</v>
      </c>
      <c r="D92" s="50" t="s">
        <v>2450</v>
      </c>
      <c r="E92" s="6">
        <v>9.1</v>
      </c>
      <c r="F92" s="6">
        <v>827</v>
      </c>
      <c r="G92" s="6">
        <v>168.89719570047413</v>
      </c>
      <c r="H92" s="6">
        <v>806</v>
      </c>
      <c r="I92" s="6">
        <v>169.44022098120433</v>
      </c>
      <c r="J92" s="6">
        <v>1</v>
      </c>
      <c r="K92" s="7">
        <v>154.5519125683058</v>
      </c>
      <c r="L92" s="7">
        <v>14.345283132168351</v>
      </c>
      <c r="M92" s="7">
        <v>159.54644808743149</v>
      </c>
      <c r="N92" s="7">
        <v>9.8937728937728711</v>
      </c>
      <c r="O92" s="8">
        <f t="shared" si="9"/>
        <v>0.97460701330108823</v>
      </c>
    </row>
    <row r="93" spans="1:15" ht="32.25" customHeight="1" x14ac:dyDescent="0.25">
      <c r="A93" s="17" t="str">
        <f t="shared" si="7"/>
        <v>Bogotá</v>
      </c>
      <c r="B93" s="50" t="str">
        <f t="shared" si="8"/>
        <v>Penal con Función de Control de Garantías</v>
      </c>
      <c r="C93" s="48" t="s">
        <v>2451</v>
      </c>
      <c r="D93" s="50" t="s">
        <v>2452</v>
      </c>
      <c r="E93" s="6">
        <v>6</v>
      </c>
      <c r="F93" s="6">
        <v>475</v>
      </c>
      <c r="G93" s="6">
        <v>104.99999999999983</v>
      </c>
      <c r="H93" s="6">
        <v>469</v>
      </c>
      <c r="I93" s="6">
        <v>102.49999999999987</v>
      </c>
      <c r="J93" s="6">
        <v>0</v>
      </c>
      <c r="K93" s="7">
        <v>82.666666666666572</v>
      </c>
      <c r="L93" s="7">
        <v>22.333333333333261</v>
      </c>
      <c r="M93" s="7">
        <v>83.166666666666572</v>
      </c>
      <c r="N93" s="7">
        <v>19.333333333333311</v>
      </c>
      <c r="O93" s="8">
        <f t="shared" si="9"/>
        <v>0.98736842105263156</v>
      </c>
    </row>
    <row r="94" spans="1:15" ht="32.25" customHeight="1" x14ac:dyDescent="0.25">
      <c r="A94" s="17" t="str">
        <f t="shared" si="7"/>
        <v>Bogotá</v>
      </c>
      <c r="B94" s="50" t="str">
        <f t="shared" si="8"/>
        <v>Penal con Función de Control de Garantías</v>
      </c>
      <c r="C94" s="48" t="s">
        <v>2453</v>
      </c>
      <c r="D94" s="50" t="s">
        <v>2454</v>
      </c>
      <c r="E94" s="6">
        <v>9.1</v>
      </c>
      <c r="F94" s="6">
        <v>1141</v>
      </c>
      <c r="G94" s="6">
        <v>164.43688824836352</v>
      </c>
      <c r="H94" s="6">
        <v>1139</v>
      </c>
      <c r="I94" s="6">
        <v>163.77022158169686</v>
      </c>
      <c r="J94" s="6">
        <v>0</v>
      </c>
      <c r="K94" s="7">
        <v>164.43688824836352</v>
      </c>
      <c r="L94" s="7"/>
      <c r="M94" s="7">
        <v>163.77022158169686</v>
      </c>
      <c r="N94" s="7"/>
      <c r="O94" s="8">
        <f t="shared" si="9"/>
        <v>0.99824715162138478</v>
      </c>
    </row>
    <row r="95" spans="1:15" ht="32.25" customHeight="1" x14ac:dyDescent="0.25">
      <c r="A95" s="17" t="str">
        <f t="shared" si="7"/>
        <v>Bogotá</v>
      </c>
      <c r="B95" s="50" t="str">
        <f t="shared" si="8"/>
        <v>Penal con Función de Control de Garantías</v>
      </c>
      <c r="C95" s="48" t="s">
        <v>2455</v>
      </c>
      <c r="D95" s="50" t="s">
        <v>2456</v>
      </c>
      <c r="E95" s="6">
        <v>9.1</v>
      </c>
      <c r="F95" s="6">
        <v>1086</v>
      </c>
      <c r="G95" s="6">
        <v>125.24193838947919</v>
      </c>
      <c r="H95" s="6">
        <v>1033</v>
      </c>
      <c r="I95" s="6">
        <v>118.47447907283954</v>
      </c>
      <c r="J95" s="6">
        <v>14</v>
      </c>
      <c r="K95" s="7">
        <v>107.85540142917175</v>
      </c>
      <c r="L95" s="7">
        <v>17.386536960307421</v>
      </c>
      <c r="M95" s="7">
        <v>107.85540142917175</v>
      </c>
      <c r="N95" s="7">
        <v>10.619077643667781</v>
      </c>
      <c r="O95" s="8">
        <f t="shared" si="9"/>
        <v>0.95119705340699812</v>
      </c>
    </row>
    <row r="96" spans="1:15" ht="32.25" customHeight="1" x14ac:dyDescent="0.25">
      <c r="A96" s="17" t="str">
        <f t="shared" si="7"/>
        <v>Bogotá</v>
      </c>
      <c r="B96" s="50" t="str">
        <f t="shared" si="8"/>
        <v>Penal con Función de Control de Garantías</v>
      </c>
      <c r="C96" s="48" t="s">
        <v>2457</v>
      </c>
      <c r="D96" s="50" t="s">
        <v>2458</v>
      </c>
      <c r="E96" s="6">
        <v>9.1</v>
      </c>
      <c r="F96" s="6">
        <v>1050</v>
      </c>
      <c r="G96" s="6">
        <v>128.93880982405557</v>
      </c>
      <c r="H96" s="6">
        <v>1050</v>
      </c>
      <c r="I96" s="6">
        <v>128.93880982405557</v>
      </c>
      <c r="J96" s="6">
        <v>0</v>
      </c>
      <c r="K96" s="7">
        <v>128.93880982405557</v>
      </c>
      <c r="L96" s="7"/>
      <c r="M96" s="7">
        <v>128.93880982405557</v>
      </c>
      <c r="N96" s="7"/>
      <c r="O96" s="8">
        <f t="shared" si="9"/>
        <v>1</v>
      </c>
    </row>
    <row r="97" spans="1:15" ht="32.25" customHeight="1" x14ac:dyDescent="0.25">
      <c r="A97" s="17" t="str">
        <f t="shared" si="7"/>
        <v>Bogotá</v>
      </c>
      <c r="B97" s="50" t="str">
        <f t="shared" si="8"/>
        <v>Penal con Función de Control de Garantías</v>
      </c>
      <c r="C97" s="48" t="s">
        <v>2459</v>
      </c>
      <c r="D97" s="50" t="s">
        <v>2460</v>
      </c>
      <c r="E97" s="6">
        <v>9.1</v>
      </c>
      <c r="F97" s="6">
        <v>573</v>
      </c>
      <c r="G97" s="6">
        <v>72.026151444184094</v>
      </c>
      <c r="H97" s="6">
        <v>533</v>
      </c>
      <c r="I97" s="6">
        <v>67.183660601693276</v>
      </c>
      <c r="J97" s="6">
        <v>5</v>
      </c>
      <c r="K97" s="7">
        <v>54.747763165795874</v>
      </c>
      <c r="L97" s="7">
        <v>17.278388278388238</v>
      </c>
      <c r="M97" s="7">
        <v>54.747763165795874</v>
      </c>
      <c r="N97" s="7">
        <v>12.435897435897411</v>
      </c>
      <c r="O97" s="8">
        <f t="shared" si="9"/>
        <v>0.93019197207678883</v>
      </c>
    </row>
    <row r="98" spans="1:15" ht="32.25" customHeight="1" x14ac:dyDescent="0.25">
      <c r="A98" s="17" t="str">
        <f t="shared" si="7"/>
        <v>Bogotá</v>
      </c>
      <c r="B98" s="50" t="str">
        <f t="shared" si="8"/>
        <v>Penal con Función de Control de Garantías</v>
      </c>
      <c r="C98" s="48" t="s">
        <v>2461</v>
      </c>
      <c r="D98" s="50" t="s">
        <v>2462</v>
      </c>
      <c r="E98" s="6">
        <v>9.1</v>
      </c>
      <c r="F98" s="6">
        <v>741</v>
      </c>
      <c r="G98" s="6">
        <v>92.406173061910565</v>
      </c>
      <c r="H98" s="6">
        <v>690</v>
      </c>
      <c r="I98" s="6">
        <v>86.01056866630617</v>
      </c>
      <c r="J98" s="6">
        <v>4</v>
      </c>
      <c r="K98" s="7">
        <v>74.620458776196301</v>
      </c>
      <c r="L98" s="7">
        <v>17.785714285714263</v>
      </c>
      <c r="M98" s="7">
        <v>75.169909325646842</v>
      </c>
      <c r="N98" s="7">
        <v>10.840659340659318</v>
      </c>
      <c r="O98" s="8">
        <f t="shared" si="9"/>
        <v>0.93117408906882593</v>
      </c>
    </row>
    <row r="99" spans="1:15" ht="32.25" customHeight="1" x14ac:dyDescent="0.25">
      <c r="A99" s="17" t="str">
        <f t="shared" si="7"/>
        <v>Bogotá</v>
      </c>
      <c r="B99" s="50" t="str">
        <f t="shared" si="8"/>
        <v>Penal con Función de Control de Garantías</v>
      </c>
      <c r="C99" s="48" t="s">
        <v>2463</v>
      </c>
      <c r="D99" s="50" t="s">
        <v>2464</v>
      </c>
      <c r="E99" s="6">
        <v>9.1</v>
      </c>
      <c r="F99" s="6">
        <v>978</v>
      </c>
      <c r="G99" s="6">
        <v>138.13787305590566</v>
      </c>
      <c r="H99" s="6">
        <v>964</v>
      </c>
      <c r="I99" s="6">
        <v>133.47120638923894</v>
      </c>
      <c r="J99" s="6">
        <v>4</v>
      </c>
      <c r="K99" s="7">
        <v>128.80453972257231</v>
      </c>
      <c r="L99" s="7">
        <v>9.3333333333333286</v>
      </c>
      <c r="M99" s="7">
        <v>128.80453972257231</v>
      </c>
      <c r="N99" s="7">
        <v>4.6666666666666554</v>
      </c>
      <c r="O99" s="8">
        <f t="shared" si="9"/>
        <v>0.98568507157464214</v>
      </c>
    </row>
    <row r="100" spans="1:15" ht="32.25" customHeight="1" x14ac:dyDescent="0.25">
      <c r="A100" s="17" t="str">
        <f t="shared" si="7"/>
        <v>Bogotá</v>
      </c>
      <c r="B100" s="50" t="str">
        <f t="shared" si="8"/>
        <v>Penal con Función de Control de Garantías</v>
      </c>
      <c r="C100" s="48" t="s">
        <v>2465</v>
      </c>
      <c r="D100" s="50" t="s">
        <v>2466</v>
      </c>
      <c r="E100" s="6">
        <v>9.1</v>
      </c>
      <c r="F100" s="6">
        <v>618</v>
      </c>
      <c r="G100" s="6">
        <v>88.093406593406471</v>
      </c>
      <c r="H100" s="6">
        <v>224</v>
      </c>
      <c r="I100" s="6">
        <v>37.734432234432184</v>
      </c>
      <c r="J100" s="6">
        <v>0</v>
      </c>
      <c r="K100" s="7">
        <v>71.260073260073142</v>
      </c>
      <c r="L100" s="7">
        <v>16.833333333333325</v>
      </c>
      <c r="M100" s="7">
        <v>21.734432234432191</v>
      </c>
      <c r="N100" s="7">
        <v>15.999999999999993</v>
      </c>
      <c r="O100" s="8">
        <f t="shared" si="9"/>
        <v>0.36245954692556637</v>
      </c>
    </row>
    <row r="101" spans="1:15" ht="32.25" customHeight="1" x14ac:dyDescent="0.25">
      <c r="A101" s="17" t="str">
        <f t="shared" si="7"/>
        <v>Bogotá</v>
      </c>
      <c r="B101" s="50" t="str">
        <f t="shared" si="8"/>
        <v>Penal con Función de Control de Garantías</v>
      </c>
      <c r="C101" s="48" t="s">
        <v>2467</v>
      </c>
      <c r="D101" s="50" t="s">
        <v>2468</v>
      </c>
      <c r="E101" s="6">
        <v>9.1</v>
      </c>
      <c r="F101" s="6">
        <v>568</v>
      </c>
      <c r="G101" s="6">
        <v>77.675824175824047</v>
      </c>
      <c r="H101" s="6">
        <v>102</v>
      </c>
      <c r="I101" s="6">
        <v>15.075001501230966</v>
      </c>
      <c r="J101" s="6">
        <v>5</v>
      </c>
      <c r="K101" s="7">
        <v>64.555605596589075</v>
      </c>
      <c r="L101" s="7">
        <v>13.120218579234942</v>
      </c>
      <c r="M101" s="7">
        <v>6.3810124301927447</v>
      </c>
      <c r="N101" s="7">
        <v>8.6939890710382226</v>
      </c>
      <c r="O101" s="8">
        <f t="shared" si="9"/>
        <v>0.1795774647887324</v>
      </c>
    </row>
    <row r="102" spans="1:15" ht="32.25" customHeight="1" x14ac:dyDescent="0.25">
      <c r="A102" s="17" t="str">
        <f t="shared" ref="A102:A116" si="10">A101</f>
        <v>Bogotá</v>
      </c>
      <c r="B102" s="50" t="str">
        <f t="shared" ref="B102:B116" si="11">B101</f>
        <v>Penal con Función de Control de Garantías</v>
      </c>
      <c r="C102" s="48" t="s">
        <v>2469</v>
      </c>
      <c r="D102" s="50" t="s">
        <v>2470</v>
      </c>
      <c r="E102" s="6">
        <v>9.1</v>
      </c>
      <c r="F102" s="6">
        <v>881</v>
      </c>
      <c r="G102" s="6">
        <v>106.067225124602</v>
      </c>
      <c r="H102" s="6">
        <v>844</v>
      </c>
      <c r="I102" s="6">
        <v>101.94451450189138</v>
      </c>
      <c r="J102" s="6">
        <v>9</v>
      </c>
      <c r="K102" s="7">
        <v>85.95000900738593</v>
      </c>
      <c r="L102" s="7">
        <v>20.117216117216085</v>
      </c>
      <c r="M102" s="7">
        <v>85.95000900738593</v>
      </c>
      <c r="N102" s="7">
        <v>15.994505494505459</v>
      </c>
      <c r="O102" s="8">
        <f t="shared" si="9"/>
        <v>0.95800227014755956</v>
      </c>
    </row>
    <row r="103" spans="1:15" ht="32.25" customHeight="1" x14ac:dyDescent="0.25">
      <c r="A103" s="17" t="str">
        <f t="shared" si="10"/>
        <v>Bogotá</v>
      </c>
      <c r="B103" s="50" t="str">
        <f t="shared" si="11"/>
        <v>Penal con Función de Control de Garantías</v>
      </c>
      <c r="C103" s="48" t="s">
        <v>2471</v>
      </c>
      <c r="D103" s="50" t="s">
        <v>2472</v>
      </c>
      <c r="E103" s="6">
        <v>9.1</v>
      </c>
      <c r="F103" s="6">
        <v>1061</v>
      </c>
      <c r="G103" s="6">
        <v>155.41349906923654</v>
      </c>
      <c r="H103" s="6">
        <v>1048</v>
      </c>
      <c r="I103" s="6">
        <v>151.24229868492139</v>
      </c>
      <c r="J103" s="6">
        <v>9</v>
      </c>
      <c r="K103" s="7">
        <v>133.41349906923654</v>
      </c>
      <c r="L103" s="7">
        <v>21.999999999999986</v>
      </c>
      <c r="M103" s="7">
        <v>133.57563201825474</v>
      </c>
      <c r="N103" s="7">
        <v>17.666666666666639</v>
      </c>
      <c r="O103" s="8">
        <f t="shared" si="9"/>
        <v>0.98774740810556083</v>
      </c>
    </row>
    <row r="104" spans="1:15" ht="32.25" customHeight="1" x14ac:dyDescent="0.25">
      <c r="A104" s="17" t="str">
        <f t="shared" si="10"/>
        <v>Bogotá</v>
      </c>
      <c r="B104" s="50" t="str">
        <f t="shared" si="11"/>
        <v>Penal con Función de Control de Garantías</v>
      </c>
      <c r="C104" s="48" t="s">
        <v>2473</v>
      </c>
      <c r="D104" s="50" t="s">
        <v>2474</v>
      </c>
      <c r="E104" s="6">
        <v>9.1</v>
      </c>
      <c r="F104" s="6">
        <v>1221</v>
      </c>
      <c r="G104" s="6">
        <v>141.65765928060972</v>
      </c>
      <c r="H104" s="6">
        <v>1245</v>
      </c>
      <c r="I104" s="6">
        <v>144.29502191797238</v>
      </c>
      <c r="J104" s="6">
        <v>0</v>
      </c>
      <c r="K104" s="7">
        <v>141.65765928060972</v>
      </c>
      <c r="L104" s="7"/>
      <c r="M104" s="7">
        <v>144.29502191797238</v>
      </c>
      <c r="N104" s="7"/>
      <c r="O104" s="8">
        <f t="shared" si="9"/>
        <v>1.0196560196560196</v>
      </c>
    </row>
    <row r="105" spans="1:15" ht="32.25" customHeight="1" x14ac:dyDescent="0.25">
      <c r="A105" s="17" t="str">
        <f t="shared" si="10"/>
        <v>Bogotá</v>
      </c>
      <c r="B105" s="50" t="str">
        <f t="shared" si="11"/>
        <v>Penal con Función de Control de Garantías</v>
      </c>
      <c r="C105" s="48" t="s">
        <v>2475</v>
      </c>
      <c r="D105" s="50" t="s">
        <v>2476</v>
      </c>
      <c r="E105" s="6">
        <v>9.1</v>
      </c>
      <c r="F105" s="6">
        <v>1119</v>
      </c>
      <c r="G105" s="6">
        <v>153.37530775235669</v>
      </c>
      <c r="H105" s="6">
        <v>1077</v>
      </c>
      <c r="I105" s="6">
        <v>140.71596709301605</v>
      </c>
      <c r="J105" s="6">
        <v>7</v>
      </c>
      <c r="K105" s="7">
        <v>136.37530775235672</v>
      </c>
      <c r="L105" s="7">
        <v>16.999999999999989</v>
      </c>
      <c r="M105" s="7">
        <v>135.71596709301605</v>
      </c>
      <c r="N105" s="7">
        <v>4.999999999999992</v>
      </c>
      <c r="O105" s="8">
        <f t="shared" si="9"/>
        <v>0.96246648793565681</v>
      </c>
    </row>
    <row r="106" spans="1:15" ht="32.25" customHeight="1" x14ac:dyDescent="0.25">
      <c r="A106" s="17" t="str">
        <f t="shared" si="10"/>
        <v>Bogotá</v>
      </c>
      <c r="B106" s="50" t="str">
        <f t="shared" si="11"/>
        <v>Penal con Función de Control de Garantías</v>
      </c>
      <c r="C106" s="48" t="s">
        <v>2477</v>
      </c>
      <c r="D106" s="50" t="s">
        <v>2478</v>
      </c>
      <c r="E106" s="6">
        <v>9.1</v>
      </c>
      <c r="F106" s="6">
        <v>621</v>
      </c>
      <c r="G106" s="6">
        <v>93.072689499525595</v>
      </c>
      <c r="H106" s="6">
        <v>280</v>
      </c>
      <c r="I106" s="6">
        <v>36.711702035418554</v>
      </c>
      <c r="J106" s="6">
        <v>5</v>
      </c>
      <c r="K106" s="7">
        <v>77.512043572682501</v>
      </c>
      <c r="L106" s="7">
        <v>15.560645926843085</v>
      </c>
      <c r="M106" s="7">
        <v>25.419745165996918</v>
      </c>
      <c r="N106" s="7">
        <v>11.291956869421636</v>
      </c>
      <c r="O106" s="8">
        <f t="shared" si="9"/>
        <v>0.45088566827697263</v>
      </c>
    </row>
    <row r="107" spans="1:15" ht="32.25" customHeight="1" x14ac:dyDescent="0.25">
      <c r="A107" s="17" t="str">
        <f t="shared" si="10"/>
        <v>Bogotá</v>
      </c>
      <c r="B107" s="50" t="str">
        <f t="shared" si="11"/>
        <v>Penal con Función de Control de Garantías</v>
      </c>
      <c r="C107" s="48" t="s">
        <v>2479</v>
      </c>
      <c r="D107" s="50" t="s">
        <v>2480</v>
      </c>
      <c r="E107" s="6">
        <v>9.1</v>
      </c>
      <c r="F107" s="6">
        <v>825</v>
      </c>
      <c r="G107" s="6">
        <v>114.91785263916393</v>
      </c>
      <c r="H107" s="6">
        <v>810</v>
      </c>
      <c r="I107" s="6">
        <v>112.36107608238738</v>
      </c>
      <c r="J107" s="6">
        <v>0</v>
      </c>
      <c r="K107" s="7">
        <v>98.084519305830611</v>
      </c>
      <c r="L107" s="7">
        <v>16.833333333333321</v>
      </c>
      <c r="M107" s="7">
        <v>98.02774274905407</v>
      </c>
      <c r="N107" s="7">
        <v>14.333333333333314</v>
      </c>
      <c r="O107" s="8">
        <f t="shared" si="9"/>
        <v>0.98181818181818181</v>
      </c>
    </row>
    <row r="108" spans="1:15" ht="32.25" customHeight="1" x14ac:dyDescent="0.25">
      <c r="A108" s="17" t="str">
        <f t="shared" si="10"/>
        <v>Bogotá</v>
      </c>
      <c r="B108" s="50" t="str">
        <f t="shared" si="11"/>
        <v>Penal con Función de Control de Garantías</v>
      </c>
      <c r="C108" s="48" t="s">
        <v>2481</v>
      </c>
      <c r="D108" s="50" t="s">
        <v>2482</v>
      </c>
      <c r="E108" s="6">
        <v>9.1</v>
      </c>
      <c r="F108" s="6">
        <v>957</v>
      </c>
      <c r="G108" s="6">
        <v>116.51990632318484</v>
      </c>
      <c r="H108" s="6">
        <v>925</v>
      </c>
      <c r="I108" s="6">
        <v>111.58552012650357</v>
      </c>
      <c r="J108" s="6">
        <v>6</v>
      </c>
      <c r="K108" s="7">
        <v>97.34957665285522</v>
      </c>
      <c r="L108" s="7">
        <v>19.17032967032965</v>
      </c>
      <c r="M108" s="7">
        <v>96.518975559959031</v>
      </c>
      <c r="N108" s="7">
        <v>15.066544566544552</v>
      </c>
      <c r="O108" s="8">
        <f t="shared" si="9"/>
        <v>0.96656217345872519</v>
      </c>
    </row>
    <row r="109" spans="1:15" ht="32.25" customHeight="1" x14ac:dyDescent="0.25">
      <c r="A109" s="17" t="str">
        <f t="shared" si="10"/>
        <v>Bogotá</v>
      </c>
      <c r="B109" s="50" t="str">
        <f t="shared" si="11"/>
        <v>Penal con Función de Control de Garantías</v>
      </c>
      <c r="C109" s="48" t="s">
        <v>2483</v>
      </c>
      <c r="D109" s="50" t="s">
        <v>2484</v>
      </c>
      <c r="E109" s="6">
        <v>9.1</v>
      </c>
      <c r="F109" s="6">
        <v>958</v>
      </c>
      <c r="G109" s="6">
        <v>132.64679036810162</v>
      </c>
      <c r="H109" s="6">
        <v>92</v>
      </c>
      <c r="I109" s="6">
        <v>15.833333333333259</v>
      </c>
      <c r="J109" s="6">
        <v>0</v>
      </c>
      <c r="K109" s="7">
        <v>113.48012370143499</v>
      </c>
      <c r="L109" s="7">
        <v>19.166666666666625</v>
      </c>
      <c r="M109" s="7">
        <v>0</v>
      </c>
      <c r="N109" s="7">
        <v>15.833333333333259</v>
      </c>
      <c r="O109" s="8">
        <f t="shared" si="9"/>
        <v>9.6033402922755737E-2</v>
      </c>
    </row>
    <row r="110" spans="1:15" ht="32.25" customHeight="1" x14ac:dyDescent="0.25">
      <c r="A110" s="17" t="str">
        <f t="shared" si="10"/>
        <v>Bogotá</v>
      </c>
      <c r="B110" s="50" t="str">
        <f t="shared" si="11"/>
        <v>Penal con Función de Control de Garantías</v>
      </c>
      <c r="C110" s="48" t="s">
        <v>2485</v>
      </c>
      <c r="D110" s="50" t="s">
        <v>2486</v>
      </c>
      <c r="E110" s="6">
        <v>9.1</v>
      </c>
      <c r="F110" s="6">
        <v>943</v>
      </c>
      <c r="G110" s="6">
        <v>125.44817750555434</v>
      </c>
      <c r="H110" s="6">
        <v>905</v>
      </c>
      <c r="I110" s="6">
        <v>120.64781120518809</v>
      </c>
      <c r="J110" s="6">
        <v>0</v>
      </c>
      <c r="K110" s="7">
        <v>111.085540142917</v>
      </c>
      <c r="L110" s="7">
        <v>14.362637362637338</v>
      </c>
      <c r="M110" s="7">
        <v>110.7558698132467</v>
      </c>
      <c r="N110" s="7">
        <v>9.8919413919413817</v>
      </c>
      <c r="O110" s="8">
        <f t="shared" si="9"/>
        <v>0.95970307529162246</v>
      </c>
    </row>
    <row r="111" spans="1:15" ht="32.25" customHeight="1" x14ac:dyDescent="0.25">
      <c r="A111" s="17" t="str">
        <f t="shared" si="10"/>
        <v>Bogotá</v>
      </c>
      <c r="B111" s="50" t="str">
        <f t="shared" si="11"/>
        <v>Penal con Función de Control de Garantías</v>
      </c>
      <c r="C111" s="48" t="s">
        <v>2487</v>
      </c>
      <c r="D111" s="50" t="s">
        <v>2488</v>
      </c>
      <c r="E111" s="6">
        <v>9.1</v>
      </c>
      <c r="F111" s="6">
        <v>971</v>
      </c>
      <c r="G111" s="6">
        <v>153.83372365339557</v>
      </c>
      <c r="H111" s="6">
        <v>410</v>
      </c>
      <c r="I111" s="6">
        <v>81.255329370083246</v>
      </c>
      <c r="J111" s="6">
        <v>4</v>
      </c>
      <c r="K111" s="7">
        <v>115.64324746291943</v>
      </c>
      <c r="L111" s="7">
        <v>38.190476190476097</v>
      </c>
      <c r="M111" s="7">
        <v>55.731519846273812</v>
      </c>
      <c r="N111" s="7">
        <v>25.523809523809444</v>
      </c>
      <c r="O111" s="8">
        <f t="shared" si="9"/>
        <v>0.42224510813594235</v>
      </c>
    </row>
    <row r="112" spans="1:15" ht="32.25" customHeight="1" x14ac:dyDescent="0.25">
      <c r="A112" s="17" t="str">
        <f t="shared" si="10"/>
        <v>Bogotá</v>
      </c>
      <c r="B112" s="50" t="str">
        <f t="shared" si="11"/>
        <v>Penal con Función de Control de Garantías</v>
      </c>
      <c r="C112" s="48" t="s">
        <v>2489</v>
      </c>
      <c r="D112" s="50" t="s">
        <v>2490</v>
      </c>
      <c r="E112" s="6">
        <v>8.3000000000000007</v>
      </c>
      <c r="F112" s="6">
        <v>1083</v>
      </c>
      <c r="G112" s="6">
        <v>141.08526418938752</v>
      </c>
      <c r="H112" s="6">
        <v>674</v>
      </c>
      <c r="I112" s="6">
        <v>88.528640746373867</v>
      </c>
      <c r="J112" s="6">
        <v>0</v>
      </c>
      <c r="K112" s="7">
        <v>141.08526418938752</v>
      </c>
      <c r="L112" s="7"/>
      <c r="M112" s="7">
        <v>88.528640746373867</v>
      </c>
      <c r="N112" s="7"/>
      <c r="O112" s="8">
        <f t="shared" si="9"/>
        <v>0.62234533702677752</v>
      </c>
    </row>
    <row r="113" spans="1:15" ht="32.25" customHeight="1" x14ac:dyDescent="0.25">
      <c r="A113" s="17" t="str">
        <f t="shared" si="10"/>
        <v>Bogotá</v>
      </c>
      <c r="B113" s="50" t="str">
        <f t="shared" si="11"/>
        <v>Penal con Función de Control de Garantías</v>
      </c>
      <c r="C113" s="48" t="s">
        <v>2491</v>
      </c>
      <c r="D113" s="50" t="s">
        <v>2492</v>
      </c>
      <c r="E113" s="6">
        <v>9.1</v>
      </c>
      <c r="F113" s="6">
        <v>789</v>
      </c>
      <c r="G113" s="6">
        <v>104.1391941391939</v>
      </c>
      <c r="H113" s="6">
        <v>397</v>
      </c>
      <c r="I113" s="6">
        <v>52.053203626973989</v>
      </c>
      <c r="J113" s="6">
        <v>6</v>
      </c>
      <c r="K113" s="7">
        <v>86.750915750915581</v>
      </c>
      <c r="L113" s="7">
        <v>17.388278388278344</v>
      </c>
      <c r="M113" s="7">
        <v>38.075181648952061</v>
      </c>
      <c r="N113" s="7">
        <v>13.978021978021941</v>
      </c>
      <c r="O113" s="8">
        <f t="shared" si="9"/>
        <v>0.50316856780735109</v>
      </c>
    </row>
    <row r="114" spans="1:15" ht="32.25" customHeight="1" x14ac:dyDescent="0.25">
      <c r="A114" s="17" t="str">
        <f t="shared" si="10"/>
        <v>Bogotá</v>
      </c>
      <c r="B114" s="50" t="str">
        <f t="shared" si="11"/>
        <v>Penal con Función de Control de Garantías</v>
      </c>
      <c r="C114" s="48" t="s">
        <v>2493</v>
      </c>
      <c r="D114" s="50" t="s">
        <v>2494</v>
      </c>
      <c r="E114" s="6">
        <v>9.1</v>
      </c>
      <c r="F114" s="6">
        <v>839</v>
      </c>
      <c r="G114" s="6">
        <v>109.43908004563724</v>
      </c>
      <c r="H114" s="6">
        <v>966</v>
      </c>
      <c r="I114" s="6">
        <v>127.16357413078707</v>
      </c>
      <c r="J114" s="6">
        <v>3</v>
      </c>
      <c r="K114" s="7">
        <v>94.006845613402845</v>
      </c>
      <c r="L114" s="7">
        <v>15.432234432234416</v>
      </c>
      <c r="M114" s="7">
        <v>117.3906803578933</v>
      </c>
      <c r="N114" s="7">
        <v>9.7728937728937613</v>
      </c>
      <c r="O114" s="8">
        <f t="shared" si="9"/>
        <v>1.1513706793802145</v>
      </c>
    </row>
    <row r="115" spans="1:15" ht="32.25" customHeight="1" x14ac:dyDescent="0.25">
      <c r="A115" s="17" t="str">
        <f t="shared" si="10"/>
        <v>Bogotá</v>
      </c>
      <c r="B115" s="50" t="str">
        <f t="shared" si="11"/>
        <v>Penal con Función de Control de Garantías</v>
      </c>
      <c r="C115" s="48" t="s">
        <v>2495</v>
      </c>
      <c r="D115" s="50" t="s">
        <v>2496</v>
      </c>
      <c r="E115" s="6">
        <v>9.1</v>
      </c>
      <c r="F115" s="6">
        <v>1083</v>
      </c>
      <c r="G115" s="6">
        <v>129.72275265717863</v>
      </c>
      <c r="H115" s="6">
        <v>1070</v>
      </c>
      <c r="I115" s="6">
        <v>128.29418122860719</v>
      </c>
      <c r="J115" s="6">
        <v>8</v>
      </c>
      <c r="K115" s="7">
        <v>111.25388818831415</v>
      </c>
      <c r="L115" s="7">
        <v>18.468864468864446</v>
      </c>
      <c r="M115" s="7">
        <v>110.92421785864383</v>
      </c>
      <c r="N115" s="7">
        <v>17.369963369963344</v>
      </c>
      <c r="O115" s="8">
        <f t="shared" si="9"/>
        <v>0.98799630655586335</v>
      </c>
    </row>
    <row r="116" spans="1:15" ht="32.25" customHeight="1" x14ac:dyDescent="0.25">
      <c r="A116" s="17" t="str">
        <f t="shared" si="10"/>
        <v>Bogotá</v>
      </c>
      <c r="B116" s="50" t="str">
        <f t="shared" si="11"/>
        <v>Penal con Función de Control de Garantías</v>
      </c>
      <c r="C116" s="48" t="s">
        <v>2497</v>
      </c>
      <c r="D116" s="50" t="s">
        <v>2498</v>
      </c>
      <c r="E116" s="6">
        <v>3</v>
      </c>
      <c r="F116" s="6">
        <v>145</v>
      </c>
      <c r="G116" s="6">
        <v>48.333333333333286</v>
      </c>
      <c r="H116" s="6">
        <v>115</v>
      </c>
      <c r="I116" s="6">
        <v>38.333333333333279</v>
      </c>
      <c r="J116" s="6">
        <v>0</v>
      </c>
      <c r="K116" s="7">
        <v>43.333333333333293</v>
      </c>
      <c r="L116" s="7">
        <v>4.9999999999999982</v>
      </c>
      <c r="M116" s="7">
        <v>33.333333333333286</v>
      </c>
      <c r="N116" s="7">
        <v>4.9999999999999982</v>
      </c>
      <c r="O116" s="8">
        <f t="shared" si="9"/>
        <v>0.7931034482758621</v>
      </c>
    </row>
    <row r="117" spans="1:15" x14ac:dyDescent="0.25">
      <c r="A117" s="9" t="s">
        <v>88</v>
      </c>
      <c r="B117" s="58"/>
      <c r="C117" s="67"/>
      <c r="D117" s="58"/>
      <c r="E117" s="10"/>
      <c r="F117" s="10">
        <v>69854</v>
      </c>
      <c r="G117" s="10">
        <v>9803.3210013784101</v>
      </c>
      <c r="H117" s="10">
        <v>58738</v>
      </c>
      <c r="I117" s="10">
        <v>8265.8223128963382</v>
      </c>
      <c r="J117" s="10">
        <v>551</v>
      </c>
      <c r="K117" s="11">
        <v>8609.2407340608788</v>
      </c>
      <c r="L117" s="11">
        <v>1194.0802673175331</v>
      </c>
      <c r="M117" s="11">
        <v>7401.5427856023825</v>
      </c>
      <c r="N117" s="11">
        <v>864.27952729395872</v>
      </c>
      <c r="O117" s="12">
        <f t="shared" si="9"/>
        <v>0.84086809631517168</v>
      </c>
    </row>
    <row r="118" spans="1:15" ht="29.25" customHeight="1" x14ac:dyDescent="0.25">
      <c r="A118" s="4" t="s">
        <v>89</v>
      </c>
      <c r="B118" s="66" t="s">
        <v>2306</v>
      </c>
      <c r="C118" s="48" t="s">
        <v>2499</v>
      </c>
      <c r="D118" s="50" t="s">
        <v>2500</v>
      </c>
      <c r="E118" s="6">
        <v>9.1</v>
      </c>
      <c r="F118" s="6">
        <v>1086</v>
      </c>
      <c r="G118" s="6">
        <v>154.2524344876777</v>
      </c>
      <c r="H118" s="6">
        <v>1040</v>
      </c>
      <c r="I118" s="6">
        <v>144.37698784130077</v>
      </c>
      <c r="J118" s="6">
        <v>6</v>
      </c>
      <c r="K118" s="7">
        <v>134.41413300947411</v>
      </c>
      <c r="L118" s="7">
        <v>19.838301478203551</v>
      </c>
      <c r="M118" s="7">
        <v>134.41413300947411</v>
      </c>
      <c r="N118" s="7">
        <v>9.9628548318266574</v>
      </c>
      <c r="O118" s="8">
        <f t="shared" si="9"/>
        <v>0.9576427255985267</v>
      </c>
    </row>
    <row r="119" spans="1:15" ht="29.25" customHeight="1" x14ac:dyDescent="0.25">
      <c r="A119" s="17" t="str">
        <f t="shared" ref="A119:A134" si="12">A118</f>
        <v>Bucaramanga</v>
      </c>
      <c r="B119" s="50" t="str">
        <f t="shared" ref="B119:B134" si="13">B118</f>
        <v>Penal con Función de Control de Garantías</v>
      </c>
      <c r="C119" s="48" t="s">
        <v>2501</v>
      </c>
      <c r="D119" s="50" t="s">
        <v>2502</v>
      </c>
      <c r="E119" s="6">
        <v>9.1</v>
      </c>
      <c r="F119" s="6">
        <v>737</v>
      </c>
      <c r="G119" s="6">
        <v>95.007135041952267</v>
      </c>
      <c r="H119" s="6">
        <v>88</v>
      </c>
      <c r="I119" s="6">
        <v>11.318002692031992</v>
      </c>
      <c r="J119" s="6">
        <v>6</v>
      </c>
      <c r="K119" s="7">
        <v>79.577284318745242</v>
      </c>
      <c r="L119" s="7">
        <v>15.429850723207029</v>
      </c>
      <c r="M119" s="7">
        <v>0</v>
      </c>
      <c r="N119" s="7">
        <v>11.318002692031992</v>
      </c>
      <c r="O119" s="8">
        <f t="shared" si="9"/>
        <v>0.11940298507462686</v>
      </c>
    </row>
    <row r="120" spans="1:15" ht="29.25" customHeight="1" x14ac:dyDescent="0.25">
      <c r="A120" s="17" t="str">
        <f t="shared" si="12"/>
        <v>Bucaramanga</v>
      </c>
      <c r="B120" s="50" t="str">
        <f t="shared" si="13"/>
        <v>Penal con Función de Control de Garantías</v>
      </c>
      <c r="C120" s="48" t="s">
        <v>2503</v>
      </c>
      <c r="D120" s="50" t="s">
        <v>2504</v>
      </c>
      <c r="E120" s="6">
        <v>9.1</v>
      </c>
      <c r="F120" s="6">
        <v>1009</v>
      </c>
      <c r="G120" s="6">
        <v>133.78491662937896</v>
      </c>
      <c r="H120" s="6">
        <v>700</v>
      </c>
      <c r="I120" s="6">
        <v>88.56641288988645</v>
      </c>
      <c r="J120" s="6">
        <v>8</v>
      </c>
      <c r="K120" s="7">
        <v>119.57540399159029</v>
      </c>
      <c r="L120" s="7">
        <v>14.209512637788647</v>
      </c>
      <c r="M120" s="7">
        <v>78.264607045175509</v>
      </c>
      <c r="N120" s="7">
        <v>10.301805844710954</v>
      </c>
      <c r="O120" s="8">
        <f t="shared" si="9"/>
        <v>0.6937561942517344</v>
      </c>
    </row>
    <row r="121" spans="1:15" ht="29.25" customHeight="1" x14ac:dyDescent="0.25">
      <c r="A121" s="17" t="str">
        <f t="shared" si="12"/>
        <v>Bucaramanga</v>
      </c>
      <c r="B121" s="50" t="str">
        <f t="shared" si="13"/>
        <v>Penal con Función de Control de Garantías</v>
      </c>
      <c r="C121" s="48" t="s">
        <v>2505</v>
      </c>
      <c r="D121" s="50" t="s">
        <v>2506</v>
      </c>
      <c r="E121" s="6">
        <v>9.1</v>
      </c>
      <c r="F121" s="6">
        <v>1335</v>
      </c>
      <c r="G121" s="6">
        <v>158.70575872215178</v>
      </c>
      <c r="H121" s="6">
        <v>1304</v>
      </c>
      <c r="I121" s="6">
        <v>154.80003602954392</v>
      </c>
      <c r="J121" s="6">
        <v>2</v>
      </c>
      <c r="K121" s="7">
        <v>147.4776616825794</v>
      </c>
      <c r="L121" s="7">
        <v>11.228097039572411</v>
      </c>
      <c r="M121" s="7">
        <v>147.36777157268929</v>
      </c>
      <c r="N121" s="7">
        <v>7.4322644568546021</v>
      </c>
      <c r="O121" s="8">
        <f t="shared" si="9"/>
        <v>0.97677902621722845</v>
      </c>
    </row>
    <row r="122" spans="1:15" ht="29.25" customHeight="1" x14ac:dyDescent="0.25">
      <c r="A122" s="17" t="str">
        <f t="shared" si="12"/>
        <v>Bucaramanga</v>
      </c>
      <c r="B122" s="50" t="str">
        <f t="shared" si="13"/>
        <v>Penal con Función de Control de Garantías</v>
      </c>
      <c r="C122" s="48" t="s">
        <v>2507</v>
      </c>
      <c r="D122" s="50" t="s">
        <v>2508</v>
      </c>
      <c r="E122" s="6">
        <v>9.1</v>
      </c>
      <c r="F122" s="6">
        <v>1189</v>
      </c>
      <c r="G122" s="6">
        <v>140.08271782861925</v>
      </c>
      <c r="H122" s="6">
        <v>313</v>
      </c>
      <c r="I122" s="6">
        <v>36.160481594907758</v>
      </c>
      <c r="J122" s="6">
        <v>10</v>
      </c>
      <c r="K122" s="7">
        <v>124.68711343301493</v>
      </c>
      <c r="L122" s="7">
        <v>15.395604395604359</v>
      </c>
      <c r="M122" s="7">
        <v>25.876598811024987</v>
      </c>
      <c r="N122" s="7">
        <v>10.283882783882769</v>
      </c>
      <c r="O122" s="8">
        <f t="shared" si="9"/>
        <v>0.26324642556770395</v>
      </c>
    </row>
    <row r="123" spans="1:15" ht="29.25" customHeight="1" x14ac:dyDescent="0.25">
      <c r="A123" s="17" t="str">
        <f t="shared" si="12"/>
        <v>Bucaramanga</v>
      </c>
      <c r="B123" s="50" t="str">
        <f t="shared" si="13"/>
        <v>Penal con Función de Control de Garantías</v>
      </c>
      <c r="C123" s="48" t="s">
        <v>2509</v>
      </c>
      <c r="D123" s="50" t="s">
        <v>2510</v>
      </c>
      <c r="E123" s="6">
        <v>9.1</v>
      </c>
      <c r="F123" s="6">
        <v>938</v>
      </c>
      <c r="G123" s="6">
        <v>118.0413226067671</v>
      </c>
      <c r="H123" s="6">
        <v>75</v>
      </c>
      <c r="I123" s="6">
        <v>8.3606393606393397</v>
      </c>
      <c r="J123" s="6">
        <v>5</v>
      </c>
      <c r="K123" s="7">
        <v>101.93346933965228</v>
      </c>
      <c r="L123" s="7">
        <v>16.10785326711482</v>
      </c>
      <c r="M123" s="7">
        <v>0</v>
      </c>
      <c r="N123" s="7">
        <v>8.3606393606393397</v>
      </c>
      <c r="O123" s="8">
        <f t="shared" si="9"/>
        <v>7.9957356076759065E-2</v>
      </c>
    </row>
    <row r="124" spans="1:15" ht="29.25" customHeight="1" x14ac:dyDescent="0.25">
      <c r="A124" s="17" t="str">
        <f t="shared" si="12"/>
        <v>Bucaramanga</v>
      </c>
      <c r="B124" s="50" t="str">
        <f t="shared" si="13"/>
        <v>Penal con Función de Control de Garantías</v>
      </c>
      <c r="C124" s="48" t="s">
        <v>2511</v>
      </c>
      <c r="D124" s="50" t="s">
        <v>2512</v>
      </c>
      <c r="E124" s="6">
        <v>9.1</v>
      </c>
      <c r="F124" s="6">
        <v>764</v>
      </c>
      <c r="G124" s="6">
        <v>124.55860805860785</v>
      </c>
      <c r="H124" s="6">
        <v>723</v>
      </c>
      <c r="I124" s="6">
        <v>119.38278388278368</v>
      </c>
      <c r="J124" s="6">
        <v>4</v>
      </c>
      <c r="K124" s="7">
        <v>108.83333333333317</v>
      </c>
      <c r="L124" s="7">
        <v>15.725274725274689</v>
      </c>
      <c r="M124" s="7">
        <v>108.83333333333317</v>
      </c>
      <c r="N124" s="7">
        <v>10.549450549450519</v>
      </c>
      <c r="O124" s="8">
        <f t="shared" si="9"/>
        <v>0.94633507853403143</v>
      </c>
    </row>
    <row r="125" spans="1:15" ht="29.25" customHeight="1" x14ac:dyDescent="0.25">
      <c r="A125" s="17" t="str">
        <f t="shared" si="12"/>
        <v>Bucaramanga</v>
      </c>
      <c r="B125" s="50" t="str">
        <f t="shared" si="13"/>
        <v>Penal con Función de Control de Garantías</v>
      </c>
      <c r="C125" s="48" t="s">
        <v>2513</v>
      </c>
      <c r="D125" s="50" t="s">
        <v>2514</v>
      </c>
      <c r="E125" s="6">
        <v>6</v>
      </c>
      <c r="F125" s="6">
        <v>954</v>
      </c>
      <c r="G125" s="6">
        <v>204.16666666666632</v>
      </c>
      <c r="H125" s="6">
        <v>888</v>
      </c>
      <c r="I125" s="6">
        <v>192.66666666666634</v>
      </c>
      <c r="J125" s="6">
        <v>0</v>
      </c>
      <c r="K125" s="7">
        <v>190.66666666666634</v>
      </c>
      <c r="L125" s="7">
        <v>13.499999999999986</v>
      </c>
      <c r="M125" s="7">
        <v>185.833333333333</v>
      </c>
      <c r="N125" s="7">
        <v>6.8333333333333286</v>
      </c>
      <c r="O125" s="8">
        <f t="shared" si="9"/>
        <v>0.9308176100628931</v>
      </c>
    </row>
    <row r="126" spans="1:15" ht="29.25" customHeight="1" x14ac:dyDescent="0.25">
      <c r="A126" s="17" t="str">
        <f t="shared" si="12"/>
        <v>Bucaramanga</v>
      </c>
      <c r="B126" s="50" t="str">
        <f t="shared" si="13"/>
        <v>Penal con Función de Control de Garantías</v>
      </c>
      <c r="C126" s="48" t="s">
        <v>2515</v>
      </c>
      <c r="D126" s="50" t="s">
        <v>2516</v>
      </c>
      <c r="E126" s="6">
        <v>9.1</v>
      </c>
      <c r="F126" s="6">
        <v>745</v>
      </c>
      <c r="G126" s="6">
        <v>85.878760583678371</v>
      </c>
      <c r="H126" s="6">
        <v>658</v>
      </c>
      <c r="I126" s="6">
        <v>75.601212994655427</v>
      </c>
      <c r="J126" s="6">
        <v>18</v>
      </c>
      <c r="K126" s="7">
        <v>70.056266138233127</v>
      </c>
      <c r="L126" s="7">
        <v>15.822494445445233</v>
      </c>
      <c r="M126" s="7">
        <v>64.893232450609332</v>
      </c>
      <c r="N126" s="7">
        <v>10.707980544046096</v>
      </c>
      <c r="O126" s="8">
        <f t="shared" si="9"/>
        <v>0.88322147651006711</v>
      </c>
    </row>
    <row r="127" spans="1:15" ht="29.25" customHeight="1" x14ac:dyDescent="0.25">
      <c r="A127" s="17" t="str">
        <f t="shared" si="12"/>
        <v>Bucaramanga</v>
      </c>
      <c r="B127" s="50" t="str">
        <f t="shared" si="13"/>
        <v>Penal con Función de Control de Garantías</v>
      </c>
      <c r="C127" s="48" t="s">
        <v>2517</v>
      </c>
      <c r="D127" s="50" t="s">
        <v>2518</v>
      </c>
      <c r="E127" s="6">
        <v>9.1</v>
      </c>
      <c r="F127" s="6">
        <v>803</v>
      </c>
      <c r="G127" s="6">
        <v>96.07818411097071</v>
      </c>
      <c r="H127" s="6">
        <v>758</v>
      </c>
      <c r="I127" s="6">
        <v>93.254008286794914</v>
      </c>
      <c r="J127" s="6">
        <v>7</v>
      </c>
      <c r="K127" s="7">
        <v>81.887707920494577</v>
      </c>
      <c r="L127" s="7">
        <v>14.190476190476151</v>
      </c>
      <c r="M127" s="7">
        <v>84.122140154926811</v>
      </c>
      <c r="N127" s="7">
        <v>9.1318681318681136</v>
      </c>
      <c r="O127" s="8">
        <f t="shared" si="9"/>
        <v>0.94396014943960149</v>
      </c>
    </row>
    <row r="128" spans="1:15" ht="29.25" customHeight="1" x14ac:dyDescent="0.25">
      <c r="A128" s="17" t="str">
        <f t="shared" si="12"/>
        <v>Bucaramanga</v>
      </c>
      <c r="B128" s="50" t="str">
        <f t="shared" si="13"/>
        <v>Penal con Función de Control de Garantías</v>
      </c>
      <c r="C128" s="48" t="s">
        <v>2519</v>
      </c>
      <c r="D128" s="50" t="s">
        <v>2520</v>
      </c>
      <c r="E128" s="6">
        <v>9.1</v>
      </c>
      <c r="F128" s="6">
        <v>670</v>
      </c>
      <c r="G128" s="6">
        <v>106.1580004131543</v>
      </c>
      <c r="H128" s="6">
        <v>338</v>
      </c>
      <c r="I128" s="6">
        <v>55.166609254908792</v>
      </c>
      <c r="J128" s="6">
        <v>8</v>
      </c>
      <c r="K128" s="7">
        <v>90.258733013886925</v>
      </c>
      <c r="L128" s="7">
        <v>15.899267399267371</v>
      </c>
      <c r="M128" s="7">
        <v>41.095180683480258</v>
      </c>
      <c r="N128" s="7">
        <v>14.071428571428541</v>
      </c>
      <c r="O128" s="8">
        <f t="shared" si="9"/>
        <v>0.5044776119402985</v>
      </c>
    </row>
    <row r="129" spans="1:15" ht="29.25" customHeight="1" x14ac:dyDescent="0.25">
      <c r="A129" s="17" t="str">
        <f t="shared" si="12"/>
        <v>Bucaramanga</v>
      </c>
      <c r="B129" s="50" t="str">
        <f t="shared" si="13"/>
        <v>Penal con Función de Control de Garantías</v>
      </c>
      <c r="C129" s="48" t="s">
        <v>2521</v>
      </c>
      <c r="D129" s="50" t="s">
        <v>2522</v>
      </c>
      <c r="E129" s="6">
        <v>9.1</v>
      </c>
      <c r="F129" s="6">
        <v>733</v>
      </c>
      <c r="G129" s="6">
        <v>107.49314815377555</v>
      </c>
      <c r="H129" s="6">
        <v>498</v>
      </c>
      <c r="I129" s="6">
        <v>65.099483461935776</v>
      </c>
      <c r="J129" s="6">
        <v>1</v>
      </c>
      <c r="K129" s="7">
        <v>55.015165264410065</v>
      </c>
      <c r="L129" s="7">
        <v>52.477982889365478</v>
      </c>
      <c r="M129" s="7">
        <v>55.015165264410065</v>
      </c>
      <c r="N129" s="7">
        <v>10.084318197525722</v>
      </c>
      <c r="O129" s="8">
        <f t="shared" si="9"/>
        <v>0.679399727148704</v>
      </c>
    </row>
    <row r="130" spans="1:15" ht="29.25" customHeight="1" x14ac:dyDescent="0.25">
      <c r="A130" s="17" t="str">
        <f t="shared" si="12"/>
        <v>Bucaramanga</v>
      </c>
      <c r="B130" s="50" t="str">
        <f t="shared" si="13"/>
        <v>Penal con Función de Control de Garantías</v>
      </c>
      <c r="C130" s="48" t="s">
        <v>2523</v>
      </c>
      <c r="D130" s="50" t="s">
        <v>2524</v>
      </c>
      <c r="E130" s="6">
        <v>9.1</v>
      </c>
      <c r="F130" s="6">
        <v>1090</v>
      </c>
      <c r="G130" s="6">
        <v>130.5419744190234</v>
      </c>
      <c r="H130" s="6">
        <v>284</v>
      </c>
      <c r="I130" s="6">
        <v>35.269410916951813</v>
      </c>
      <c r="J130" s="6">
        <v>5</v>
      </c>
      <c r="K130" s="7">
        <v>111.55020116495506</v>
      </c>
      <c r="L130" s="7">
        <v>18.991773254068313</v>
      </c>
      <c r="M130" s="7">
        <v>26.914099561640477</v>
      </c>
      <c r="N130" s="7">
        <v>8.355311355311331</v>
      </c>
      <c r="O130" s="8">
        <f t="shared" si="9"/>
        <v>0.26055045871559634</v>
      </c>
    </row>
    <row r="131" spans="1:15" ht="29.25" customHeight="1" x14ac:dyDescent="0.25">
      <c r="A131" s="17" t="str">
        <f t="shared" si="12"/>
        <v>Bucaramanga</v>
      </c>
      <c r="B131" s="50" t="str">
        <f t="shared" si="13"/>
        <v>Penal con Función de Control de Garantías</v>
      </c>
      <c r="C131" s="48" t="s">
        <v>2525</v>
      </c>
      <c r="D131" s="50" t="s">
        <v>2526</v>
      </c>
      <c r="E131" s="6">
        <v>9.1</v>
      </c>
      <c r="F131" s="6">
        <v>973</v>
      </c>
      <c r="G131" s="6">
        <v>117.42710022218202</v>
      </c>
      <c r="H131" s="6">
        <v>88</v>
      </c>
      <c r="I131" s="6">
        <v>9.8324626193478402</v>
      </c>
      <c r="J131" s="6">
        <v>0</v>
      </c>
      <c r="K131" s="7">
        <v>101.50024019696134</v>
      </c>
      <c r="L131" s="7">
        <v>15.926860025220648</v>
      </c>
      <c r="M131" s="7">
        <v>0</v>
      </c>
      <c r="N131" s="7">
        <v>9.8324626193478402</v>
      </c>
      <c r="O131" s="8">
        <f t="shared" si="9"/>
        <v>9.044193216855087E-2</v>
      </c>
    </row>
    <row r="132" spans="1:15" ht="29.25" customHeight="1" x14ac:dyDescent="0.25">
      <c r="A132" s="17" t="str">
        <f t="shared" si="12"/>
        <v>Bucaramanga</v>
      </c>
      <c r="B132" s="50" t="str">
        <f t="shared" si="13"/>
        <v>Penal con Función de Control de Garantías</v>
      </c>
      <c r="C132" s="48" t="s">
        <v>2527</v>
      </c>
      <c r="D132" s="50" t="s">
        <v>2528</v>
      </c>
      <c r="E132" s="6">
        <v>9.1</v>
      </c>
      <c r="F132" s="6">
        <v>1071</v>
      </c>
      <c r="G132" s="6">
        <v>133.96651254028285</v>
      </c>
      <c r="H132" s="6">
        <v>1003</v>
      </c>
      <c r="I132" s="6">
        <v>125.96246922476413</v>
      </c>
      <c r="J132" s="6">
        <v>0</v>
      </c>
      <c r="K132" s="7">
        <v>120.44444444444429</v>
      </c>
      <c r="L132" s="7">
        <v>13.522068095838558</v>
      </c>
      <c r="M132" s="7">
        <v>116.99999999999983</v>
      </c>
      <c r="N132" s="7">
        <v>8.9624692247643019</v>
      </c>
      <c r="O132" s="8">
        <f t="shared" si="9"/>
        <v>0.93650793650793651</v>
      </c>
    </row>
    <row r="133" spans="1:15" ht="29.25" customHeight="1" x14ac:dyDescent="0.25">
      <c r="A133" s="17" t="str">
        <f t="shared" si="12"/>
        <v>Bucaramanga</v>
      </c>
      <c r="B133" s="50" t="str">
        <f t="shared" si="13"/>
        <v>Penal con Función de Control de Garantías</v>
      </c>
      <c r="C133" s="48" t="s">
        <v>2529</v>
      </c>
      <c r="D133" s="50" t="s">
        <v>2530</v>
      </c>
      <c r="E133" s="6">
        <v>9.1</v>
      </c>
      <c r="F133" s="6">
        <v>1024</v>
      </c>
      <c r="G133" s="6">
        <v>132.04515702876327</v>
      </c>
      <c r="H133" s="6">
        <v>1024</v>
      </c>
      <c r="I133" s="6">
        <v>132.04515702876327</v>
      </c>
      <c r="J133" s="6">
        <v>0</v>
      </c>
      <c r="K133" s="7">
        <v>132.04515702876327</v>
      </c>
      <c r="L133" s="7"/>
      <c r="M133" s="7">
        <v>132.04515702876327</v>
      </c>
      <c r="N133" s="7"/>
      <c r="O133" s="8">
        <f t="shared" si="9"/>
        <v>1</v>
      </c>
    </row>
    <row r="134" spans="1:15" ht="29.25" customHeight="1" x14ac:dyDescent="0.25">
      <c r="A134" s="17" t="str">
        <f t="shared" si="12"/>
        <v>Bucaramanga</v>
      </c>
      <c r="B134" s="50" t="str">
        <f t="shared" si="13"/>
        <v>Penal con Función de Control de Garantías</v>
      </c>
      <c r="C134" s="48" t="s">
        <v>2531</v>
      </c>
      <c r="D134" s="50" t="s">
        <v>2532</v>
      </c>
      <c r="E134" s="6">
        <v>9.1</v>
      </c>
      <c r="F134" s="6">
        <v>990</v>
      </c>
      <c r="G134" s="6">
        <v>115.57265958085621</v>
      </c>
      <c r="H134" s="6">
        <v>978</v>
      </c>
      <c r="I134" s="6">
        <v>112.91331892151543</v>
      </c>
      <c r="J134" s="6">
        <v>0</v>
      </c>
      <c r="K134" s="7">
        <v>115.57265958085621</v>
      </c>
      <c r="L134" s="7"/>
      <c r="M134" s="7">
        <v>112.91331892151543</v>
      </c>
      <c r="N134" s="7"/>
      <c r="O134" s="8">
        <f t="shared" si="9"/>
        <v>0.98787878787878791</v>
      </c>
    </row>
    <row r="135" spans="1:15" x14ac:dyDescent="0.25">
      <c r="A135" s="9" t="s">
        <v>102</v>
      </c>
      <c r="B135" s="58"/>
      <c r="C135" s="67"/>
      <c r="D135" s="58"/>
      <c r="E135" s="10"/>
      <c r="F135" s="10">
        <v>16111</v>
      </c>
      <c r="G135" s="10">
        <v>2153.761057094508</v>
      </c>
      <c r="H135" s="10">
        <v>10760</v>
      </c>
      <c r="I135" s="10">
        <v>1460.7761436673966</v>
      </c>
      <c r="J135" s="10">
        <v>80</v>
      </c>
      <c r="K135" s="11">
        <v>1885.4956405280609</v>
      </c>
      <c r="L135" s="11">
        <v>268.26541656644724</v>
      </c>
      <c r="M135" s="11">
        <v>1314.5880711703755</v>
      </c>
      <c r="N135" s="11">
        <v>146.18807249702212</v>
      </c>
      <c r="O135" s="12">
        <f t="shared" si="9"/>
        <v>0.66786667494258578</v>
      </c>
    </row>
    <row r="136" spans="1:15" ht="30.75" customHeight="1" x14ac:dyDescent="0.25">
      <c r="A136" s="4" t="s">
        <v>103</v>
      </c>
      <c r="B136" s="66" t="s">
        <v>2306</v>
      </c>
      <c r="C136" s="48" t="s">
        <v>2533</v>
      </c>
      <c r="D136" s="50" t="s">
        <v>2534</v>
      </c>
      <c r="E136" s="6">
        <v>9.1</v>
      </c>
      <c r="F136" s="6">
        <v>423</v>
      </c>
      <c r="G136" s="6">
        <v>60.05031469019869</v>
      </c>
      <c r="H136" s="6">
        <v>413</v>
      </c>
      <c r="I136" s="6">
        <v>57.979525402464596</v>
      </c>
      <c r="J136" s="6">
        <v>0</v>
      </c>
      <c r="K136" s="7">
        <v>54.312797821102869</v>
      </c>
      <c r="L136" s="7">
        <v>5.7375168690958045</v>
      </c>
      <c r="M136" s="7">
        <v>54.274397197336398</v>
      </c>
      <c r="N136" s="7">
        <v>3.7051282051281937</v>
      </c>
      <c r="O136" s="8">
        <f t="shared" si="9"/>
        <v>0.97635933806146569</v>
      </c>
    </row>
    <row r="137" spans="1:15" ht="30.75" customHeight="1" x14ac:dyDescent="0.25">
      <c r="A137" s="17" t="str">
        <f t="shared" ref="A137:A158" si="14">A136</f>
        <v>Buga</v>
      </c>
      <c r="B137" s="50" t="str">
        <f t="shared" ref="B137:B158" si="15">B136</f>
        <v>Penal con Función de Control de Garantías</v>
      </c>
      <c r="C137" s="48" t="s">
        <v>2535</v>
      </c>
      <c r="D137" s="50" t="s">
        <v>2536</v>
      </c>
      <c r="E137" s="6">
        <v>9.1</v>
      </c>
      <c r="F137" s="6">
        <v>647</v>
      </c>
      <c r="G137" s="6">
        <v>81.477374049875451</v>
      </c>
      <c r="H137" s="6">
        <v>616</v>
      </c>
      <c r="I137" s="6">
        <v>78.097787543931517</v>
      </c>
      <c r="J137" s="6">
        <v>3</v>
      </c>
      <c r="K137" s="7">
        <v>74.029720163343697</v>
      </c>
      <c r="L137" s="7">
        <v>7.4476538865317634</v>
      </c>
      <c r="M137" s="7">
        <v>72.941498783699871</v>
      </c>
      <c r="N137" s="7">
        <v>5.1562887602316554</v>
      </c>
      <c r="O137" s="8">
        <f t="shared" si="9"/>
        <v>0.95208655332302938</v>
      </c>
    </row>
    <row r="138" spans="1:15" ht="30.75" customHeight="1" x14ac:dyDescent="0.25">
      <c r="A138" s="17" t="str">
        <f t="shared" si="14"/>
        <v>Buga</v>
      </c>
      <c r="B138" s="50" t="str">
        <f t="shared" si="15"/>
        <v>Penal con Función de Control de Garantías</v>
      </c>
      <c r="C138" s="48" t="s">
        <v>2537</v>
      </c>
      <c r="D138" s="50" t="s">
        <v>2538</v>
      </c>
      <c r="E138" s="6">
        <v>9.1</v>
      </c>
      <c r="F138" s="6">
        <v>508</v>
      </c>
      <c r="G138" s="6">
        <v>61.682789887707813</v>
      </c>
      <c r="H138" s="6">
        <v>516</v>
      </c>
      <c r="I138" s="6">
        <v>62.462889569446858</v>
      </c>
      <c r="J138" s="6">
        <v>4</v>
      </c>
      <c r="K138" s="7">
        <v>53.45724494085141</v>
      </c>
      <c r="L138" s="7">
        <v>8.2255449468563882</v>
      </c>
      <c r="M138" s="7">
        <v>57.966402450008928</v>
      </c>
      <c r="N138" s="7">
        <v>4.4964871194379281</v>
      </c>
      <c r="O138" s="8">
        <f t="shared" si="9"/>
        <v>1.015748031496063</v>
      </c>
    </row>
    <row r="139" spans="1:15" ht="30.75" customHeight="1" x14ac:dyDescent="0.25">
      <c r="A139" s="17" t="str">
        <f t="shared" si="14"/>
        <v>Buga</v>
      </c>
      <c r="B139" s="50" t="str">
        <f t="shared" si="15"/>
        <v>Penal con Función de Control de Garantías</v>
      </c>
      <c r="C139" s="48" t="s">
        <v>2539</v>
      </c>
      <c r="D139" s="50" t="s">
        <v>2540</v>
      </c>
      <c r="E139" s="6">
        <v>9.1</v>
      </c>
      <c r="F139" s="6">
        <v>54</v>
      </c>
      <c r="G139" s="6">
        <v>7.3287695910646491</v>
      </c>
      <c r="H139" s="6">
        <v>45</v>
      </c>
      <c r="I139" s="6">
        <v>5.6694289317239948</v>
      </c>
      <c r="J139" s="6">
        <v>1</v>
      </c>
      <c r="K139" s="7"/>
      <c r="L139" s="7">
        <v>7.3287695910646491</v>
      </c>
      <c r="M139" s="7"/>
      <c r="N139" s="7">
        <v>5.6694289317239948</v>
      </c>
      <c r="O139" s="8">
        <f t="shared" si="9"/>
        <v>0.83333333333333337</v>
      </c>
    </row>
    <row r="140" spans="1:15" ht="30.75" customHeight="1" x14ac:dyDescent="0.25">
      <c r="A140" s="17" t="str">
        <f t="shared" si="14"/>
        <v>Buga</v>
      </c>
      <c r="B140" s="50" t="str">
        <f t="shared" si="15"/>
        <v>Penal con Función de Control de Garantías</v>
      </c>
      <c r="C140" s="48" t="s">
        <v>2541</v>
      </c>
      <c r="D140" s="50" t="s">
        <v>2542</v>
      </c>
      <c r="E140" s="6">
        <v>9.1</v>
      </c>
      <c r="F140" s="6">
        <v>711</v>
      </c>
      <c r="G140" s="6">
        <v>185.91418963550095</v>
      </c>
      <c r="H140" s="6">
        <v>692</v>
      </c>
      <c r="I140" s="6">
        <v>182.78490362096909</v>
      </c>
      <c r="J140" s="6">
        <v>1</v>
      </c>
      <c r="K140" s="7">
        <v>178.64480874316922</v>
      </c>
      <c r="L140" s="7">
        <v>7.2693808923316947</v>
      </c>
      <c r="M140" s="7">
        <v>177.82513661202171</v>
      </c>
      <c r="N140" s="7">
        <v>4.9597670089473214</v>
      </c>
      <c r="O140" s="8">
        <f t="shared" si="9"/>
        <v>0.97327707454289736</v>
      </c>
    </row>
    <row r="141" spans="1:15" ht="30.75" customHeight="1" x14ac:dyDescent="0.25">
      <c r="A141" s="17" t="str">
        <f t="shared" si="14"/>
        <v>Buga</v>
      </c>
      <c r="B141" s="50" t="str">
        <f t="shared" si="15"/>
        <v>Penal con Función de Control de Garantías</v>
      </c>
      <c r="C141" s="48" t="s">
        <v>2543</v>
      </c>
      <c r="D141" s="50" t="s">
        <v>2544</v>
      </c>
      <c r="E141" s="6">
        <v>9.1</v>
      </c>
      <c r="F141" s="6">
        <v>1424</v>
      </c>
      <c r="G141" s="6">
        <v>189.70279252873235</v>
      </c>
      <c r="H141" s="6">
        <v>1365</v>
      </c>
      <c r="I141" s="6">
        <v>179.07463150086073</v>
      </c>
      <c r="J141" s="6">
        <v>1</v>
      </c>
      <c r="K141" s="7">
        <v>178.26452491399414</v>
      </c>
      <c r="L141" s="7">
        <v>11.438267614738189</v>
      </c>
      <c r="M141" s="7">
        <v>170.19033932245094</v>
      </c>
      <c r="N141" s="7">
        <v>8.8842921784098099</v>
      </c>
      <c r="O141" s="8">
        <f t="shared" si="9"/>
        <v>0.9585674157303371</v>
      </c>
    </row>
    <row r="142" spans="1:15" ht="30.75" customHeight="1" x14ac:dyDescent="0.25">
      <c r="A142" s="17" t="str">
        <f t="shared" si="14"/>
        <v>Buga</v>
      </c>
      <c r="B142" s="50" t="str">
        <f t="shared" si="15"/>
        <v>Penal con Función de Control de Garantías</v>
      </c>
      <c r="C142" s="48" t="s">
        <v>2545</v>
      </c>
      <c r="D142" s="50" t="s">
        <v>2546</v>
      </c>
      <c r="E142" s="6">
        <v>9.1</v>
      </c>
      <c r="F142" s="6">
        <v>732</v>
      </c>
      <c r="G142" s="6">
        <v>107.74198555804774</v>
      </c>
      <c r="H142" s="6">
        <v>732</v>
      </c>
      <c r="I142" s="6">
        <v>107.14586562859455</v>
      </c>
      <c r="J142" s="6">
        <v>7</v>
      </c>
      <c r="K142" s="7">
        <v>95.390337206399437</v>
      </c>
      <c r="L142" s="7">
        <v>12.351648351648327</v>
      </c>
      <c r="M142" s="7">
        <v>96.999345482074432</v>
      </c>
      <c r="N142" s="7">
        <v>10.146520146520121</v>
      </c>
      <c r="O142" s="8">
        <f t="shared" si="9"/>
        <v>1</v>
      </c>
    </row>
    <row r="143" spans="1:15" ht="30.75" customHeight="1" x14ac:dyDescent="0.25">
      <c r="A143" s="17" t="str">
        <f t="shared" si="14"/>
        <v>Buga</v>
      </c>
      <c r="B143" s="50" t="str">
        <f t="shared" si="15"/>
        <v>Penal con Función de Control de Garantías</v>
      </c>
      <c r="C143" s="48" t="s">
        <v>2547</v>
      </c>
      <c r="D143" s="50" t="s">
        <v>2548</v>
      </c>
      <c r="E143" s="6">
        <v>9.1</v>
      </c>
      <c r="F143" s="6">
        <v>1076</v>
      </c>
      <c r="G143" s="6">
        <v>145.21390658690441</v>
      </c>
      <c r="H143" s="6">
        <v>780</v>
      </c>
      <c r="I143" s="6">
        <v>101.5635578644646</v>
      </c>
      <c r="J143" s="6">
        <v>6</v>
      </c>
      <c r="K143" s="7">
        <v>136.42392595409027</v>
      </c>
      <c r="L143" s="7">
        <v>8.7899806328141832</v>
      </c>
      <c r="M143" s="7">
        <v>94.131092330033411</v>
      </c>
      <c r="N143" s="7">
        <v>7.4324655344311852</v>
      </c>
      <c r="O143" s="8">
        <f t="shared" si="9"/>
        <v>0.72490706319702602</v>
      </c>
    </row>
    <row r="144" spans="1:15" ht="30.75" customHeight="1" x14ac:dyDescent="0.25">
      <c r="A144" s="17" t="str">
        <f t="shared" si="14"/>
        <v>Buga</v>
      </c>
      <c r="B144" s="50" t="str">
        <f t="shared" si="15"/>
        <v>Penal con Función de Control de Garantías</v>
      </c>
      <c r="C144" s="48" t="s">
        <v>2549</v>
      </c>
      <c r="D144" s="50" t="s">
        <v>2550</v>
      </c>
      <c r="E144" s="6">
        <v>9.1</v>
      </c>
      <c r="F144" s="6">
        <v>673</v>
      </c>
      <c r="G144" s="6">
        <v>97.319371884945596</v>
      </c>
      <c r="H144" s="6">
        <v>670</v>
      </c>
      <c r="I144" s="6">
        <v>96.88161292259646</v>
      </c>
      <c r="J144" s="6">
        <v>0</v>
      </c>
      <c r="K144" s="7">
        <v>97.319371884945596</v>
      </c>
      <c r="L144" s="7"/>
      <c r="M144" s="7">
        <v>96.88161292259646</v>
      </c>
      <c r="N144" s="7"/>
      <c r="O144" s="8">
        <f t="shared" si="9"/>
        <v>0.99554234769687966</v>
      </c>
    </row>
    <row r="145" spans="1:15" ht="30.75" customHeight="1" x14ac:dyDescent="0.25">
      <c r="A145" s="17" t="str">
        <f t="shared" si="14"/>
        <v>Buga</v>
      </c>
      <c r="B145" s="50" t="str">
        <f t="shared" si="15"/>
        <v>Penal con Función de Control de Garantías</v>
      </c>
      <c r="C145" s="48" t="s">
        <v>2551</v>
      </c>
      <c r="D145" s="50" t="s">
        <v>2552</v>
      </c>
      <c r="E145" s="6">
        <v>9.1</v>
      </c>
      <c r="F145" s="6">
        <v>774</v>
      </c>
      <c r="G145" s="6">
        <v>116.44230715796807</v>
      </c>
      <c r="H145" s="6">
        <v>747</v>
      </c>
      <c r="I145" s="6">
        <v>120.75932347498434</v>
      </c>
      <c r="J145" s="6">
        <v>6</v>
      </c>
      <c r="K145" s="7">
        <v>78.442307157968173</v>
      </c>
      <c r="L145" s="7">
        <v>37.999999999999922</v>
      </c>
      <c r="M145" s="7">
        <v>88.09265680831777</v>
      </c>
      <c r="N145" s="7">
        <v>32.666666666666593</v>
      </c>
      <c r="O145" s="8">
        <f t="shared" si="9"/>
        <v>0.96511627906976749</v>
      </c>
    </row>
    <row r="146" spans="1:15" ht="30.75" customHeight="1" x14ac:dyDescent="0.25">
      <c r="A146" s="17" t="str">
        <f t="shared" si="14"/>
        <v>Buga</v>
      </c>
      <c r="B146" s="50" t="str">
        <f t="shared" si="15"/>
        <v>Penal con Función de Control de Garantías</v>
      </c>
      <c r="C146" s="48" t="s">
        <v>2553</v>
      </c>
      <c r="D146" s="50" t="s">
        <v>2554</v>
      </c>
      <c r="E146" s="6">
        <v>9.1</v>
      </c>
      <c r="F146" s="6">
        <v>789</v>
      </c>
      <c r="G146" s="6">
        <v>94.576160838984535</v>
      </c>
      <c r="H146" s="6">
        <v>666</v>
      </c>
      <c r="I146" s="6">
        <v>80.017080134742528</v>
      </c>
      <c r="J146" s="6">
        <v>84</v>
      </c>
      <c r="K146" s="7">
        <v>64.940629703453439</v>
      </c>
      <c r="L146" s="7">
        <v>29.635531135531064</v>
      </c>
      <c r="M146" s="7">
        <v>62.85957097723341</v>
      </c>
      <c r="N146" s="7">
        <v>17.157509157509111</v>
      </c>
      <c r="O146" s="8">
        <f t="shared" si="9"/>
        <v>0.844106463878327</v>
      </c>
    </row>
    <row r="147" spans="1:15" ht="30.75" customHeight="1" x14ac:dyDescent="0.25">
      <c r="A147" s="17" t="str">
        <f t="shared" si="14"/>
        <v>Buga</v>
      </c>
      <c r="B147" s="50" t="str">
        <f t="shared" si="15"/>
        <v>Penal con Función de Control de Garantías</v>
      </c>
      <c r="C147" s="48" t="s">
        <v>2555</v>
      </c>
      <c r="D147" s="50" t="s">
        <v>2556</v>
      </c>
      <c r="E147" s="6">
        <v>9.1</v>
      </c>
      <c r="F147" s="6">
        <v>753</v>
      </c>
      <c r="G147" s="6">
        <v>99.742508598801024</v>
      </c>
      <c r="H147" s="6">
        <v>731</v>
      </c>
      <c r="I147" s="6">
        <v>97.077360738531283</v>
      </c>
      <c r="J147" s="6">
        <v>9</v>
      </c>
      <c r="K147" s="7">
        <v>77.495032497666514</v>
      </c>
      <c r="L147" s="7">
        <v>22.247476101134538</v>
      </c>
      <c r="M147" s="7">
        <v>77.495032497666514</v>
      </c>
      <c r="N147" s="7">
        <v>19.582328240864786</v>
      </c>
      <c r="O147" s="8">
        <f t="shared" ref="O147:O210" si="16">H147/F147</f>
        <v>0.97078353253652061</v>
      </c>
    </row>
    <row r="148" spans="1:15" ht="30.75" customHeight="1" x14ac:dyDescent="0.25">
      <c r="A148" s="17" t="str">
        <f t="shared" si="14"/>
        <v>Buga</v>
      </c>
      <c r="B148" s="50" t="str">
        <f t="shared" si="15"/>
        <v>Penal con Función de Control de Garantías</v>
      </c>
      <c r="C148" s="48" t="s">
        <v>2557</v>
      </c>
      <c r="D148" s="50" t="s">
        <v>2558</v>
      </c>
      <c r="E148" s="6">
        <v>9.1</v>
      </c>
      <c r="F148" s="6">
        <v>903</v>
      </c>
      <c r="G148" s="6">
        <v>121.94770534709798</v>
      </c>
      <c r="H148" s="6">
        <v>874</v>
      </c>
      <c r="I148" s="6">
        <v>118.52685711902089</v>
      </c>
      <c r="J148" s="6">
        <v>4</v>
      </c>
      <c r="K148" s="7">
        <v>106.32499472438739</v>
      </c>
      <c r="L148" s="7">
        <v>15.622710622710585</v>
      </c>
      <c r="M148" s="7">
        <v>104.33271792488171</v>
      </c>
      <c r="N148" s="7">
        <v>14.194139194139163</v>
      </c>
      <c r="O148" s="8">
        <f t="shared" si="16"/>
        <v>0.9678848283499446</v>
      </c>
    </row>
    <row r="149" spans="1:15" ht="30.75" customHeight="1" x14ac:dyDescent="0.25">
      <c r="A149" s="17" t="str">
        <f t="shared" si="14"/>
        <v>Buga</v>
      </c>
      <c r="B149" s="50" t="str">
        <f t="shared" si="15"/>
        <v>Penal con Función de Control de Garantías</v>
      </c>
      <c r="C149" s="48" t="s">
        <v>2559</v>
      </c>
      <c r="D149" s="50" t="s">
        <v>2560</v>
      </c>
      <c r="E149" s="6">
        <v>9.1</v>
      </c>
      <c r="F149" s="6">
        <v>700</v>
      </c>
      <c r="G149" s="6">
        <v>95.517564402810152</v>
      </c>
      <c r="H149" s="6">
        <v>493</v>
      </c>
      <c r="I149" s="6">
        <v>69.383894793730775</v>
      </c>
      <c r="J149" s="6">
        <v>5</v>
      </c>
      <c r="K149" s="7">
        <v>77.924097760163193</v>
      </c>
      <c r="L149" s="7">
        <v>17.593466642646941</v>
      </c>
      <c r="M149" s="7">
        <v>56.295922656578327</v>
      </c>
      <c r="N149" s="7">
        <v>13.087972137152439</v>
      </c>
      <c r="O149" s="8">
        <f t="shared" si="16"/>
        <v>0.70428571428571429</v>
      </c>
    </row>
    <row r="150" spans="1:15" ht="30.75" customHeight="1" x14ac:dyDescent="0.25">
      <c r="A150" s="17" t="str">
        <f t="shared" si="14"/>
        <v>Buga</v>
      </c>
      <c r="B150" s="50" t="str">
        <f t="shared" si="15"/>
        <v>Penal con Función de Control de Garantías</v>
      </c>
      <c r="C150" s="48" t="s">
        <v>2561</v>
      </c>
      <c r="D150" s="50" t="s">
        <v>2562</v>
      </c>
      <c r="E150" s="6">
        <v>9.1</v>
      </c>
      <c r="F150" s="6">
        <v>668</v>
      </c>
      <c r="G150" s="6">
        <v>100.07085810364475</v>
      </c>
      <c r="H150" s="6">
        <v>554</v>
      </c>
      <c r="I150" s="6">
        <v>87.319942352729001</v>
      </c>
      <c r="J150" s="6">
        <v>19</v>
      </c>
      <c r="K150" s="7">
        <v>65.437158469945189</v>
      </c>
      <c r="L150" s="7">
        <v>34.633699633699585</v>
      </c>
      <c r="M150" s="7">
        <v>65.437158469945189</v>
      </c>
      <c r="N150" s="7">
        <v>21.882783882783823</v>
      </c>
      <c r="O150" s="8">
        <f t="shared" si="16"/>
        <v>0.8293413173652695</v>
      </c>
    </row>
    <row r="151" spans="1:15" ht="30.75" customHeight="1" x14ac:dyDescent="0.25">
      <c r="A151" s="17" t="str">
        <f t="shared" si="14"/>
        <v>Buga</v>
      </c>
      <c r="B151" s="50" t="str">
        <f t="shared" si="15"/>
        <v>Penal con Función de Control de Garantías</v>
      </c>
      <c r="C151" s="48" t="s">
        <v>2563</v>
      </c>
      <c r="D151" s="50" t="s">
        <v>2564</v>
      </c>
      <c r="E151" s="6">
        <v>9.1</v>
      </c>
      <c r="F151" s="6">
        <v>855</v>
      </c>
      <c r="G151" s="6">
        <v>111.06004924037683</v>
      </c>
      <c r="H151" s="6">
        <v>134</v>
      </c>
      <c r="I151" s="6">
        <v>22.503663003662965</v>
      </c>
      <c r="J151" s="6">
        <v>3</v>
      </c>
      <c r="K151" s="7">
        <v>95.785323965651585</v>
      </c>
      <c r="L151" s="7">
        <v>15.274725274725238</v>
      </c>
      <c r="M151" s="7">
        <v>12.833333333333325</v>
      </c>
      <c r="N151" s="7">
        <v>9.670329670329636</v>
      </c>
      <c r="O151" s="8">
        <f t="shared" si="16"/>
        <v>0.15672514619883041</v>
      </c>
    </row>
    <row r="152" spans="1:15" ht="30.75" customHeight="1" x14ac:dyDescent="0.25">
      <c r="A152" s="17" t="str">
        <f t="shared" si="14"/>
        <v>Buga</v>
      </c>
      <c r="B152" s="50" t="str">
        <f t="shared" si="15"/>
        <v>Penal con Función de Control de Garantías</v>
      </c>
      <c r="C152" s="48" t="s">
        <v>2565</v>
      </c>
      <c r="D152" s="50" t="s">
        <v>2566</v>
      </c>
      <c r="E152" s="6">
        <v>9.1</v>
      </c>
      <c r="F152" s="6">
        <v>875</v>
      </c>
      <c r="G152" s="6">
        <v>143.59783201294815</v>
      </c>
      <c r="H152" s="6">
        <v>219</v>
      </c>
      <c r="I152" s="6">
        <v>25.03113553113549</v>
      </c>
      <c r="J152" s="6">
        <v>12</v>
      </c>
      <c r="K152" s="7">
        <v>113.56120197631812</v>
      </c>
      <c r="L152" s="7">
        <v>30.036630036629994</v>
      </c>
      <c r="M152" s="7">
        <v>0</v>
      </c>
      <c r="N152" s="7">
        <v>25.03113553113549</v>
      </c>
      <c r="O152" s="8">
        <f t="shared" si="16"/>
        <v>0.25028571428571428</v>
      </c>
    </row>
    <row r="153" spans="1:15" ht="30.75" customHeight="1" x14ac:dyDescent="0.25">
      <c r="A153" s="17" t="str">
        <f t="shared" si="14"/>
        <v>Buga</v>
      </c>
      <c r="B153" s="50" t="str">
        <f t="shared" si="15"/>
        <v>Penal con Función de Control de Garantías</v>
      </c>
      <c r="C153" s="48" t="s">
        <v>2567</v>
      </c>
      <c r="D153" s="50" t="s">
        <v>2568</v>
      </c>
      <c r="E153" s="6">
        <v>9.1</v>
      </c>
      <c r="F153" s="6">
        <v>409</v>
      </c>
      <c r="G153" s="6">
        <v>65.056173562320993</v>
      </c>
      <c r="H153" s="6">
        <v>401</v>
      </c>
      <c r="I153" s="6">
        <v>63.837096419063528</v>
      </c>
      <c r="J153" s="6">
        <v>1</v>
      </c>
      <c r="K153" s="7">
        <v>57.857045277127149</v>
      </c>
      <c r="L153" s="7">
        <v>7.1991282851938427</v>
      </c>
      <c r="M153" s="7">
        <v>59.440378610460485</v>
      </c>
      <c r="N153" s="7">
        <v>4.3967178086030447</v>
      </c>
      <c r="O153" s="8">
        <f t="shared" si="16"/>
        <v>0.98044009779951102</v>
      </c>
    </row>
    <row r="154" spans="1:15" ht="30.75" customHeight="1" x14ac:dyDescent="0.25">
      <c r="A154" s="17" t="str">
        <f t="shared" si="14"/>
        <v>Buga</v>
      </c>
      <c r="B154" s="50" t="str">
        <f t="shared" si="15"/>
        <v>Penal con Función de Control de Garantías</v>
      </c>
      <c r="C154" s="48" t="s">
        <v>2569</v>
      </c>
      <c r="D154" s="50" t="s">
        <v>2570</v>
      </c>
      <c r="E154" s="6">
        <v>9.1</v>
      </c>
      <c r="F154" s="6">
        <v>462</v>
      </c>
      <c r="G154" s="6">
        <v>57.976550771632603</v>
      </c>
      <c r="H154" s="6">
        <v>448</v>
      </c>
      <c r="I154" s="6">
        <v>56.113823335134704</v>
      </c>
      <c r="J154" s="6">
        <v>2</v>
      </c>
      <c r="K154" s="7">
        <v>51.16138233351338</v>
      </c>
      <c r="L154" s="7">
        <v>6.8151684381192386</v>
      </c>
      <c r="M154" s="7">
        <v>51.16138233351338</v>
      </c>
      <c r="N154" s="7">
        <v>4.9524410016213203</v>
      </c>
      <c r="O154" s="8">
        <f t="shared" si="16"/>
        <v>0.96969696969696972</v>
      </c>
    </row>
    <row r="155" spans="1:15" ht="30.75" customHeight="1" x14ac:dyDescent="0.25">
      <c r="A155" s="17" t="str">
        <f t="shared" si="14"/>
        <v>Buga</v>
      </c>
      <c r="B155" s="50" t="str">
        <f t="shared" si="15"/>
        <v>Penal con Función de Control de Garantías</v>
      </c>
      <c r="C155" s="48" t="s">
        <v>2571</v>
      </c>
      <c r="D155" s="50" t="s">
        <v>2572</v>
      </c>
      <c r="E155" s="6">
        <v>9.1</v>
      </c>
      <c r="F155" s="6">
        <v>385</v>
      </c>
      <c r="G155" s="6">
        <v>54.056452564308145</v>
      </c>
      <c r="H155" s="6">
        <v>378</v>
      </c>
      <c r="I155" s="6">
        <v>53.053160774131108</v>
      </c>
      <c r="J155" s="6">
        <v>3</v>
      </c>
      <c r="K155" s="7">
        <v>47.997305260858568</v>
      </c>
      <c r="L155" s="7">
        <v>6.0591473034495742</v>
      </c>
      <c r="M155" s="7">
        <v>47.669436408399548</v>
      </c>
      <c r="N155" s="7">
        <v>5.3837243657315552</v>
      </c>
      <c r="O155" s="8">
        <f t="shared" si="16"/>
        <v>0.98181818181818181</v>
      </c>
    </row>
    <row r="156" spans="1:15" ht="30.75" customHeight="1" x14ac:dyDescent="0.25">
      <c r="A156" s="17" t="str">
        <f t="shared" si="14"/>
        <v>Buga</v>
      </c>
      <c r="B156" s="50" t="str">
        <f t="shared" si="15"/>
        <v>Penal con Función de Control de Garantías</v>
      </c>
      <c r="C156" s="48" t="s">
        <v>2573</v>
      </c>
      <c r="D156" s="50" t="s">
        <v>2574</v>
      </c>
      <c r="E156" s="6">
        <v>9.1</v>
      </c>
      <c r="F156" s="6">
        <v>338</v>
      </c>
      <c r="G156" s="6">
        <v>60.801734485893761</v>
      </c>
      <c r="H156" s="6">
        <v>40</v>
      </c>
      <c r="I156" s="6">
        <v>5.4309545173808065</v>
      </c>
      <c r="J156" s="6">
        <v>2</v>
      </c>
      <c r="K156" s="7">
        <v>53.870987784733501</v>
      </c>
      <c r="L156" s="7">
        <v>6.9307467011602633</v>
      </c>
      <c r="M156" s="7">
        <v>0</v>
      </c>
      <c r="N156" s="7">
        <v>5.4309545173808065</v>
      </c>
      <c r="O156" s="8">
        <f t="shared" si="16"/>
        <v>0.11834319526627218</v>
      </c>
    </row>
    <row r="157" spans="1:15" ht="30.75" customHeight="1" x14ac:dyDescent="0.25">
      <c r="A157" s="17" t="str">
        <f t="shared" si="14"/>
        <v>Buga</v>
      </c>
      <c r="B157" s="50" t="str">
        <f t="shared" si="15"/>
        <v>Penal con Función de Control de Garantías</v>
      </c>
      <c r="C157" s="48" t="s">
        <v>2575</v>
      </c>
      <c r="D157" s="50" t="s">
        <v>2576</v>
      </c>
      <c r="E157" s="6">
        <v>9.1</v>
      </c>
      <c r="F157" s="6">
        <v>1370</v>
      </c>
      <c r="G157" s="6">
        <v>165.55632618747333</v>
      </c>
      <c r="H157" s="6">
        <v>1306</v>
      </c>
      <c r="I157" s="6">
        <v>158.2989851678372</v>
      </c>
      <c r="J157" s="6">
        <v>8</v>
      </c>
      <c r="K157" s="7">
        <v>144.4418423106944</v>
      </c>
      <c r="L157" s="7">
        <v>21.11448387677893</v>
      </c>
      <c r="M157" s="7">
        <v>144.4418423106944</v>
      </c>
      <c r="N157" s="7">
        <v>13.857142857142829</v>
      </c>
      <c r="O157" s="8">
        <f t="shared" si="16"/>
        <v>0.95328467153284668</v>
      </c>
    </row>
    <row r="158" spans="1:15" ht="30.75" customHeight="1" x14ac:dyDescent="0.25">
      <c r="A158" s="17" t="str">
        <f t="shared" si="14"/>
        <v>Buga</v>
      </c>
      <c r="B158" s="50" t="str">
        <f t="shared" si="15"/>
        <v>Penal con Función de Control de Garantías</v>
      </c>
      <c r="C158" s="48" t="s">
        <v>2577</v>
      </c>
      <c r="D158" s="50" t="s">
        <v>2578</v>
      </c>
      <c r="E158" s="6">
        <v>9.1</v>
      </c>
      <c r="F158" s="6">
        <v>1310</v>
      </c>
      <c r="G158" s="6">
        <v>162.37095418242916</v>
      </c>
      <c r="H158" s="6">
        <v>1274</v>
      </c>
      <c r="I158" s="6">
        <v>158.19600072059058</v>
      </c>
      <c r="J158" s="6">
        <v>8</v>
      </c>
      <c r="K158" s="7">
        <v>143.07968534198011</v>
      </c>
      <c r="L158" s="7">
        <v>19.291268840449085</v>
      </c>
      <c r="M158" s="7">
        <v>142.96979523209001</v>
      </c>
      <c r="N158" s="7">
        <v>15.226205488500552</v>
      </c>
      <c r="O158" s="8">
        <f t="shared" si="16"/>
        <v>0.97251908396946563</v>
      </c>
    </row>
    <row r="159" spans="1:15" x14ac:dyDescent="0.25">
      <c r="A159" s="9" t="s">
        <v>114</v>
      </c>
      <c r="B159" s="58"/>
      <c r="C159" s="67"/>
      <c r="D159" s="58"/>
      <c r="E159" s="10"/>
      <c r="F159" s="10">
        <v>16839</v>
      </c>
      <c r="G159" s="10">
        <v>2385.2046718696674</v>
      </c>
      <c r="H159" s="10">
        <v>14094</v>
      </c>
      <c r="I159" s="10">
        <v>1987.2094810677252</v>
      </c>
      <c r="J159" s="10">
        <v>189</v>
      </c>
      <c r="K159" s="11">
        <v>2046.1617261923573</v>
      </c>
      <c r="L159" s="11">
        <v>339.04294567730989</v>
      </c>
      <c r="M159" s="11">
        <v>1734.2390526633365</v>
      </c>
      <c r="N159" s="11">
        <v>252.97042840439133</v>
      </c>
      <c r="O159" s="12">
        <f t="shared" si="16"/>
        <v>0.83698556921432388</v>
      </c>
    </row>
    <row r="160" spans="1:15" ht="30" customHeight="1" x14ac:dyDescent="0.25">
      <c r="A160" s="4" t="s">
        <v>115</v>
      </c>
      <c r="B160" s="66" t="s">
        <v>2306</v>
      </c>
      <c r="C160" s="48" t="s">
        <v>2579</v>
      </c>
      <c r="D160" s="50" t="s">
        <v>2580</v>
      </c>
      <c r="E160" s="6">
        <v>9.1</v>
      </c>
      <c r="F160" s="6">
        <v>345</v>
      </c>
      <c r="G160" s="6">
        <v>69.742509489765737</v>
      </c>
      <c r="H160" s="6">
        <v>461</v>
      </c>
      <c r="I160" s="6">
        <v>94.05216374452101</v>
      </c>
      <c r="J160" s="6">
        <v>14</v>
      </c>
      <c r="K160" s="7">
        <v>53.621511050266164</v>
      </c>
      <c r="L160" s="7">
        <v>16.12099843949958</v>
      </c>
      <c r="M160" s="7">
        <v>79.030066403922532</v>
      </c>
      <c r="N160" s="7">
        <v>15.022097340598478</v>
      </c>
      <c r="O160" s="8">
        <f t="shared" si="16"/>
        <v>1.336231884057971</v>
      </c>
    </row>
    <row r="161" spans="1:15" ht="30" customHeight="1" x14ac:dyDescent="0.25">
      <c r="A161" s="17" t="str">
        <f t="shared" ref="A161:A186" si="17">A160</f>
        <v>Cali</v>
      </c>
      <c r="B161" s="50" t="str">
        <f t="shared" ref="B161:B186" si="18">B160</f>
        <v>Penal con Función de Control de Garantías</v>
      </c>
      <c r="C161" s="48" t="s">
        <v>2581</v>
      </c>
      <c r="D161" s="50" t="s">
        <v>2582</v>
      </c>
      <c r="E161" s="6">
        <v>9.1</v>
      </c>
      <c r="F161" s="6">
        <v>799</v>
      </c>
      <c r="G161" s="6">
        <v>112.98170435063983</v>
      </c>
      <c r="H161" s="6">
        <v>779</v>
      </c>
      <c r="I161" s="6">
        <v>110.76925013818563</v>
      </c>
      <c r="J161" s="6">
        <v>2</v>
      </c>
      <c r="K161" s="7">
        <v>98.399180594203045</v>
      </c>
      <c r="L161" s="7">
        <v>14.582523756436784</v>
      </c>
      <c r="M161" s="7">
        <v>98.399180594203045</v>
      </c>
      <c r="N161" s="7">
        <v>12.370069543982572</v>
      </c>
      <c r="O161" s="8">
        <f t="shared" si="16"/>
        <v>0.97496871088861081</v>
      </c>
    </row>
    <row r="162" spans="1:15" ht="30" customHeight="1" x14ac:dyDescent="0.25">
      <c r="A162" s="17" t="str">
        <f t="shared" si="17"/>
        <v>Cali</v>
      </c>
      <c r="B162" s="50" t="str">
        <f t="shared" si="18"/>
        <v>Penal con Función de Control de Garantías</v>
      </c>
      <c r="C162" s="48" t="s">
        <v>2583</v>
      </c>
      <c r="D162" s="50" t="s">
        <v>2584</v>
      </c>
      <c r="E162" s="6">
        <v>9.1</v>
      </c>
      <c r="F162" s="6">
        <v>712</v>
      </c>
      <c r="G162" s="6">
        <v>106.28247162673378</v>
      </c>
      <c r="H162" s="6">
        <v>697</v>
      </c>
      <c r="I162" s="6">
        <v>102.1835104785923</v>
      </c>
      <c r="J162" s="6">
        <v>3</v>
      </c>
      <c r="K162" s="7">
        <v>90.949138293400466</v>
      </c>
      <c r="L162" s="7">
        <v>15.333333333333314</v>
      </c>
      <c r="M162" s="7">
        <v>90.183510478592325</v>
      </c>
      <c r="N162" s="7">
        <v>11.999999999999988</v>
      </c>
      <c r="O162" s="8">
        <f t="shared" si="16"/>
        <v>0.9789325842696629</v>
      </c>
    </row>
    <row r="163" spans="1:15" ht="30" customHeight="1" x14ac:dyDescent="0.25">
      <c r="A163" s="17" t="str">
        <f t="shared" si="17"/>
        <v>Cali</v>
      </c>
      <c r="B163" s="50" t="str">
        <f t="shared" si="18"/>
        <v>Penal con Función de Control de Garantías</v>
      </c>
      <c r="C163" s="48" t="s">
        <v>2585</v>
      </c>
      <c r="D163" s="50" t="s">
        <v>2586</v>
      </c>
      <c r="E163" s="6">
        <v>9.1</v>
      </c>
      <c r="F163" s="6">
        <v>605</v>
      </c>
      <c r="G163" s="6">
        <v>72.439331198702746</v>
      </c>
      <c r="H163" s="6">
        <v>567</v>
      </c>
      <c r="I163" s="6">
        <v>67.595256887708459</v>
      </c>
      <c r="J163" s="6">
        <v>5</v>
      </c>
      <c r="K163" s="7">
        <v>53.874545168056066</v>
      </c>
      <c r="L163" s="7">
        <v>18.564786030646697</v>
      </c>
      <c r="M163" s="7">
        <v>53.874545168056066</v>
      </c>
      <c r="N163" s="7">
        <v>13.7207117196524</v>
      </c>
      <c r="O163" s="8">
        <f t="shared" si="16"/>
        <v>0.93719008264462811</v>
      </c>
    </row>
    <row r="164" spans="1:15" ht="30" customHeight="1" x14ac:dyDescent="0.25">
      <c r="A164" s="17" t="str">
        <f t="shared" si="17"/>
        <v>Cali</v>
      </c>
      <c r="B164" s="50" t="str">
        <f t="shared" si="18"/>
        <v>Penal con Función de Control de Garantías</v>
      </c>
      <c r="C164" s="48" t="s">
        <v>2587</v>
      </c>
      <c r="D164" s="50" t="s">
        <v>2588</v>
      </c>
      <c r="E164" s="6">
        <v>9.1</v>
      </c>
      <c r="F164" s="6">
        <v>683</v>
      </c>
      <c r="G164" s="6">
        <v>118.38038191316866</v>
      </c>
      <c r="H164" s="6">
        <v>413</v>
      </c>
      <c r="I164" s="6">
        <v>50.112952621149248</v>
      </c>
      <c r="J164" s="6">
        <v>0</v>
      </c>
      <c r="K164" s="7">
        <v>47.409685942472734</v>
      </c>
      <c r="L164" s="7">
        <v>70.970695970695942</v>
      </c>
      <c r="M164" s="7">
        <v>38.783282291478962</v>
      </c>
      <c r="N164" s="7">
        <v>11.329670329670297</v>
      </c>
      <c r="O164" s="8">
        <f t="shared" si="16"/>
        <v>0.60468521229868233</v>
      </c>
    </row>
    <row r="165" spans="1:15" ht="30" customHeight="1" x14ac:dyDescent="0.25">
      <c r="A165" s="17" t="str">
        <f t="shared" si="17"/>
        <v>Cali</v>
      </c>
      <c r="B165" s="50" t="str">
        <f t="shared" si="18"/>
        <v>Penal con Función de Control de Garantías</v>
      </c>
      <c r="C165" s="48" t="s">
        <v>2589</v>
      </c>
      <c r="D165" s="50" t="s">
        <v>2590</v>
      </c>
      <c r="E165" s="6">
        <v>9.1</v>
      </c>
      <c r="F165" s="6">
        <v>903</v>
      </c>
      <c r="G165" s="6">
        <v>118.28985350016592</v>
      </c>
      <c r="H165" s="6">
        <v>887</v>
      </c>
      <c r="I165" s="6">
        <v>116.2330982399223</v>
      </c>
      <c r="J165" s="6">
        <v>9</v>
      </c>
      <c r="K165" s="7">
        <v>104.21337765043427</v>
      </c>
      <c r="L165" s="7">
        <v>14.076475849731644</v>
      </c>
      <c r="M165" s="7">
        <v>103.77015420721084</v>
      </c>
      <c r="N165" s="7">
        <v>12.462944032711452</v>
      </c>
      <c r="O165" s="8">
        <f t="shared" si="16"/>
        <v>0.98228128460686603</v>
      </c>
    </row>
    <row r="166" spans="1:15" ht="30" customHeight="1" x14ac:dyDescent="0.25">
      <c r="A166" s="17" t="str">
        <f t="shared" si="17"/>
        <v>Cali</v>
      </c>
      <c r="B166" s="50" t="str">
        <f t="shared" si="18"/>
        <v>Penal con Función de Control de Garantías</v>
      </c>
      <c r="C166" s="48" t="s">
        <v>2591</v>
      </c>
      <c r="D166" s="50" t="s">
        <v>2592</v>
      </c>
      <c r="E166" s="6">
        <v>9.1</v>
      </c>
      <c r="F166" s="6">
        <v>543</v>
      </c>
      <c r="G166" s="6">
        <v>77.523746737902712</v>
      </c>
      <c r="H166" s="6">
        <v>375</v>
      </c>
      <c r="I166" s="6">
        <v>49.570251151013352</v>
      </c>
      <c r="J166" s="6">
        <v>5</v>
      </c>
      <c r="K166" s="7">
        <v>51.03683390616235</v>
      </c>
      <c r="L166" s="7">
        <v>26.486912831740383</v>
      </c>
      <c r="M166" s="7">
        <v>26.714764364492105</v>
      </c>
      <c r="N166" s="7">
        <v>22.855486786521247</v>
      </c>
      <c r="O166" s="8">
        <f t="shared" si="16"/>
        <v>0.69060773480662985</v>
      </c>
    </row>
    <row r="167" spans="1:15" ht="30" customHeight="1" x14ac:dyDescent="0.25">
      <c r="A167" s="17" t="str">
        <f t="shared" si="17"/>
        <v>Cali</v>
      </c>
      <c r="B167" s="50" t="str">
        <f t="shared" si="18"/>
        <v>Penal con Función de Control de Garantías</v>
      </c>
      <c r="C167" s="48" t="s">
        <v>2593</v>
      </c>
      <c r="D167" s="50" t="s">
        <v>2594</v>
      </c>
      <c r="E167" s="6">
        <v>9.1</v>
      </c>
      <c r="F167" s="6">
        <v>593</v>
      </c>
      <c r="G167" s="6">
        <v>71.246562180988306</v>
      </c>
      <c r="H167" s="6">
        <v>591</v>
      </c>
      <c r="I167" s="6">
        <v>71.026781961208101</v>
      </c>
      <c r="J167" s="6">
        <v>0</v>
      </c>
      <c r="K167" s="7">
        <v>59.435146820392646</v>
      </c>
      <c r="L167" s="7">
        <v>11.811415360595667</v>
      </c>
      <c r="M167" s="7">
        <v>59.435146820392646</v>
      </c>
      <c r="N167" s="7">
        <v>11.591635140815448</v>
      </c>
      <c r="O167" s="8">
        <f t="shared" si="16"/>
        <v>0.99662731871838106</v>
      </c>
    </row>
    <row r="168" spans="1:15" ht="30" customHeight="1" x14ac:dyDescent="0.25">
      <c r="A168" s="17" t="str">
        <f t="shared" si="17"/>
        <v>Cali</v>
      </c>
      <c r="B168" s="50" t="str">
        <f t="shared" si="18"/>
        <v>Penal con Función de Control de Garantías</v>
      </c>
      <c r="C168" s="48" t="s">
        <v>2595</v>
      </c>
      <c r="D168" s="50" t="s">
        <v>2596</v>
      </c>
      <c r="E168" s="6">
        <v>9.1</v>
      </c>
      <c r="F168" s="6">
        <v>830</v>
      </c>
      <c r="G168" s="6">
        <v>117.52072783435699</v>
      </c>
      <c r="H168" s="6">
        <v>770</v>
      </c>
      <c r="I168" s="6">
        <v>105.37877973747538</v>
      </c>
      <c r="J168" s="6">
        <v>0</v>
      </c>
      <c r="K168" s="7">
        <v>101.30247386610306</v>
      </c>
      <c r="L168" s="7">
        <v>16.218253968253936</v>
      </c>
      <c r="M168" s="7">
        <v>90.921921780617467</v>
      </c>
      <c r="N168" s="7">
        <v>14.456857956857926</v>
      </c>
      <c r="O168" s="8">
        <f t="shared" si="16"/>
        <v>0.92771084337349397</v>
      </c>
    </row>
    <row r="169" spans="1:15" ht="30" customHeight="1" x14ac:dyDescent="0.25">
      <c r="A169" s="17" t="str">
        <f t="shared" si="17"/>
        <v>Cali</v>
      </c>
      <c r="B169" s="50" t="str">
        <f t="shared" si="18"/>
        <v>Penal con Función de Control de Garantías</v>
      </c>
      <c r="C169" s="48" t="s">
        <v>2597</v>
      </c>
      <c r="D169" s="50" t="s">
        <v>2598</v>
      </c>
      <c r="E169" s="6">
        <v>9.1</v>
      </c>
      <c r="F169" s="6">
        <v>341</v>
      </c>
      <c r="G169" s="6">
        <v>47.02747252747244</v>
      </c>
      <c r="H169" s="6">
        <v>336</v>
      </c>
      <c r="I169" s="6">
        <v>46.478021978021879</v>
      </c>
      <c r="J169" s="6">
        <v>0</v>
      </c>
      <c r="K169" s="7">
        <v>47.02747252747244</v>
      </c>
      <c r="L169" s="7"/>
      <c r="M169" s="7">
        <v>46.478021978021879</v>
      </c>
      <c r="N169" s="7"/>
      <c r="O169" s="8">
        <f t="shared" si="16"/>
        <v>0.98533724340175954</v>
      </c>
    </row>
    <row r="170" spans="1:15" ht="30" customHeight="1" x14ac:dyDescent="0.25">
      <c r="A170" s="17" t="str">
        <f t="shared" si="17"/>
        <v>Cali</v>
      </c>
      <c r="B170" s="50" t="str">
        <f t="shared" si="18"/>
        <v>Penal con Función de Control de Garantías</v>
      </c>
      <c r="C170" s="48" t="s">
        <v>2599</v>
      </c>
      <c r="D170" s="50" t="s">
        <v>2600</v>
      </c>
      <c r="E170" s="6">
        <v>9.1</v>
      </c>
      <c r="F170" s="6">
        <v>884</v>
      </c>
      <c r="G170" s="6">
        <v>162.30826344496444</v>
      </c>
      <c r="H170" s="6">
        <v>74</v>
      </c>
      <c r="I170" s="6">
        <v>9.0859258112779031</v>
      </c>
      <c r="J170" s="6">
        <v>6</v>
      </c>
      <c r="K170" s="7">
        <v>142.6560166307458</v>
      </c>
      <c r="L170" s="7">
        <v>19.652246814218621</v>
      </c>
      <c r="M170" s="7">
        <v>0</v>
      </c>
      <c r="N170" s="7">
        <v>9.0859258112779031</v>
      </c>
      <c r="O170" s="8">
        <f t="shared" si="16"/>
        <v>8.3710407239818999E-2</v>
      </c>
    </row>
    <row r="171" spans="1:15" ht="30" customHeight="1" x14ac:dyDescent="0.25">
      <c r="A171" s="17" t="str">
        <f t="shared" si="17"/>
        <v>Cali</v>
      </c>
      <c r="B171" s="50" t="str">
        <f t="shared" si="18"/>
        <v>Penal con Función de Control de Garantías</v>
      </c>
      <c r="C171" s="48" t="s">
        <v>2601</v>
      </c>
      <c r="D171" s="50" t="s">
        <v>2602</v>
      </c>
      <c r="E171" s="6">
        <v>9.1</v>
      </c>
      <c r="F171" s="6">
        <v>529</v>
      </c>
      <c r="G171" s="6">
        <v>80.01726942181503</v>
      </c>
      <c r="H171" s="6">
        <v>544</v>
      </c>
      <c r="I171" s="6">
        <v>90.638364273132098</v>
      </c>
      <c r="J171" s="6">
        <v>3</v>
      </c>
      <c r="K171" s="7">
        <v>58.001742606341779</v>
      </c>
      <c r="L171" s="7">
        <v>22.01552681547323</v>
      </c>
      <c r="M171" s="7">
        <v>73.335075939675093</v>
      </c>
      <c r="N171" s="7">
        <v>17.303288333457001</v>
      </c>
      <c r="O171" s="8">
        <f t="shared" si="16"/>
        <v>1.0283553875236295</v>
      </c>
    </row>
    <row r="172" spans="1:15" ht="30" customHeight="1" x14ac:dyDescent="0.25">
      <c r="A172" s="17" t="str">
        <f t="shared" si="17"/>
        <v>Cali</v>
      </c>
      <c r="B172" s="50" t="str">
        <f t="shared" si="18"/>
        <v>Penal con Función de Control de Garantías</v>
      </c>
      <c r="C172" s="48" t="s">
        <v>2603</v>
      </c>
      <c r="D172" s="50" t="s">
        <v>2604</v>
      </c>
      <c r="E172" s="6">
        <v>9.1</v>
      </c>
      <c r="F172" s="6">
        <v>845</v>
      </c>
      <c r="G172" s="6">
        <v>103.78052002642143</v>
      </c>
      <c r="H172" s="6">
        <v>848</v>
      </c>
      <c r="I172" s="6">
        <v>103.88401489221141</v>
      </c>
      <c r="J172" s="6">
        <v>0</v>
      </c>
      <c r="K172" s="7">
        <v>92.164174623190817</v>
      </c>
      <c r="L172" s="7">
        <v>11.616345403230619</v>
      </c>
      <c r="M172" s="7">
        <v>94.855581576892874</v>
      </c>
      <c r="N172" s="7">
        <v>9.0284333153185372</v>
      </c>
      <c r="O172" s="8">
        <f t="shared" si="16"/>
        <v>1.0035502958579883</v>
      </c>
    </row>
    <row r="173" spans="1:15" ht="30" customHeight="1" x14ac:dyDescent="0.25">
      <c r="A173" s="17" t="str">
        <f t="shared" si="17"/>
        <v>Cali</v>
      </c>
      <c r="B173" s="50" t="str">
        <f t="shared" si="18"/>
        <v>Penal con Función de Control de Garantías</v>
      </c>
      <c r="C173" s="48" t="s">
        <v>2605</v>
      </c>
      <c r="D173" s="50" t="s">
        <v>2606</v>
      </c>
      <c r="E173" s="6">
        <v>9.1</v>
      </c>
      <c r="F173" s="6">
        <v>587</v>
      </c>
      <c r="G173" s="6">
        <v>79.093436618026672</v>
      </c>
      <c r="H173" s="6">
        <v>555</v>
      </c>
      <c r="I173" s="6">
        <v>76.085149822854603</v>
      </c>
      <c r="J173" s="6">
        <v>0</v>
      </c>
      <c r="K173" s="7">
        <v>60.507295982705735</v>
      </c>
      <c r="L173" s="7">
        <v>18.586140635320934</v>
      </c>
      <c r="M173" s="7">
        <v>60.523749474569051</v>
      </c>
      <c r="N173" s="7">
        <v>15.561400348285574</v>
      </c>
      <c r="O173" s="8">
        <f t="shared" si="16"/>
        <v>0.94548551959114135</v>
      </c>
    </row>
    <row r="174" spans="1:15" ht="30" customHeight="1" x14ac:dyDescent="0.25">
      <c r="A174" s="17" t="str">
        <f t="shared" si="17"/>
        <v>Cali</v>
      </c>
      <c r="B174" s="50" t="str">
        <f t="shared" si="18"/>
        <v>Penal con Función de Control de Garantías</v>
      </c>
      <c r="C174" s="48" t="s">
        <v>2607</v>
      </c>
      <c r="D174" s="50" t="s">
        <v>2608</v>
      </c>
      <c r="E174" s="6">
        <v>9.1</v>
      </c>
      <c r="F174" s="6">
        <v>921</v>
      </c>
      <c r="G174" s="6">
        <v>114.14499671961067</v>
      </c>
      <c r="H174" s="6">
        <v>905</v>
      </c>
      <c r="I174" s="6">
        <v>113.62713982942432</v>
      </c>
      <c r="J174" s="6">
        <v>9</v>
      </c>
      <c r="K174" s="7">
        <v>100.22583992982162</v>
      </c>
      <c r="L174" s="7">
        <v>13.919156789789058</v>
      </c>
      <c r="M174" s="7">
        <v>101.82437472835646</v>
      </c>
      <c r="N174" s="7">
        <v>11.802765101067845</v>
      </c>
      <c r="O174" s="8">
        <f t="shared" si="16"/>
        <v>0.98262757871878392</v>
      </c>
    </row>
    <row r="175" spans="1:15" ht="30" customHeight="1" x14ac:dyDescent="0.25">
      <c r="A175" s="17" t="str">
        <f t="shared" si="17"/>
        <v>Cali</v>
      </c>
      <c r="B175" s="50" t="str">
        <f t="shared" si="18"/>
        <v>Penal con Función de Control de Garantías</v>
      </c>
      <c r="C175" s="48" t="s">
        <v>2609</v>
      </c>
      <c r="D175" s="50" t="s">
        <v>2610</v>
      </c>
      <c r="E175" s="6">
        <v>9.1</v>
      </c>
      <c r="F175" s="6">
        <v>520</v>
      </c>
      <c r="G175" s="6">
        <v>82.87265161134188</v>
      </c>
      <c r="H175" s="6">
        <v>480</v>
      </c>
      <c r="I175" s="6">
        <v>76.296807364264822</v>
      </c>
      <c r="J175" s="6">
        <v>9</v>
      </c>
      <c r="K175" s="7">
        <v>64.205984944675237</v>
      </c>
      <c r="L175" s="7">
        <v>18.66666666666665</v>
      </c>
      <c r="M175" s="7">
        <v>60.963474030931515</v>
      </c>
      <c r="N175" s="7">
        <v>15.333333333333311</v>
      </c>
      <c r="O175" s="8">
        <f t="shared" si="16"/>
        <v>0.92307692307692313</v>
      </c>
    </row>
    <row r="176" spans="1:15" ht="30" customHeight="1" x14ac:dyDescent="0.25">
      <c r="A176" s="17" t="str">
        <f t="shared" si="17"/>
        <v>Cali</v>
      </c>
      <c r="B176" s="50" t="str">
        <f t="shared" si="18"/>
        <v>Penal con Función de Control de Garantías</v>
      </c>
      <c r="C176" s="48" t="s">
        <v>2611</v>
      </c>
      <c r="D176" s="50" t="s">
        <v>2612</v>
      </c>
      <c r="E176" s="6">
        <v>9.1</v>
      </c>
      <c r="F176" s="6">
        <v>1220</v>
      </c>
      <c r="G176" s="6">
        <v>145.63245836250744</v>
      </c>
      <c r="H176" s="6">
        <v>1147</v>
      </c>
      <c r="I176" s="6">
        <v>138.3765400521427</v>
      </c>
      <c r="J176" s="6">
        <v>5</v>
      </c>
      <c r="K176" s="7">
        <v>111.24045692132573</v>
      </c>
      <c r="L176" s="7">
        <v>34.392001441181726</v>
      </c>
      <c r="M176" s="7">
        <v>111.45706608348844</v>
      </c>
      <c r="N176" s="7">
        <v>26.919473968654263</v>
      </c>
      <c r="O176" s="8">
        <f t="shared" si="16"/>
        <v>0.94016393442622948</v>
      </c>
    </row>
    <row r="177" spans="1:15" ht="30" customHeight="1" x14ac:dyDescent="0.25">
      <c r="A177" s="17" t="str">
        <f t="shared" si="17"/>
        <v>Cali</v>
      </c>
      <c r="B177" s="50" t="str">
        <f t="shared" si="18"/>
        <v>Penal con Función de Control de Garantías</v>
      </c>
      <c r="C177" s="48" t="s">
        <v>2613</v>
      </c>
      <c r="D177" s="50" t="s">
        <v>2614</v>
      </c>
      <c r="E177" s="6">
        <v>9.1</v>
      </c>
      <c r="F177" s="6">
        <v>723</v>
      </c>
      <c r="G177" s="6">
        <v>112.46510912084101</v>
      </c>
      <c r="H177" s="6">
        <v>276</v>
      </c>
      <c r="I177" s="6">
        <v>44.455629861751987</v>
      </c>
      <c r="J177" s="6">
        <v>5</v>
      </c>
      <c r="K177" s="7">
        <v>88.781100972127021</v>
      </c>
      <c r="L177" s="7">
        <v>23.684008148714003</v>
      </c>
      <c r="M177" s="7">
        <v>28.927975163509061</v>
      </c>
      <c r="N177" s="7">
        <v>15.52765469824292</v>
      </c>
      <c r="O177" s="8">
        <f t="shared" si="16"/>
        <v>0.38174273858921159</v>
      </c>
    </row>
    <row r="178" spans="1:15" ht="30" customHeight="1" x14ac:dyDescent="0.25">
      <c r="A178" s="17" t="str">
        <f t="shared" si="17"/>
        <v>Cali</v>
      </c>
      <c r="B178" s="50" t="str">
        <f t="shared" si="18"/>
        <v>Penal con Función de Control de Garantías</v>
      </c>
      <c r="C178" s="48" t="s">
        <v>2615</v>
      </c>
      <c r="D178" s="50" t="s">
        <v>2616</v>
      </c>
      <c r="E178" s="6">
        <v>9.1</v>
      </c>
      <c r="F178" s="6">
        <v>908</v>
      </c>
      <c r="G178" s="6">
        <v>140.44450254269367</v>
      </c>
      <c r="H178" s="6">
        <v>658</v>
      </c>
      <c r="I178" s="6">
        <v>106.26454162574346</v>
      </c>
      <c r="J178" s="6">
        <v>9</v>
      </c>
      <c r="K178" s="7">
        <v>122.3288844883575</v>
      </c>
      <c r="L178" s="7">
        <v>18.115618054336149</v>
      </c>
      <c r="M178" s="7">
        <v>93.485843221191715</v>
      </c>
      <c r="N178" s="7">
        <v>12.778698404551779</v>
      </c>
      <c r="O178" s="8">
        <f t="shared" si="16"/>
        <v>0.72466960352422904</v>
      </c>
    </row>
    <row r="179" spans="1:15" ht="30" customHeight="1" x14ac:dyDescent="0.25">
      <c r="A179" s="17" t="str">
        <f t="shared" si="17"/>
        <v>Cali</v>
      </c>
      <c r="B179" s="50" t="str">
        <f t="shared" si="18"/>
        <v>Penal con Función de Control de Garantías</v>
      </c>
      <c r="C179" s="48" t="s">
        <v>2617</v>
      </c>
      <c r="D179" s="50" t="s">
        <v>2618</v>
      </c>
      <c r="E179" s="6">
        <v>9.1</v>
      </c>
      <c r="F179" s="6">
        <v>1082</v>
      </c>
      <c r="G179" s="6">
        <v>238.42597383210111</v>
      </c>
      <c r="H179" s="6">
        <v>569</v>
      </c>
      <c r="I179" s="6">
        <v>86.608794047171443</v>
      </c>
      <c r="J179" s="6">
        <v>6</v>
      </c>
      <c r="K179" s="7">
        <v>223.82436407531895</v>
      </c>
      <c r="L179" s="7">
        <v>14.601609756782153</v>
      </c>
      <c r="M179" s="7">
        <v>75.540649547992487</v>
      </c>
      <c r="N179" s="7">
        <v>11.068144499178965</v>
      </c>
      <c r="O179" s="8">
        <f t="shared" si="16"/>
        <v>0.52587800369685767</v>
      </c>
    </row>
    <row r="180" spans="1:15" ht="30" customHeight="1" x14ac:dyDescent="0.25">
      <c r="A180" s="17" t="str">
        <f t="shared" si="17"/>
        <v>Cali</v>
      </c>
      <c r="B180" s="50" t="str">
        <f t="shared" si="18"/>
        <v>Penal con Función de Control de Garantías</v>
      </c>
      <c r="C180" s="48" t="s">
        <v>2619</v>
      </c>
      <c r="D180" s="50" t="s">
        <v>2620</v>
      </c>
      <c r="E180" s="6">
        <v>9.1</v>
      </c>
      <c r="F180" s="6">
        <v>767</v>
      </c>
      <c r="G180" s="6">
        <v>94.565123401188799</v>
      </c>
      <c r="H180" s="6">
        <v>489</v>
      </c>
      <c r="I180" s="6">
        <v>64.432985047739123</v>
      </c>
      <c r="J180" s="6">
        <v>0</v>
      </c>
      <c r="K180" s="7">
        <v>94.565123401188799</v>
      </c>
      <c r="L180" s="7"/>
      <c r="M180" s="7">
        <v>64.432985047739123</v>
      </c>
      <c r="N180" s="7"/>
      <c r="O180" s="8">
        <f t="shared" si="16"/>
        <v>0.63754889178617991</v>
      </c>
    </row>
    <row r="181" spans="1:15" ht="30" customHeight="1" x14ac:dyDescent="0.25">
      <c r="A181" s="17" t="str">
        <f t="shared" si="17"/>
        <v>Cali</v>
      </c>
      <c r="B181" s="50" t="str">
        <f t="shared" si="18"/>
        <v>Penal con Función de Control de Garantías</v>
      </c>
      <c r="C181" s="48" t="s">
        <v>2621</v>
      </c>
      <c r="D181" s="50" t="s">
        <v>2622</v>
      </c>
      <c r="E181" s="6">
        <v>9.1</v>
      </c>
      <c r="F181" s="6">
        <v>861</v>
      </c>
      <c r="G181" s="6">
        <v>123.62820606265315</v>
      </c>
      <c r="H181" s="6">
        <v>834</v>
      </c>
      <c r="I181" s="6">
        <v>120.59514873682473</v>
      </c>
      <c r="J181" s="6">
        <v>12</v>
      </c>
      <c r="K181" s="7">
        <v>109.88560040959977</v>
      </c>
      <c r="L181" s="7">
        <v>13.74260565305338</v>
      </c>
      <c r="M181" s="7">
        <v>109.28734161856988</v>
      </c>
      <c r="N181" s="7">
        <v>11.307807118254841</v>
      </c>
      <c r="O181" s="8">
        <f t="shared" si="16"/>
        <v>0.96864111498257843</v>
      </c>
    </row>
    <row r="182" spans="1:15" ht="30" customHeight="1" x14ac:dyDescent="0.25">
      <c r="A182" s="17" t="str">
        <f t="shared" si="17"/>
        <v>Cali</v>
      </c>
      <c r="B182" s="50" t="str">
        <f t="shared" si="18"/>
        <v>Penal con Función de Control de Garantías</v>
      </c>
      <c r="C182" s="48" t="s">
        <v>2623</v>
      </c>
      <c r="D182" s="50" t="s">
        <v>2624</v>
      </c>
      <c r="E182" s="6">
        <v>6</v>
      </c>
      <c r="F182" s="6">
        <v>756</v>
      </c>
      <c r="G182" s="6">
        <v>138.83333333333314</v>
      </c>
      <c r="H182" s="6">
        <v>0</v>
      </c>
      <c r="I182" s="6">
        <v>0</v>
      </c>
      <c r="J182" s="6">
        <v>2</v>
      </c>
      <c r="K182" s="7">
        <v>138.83333333333314</v>
      </c>
      <c r="L182" s="7"/>
      <c r="M182" s="7">
        <v>0</v>
      </c>
      <c r="N182" s="7"/>
      <c r="O182" s="8">
        <f t="shared" si="16"/>
        <v>0</v>
      </c>
    </row>
    <row r="183" spans="1:15" ht="30" customHeight="1" x14ac:dyDescent="0.25">
      <c r="A183" s="17" t="str">
        <f t="shared" si="17"/>
        <v>Cali</v>
      </c>
      <c r="B183" s="50" t="str">
        <f t="shared" si="18"/>
        <v>Penal con Función de Control de Garantías</v>
      </c>
      <c r="C183" s="48" t="s">
        <v>2625</v>
      </c>
      <c r="D183" s="50" t="s">
        <v>2626</v>
      </c>
      <c r="E183" s="6">
        <v>6</v>
      </c>
      <c r="F183" s="6">
        <v>285</v>
      </c>
      <c r="G183" s="6">
        <v>51.999999999999957</v>
      </c>
      <c r="H183" s="6">
        <v>264</v>
      </c>
      <c r="I183" s="6">
        <v>48.333333333333272</v>
      </c>
      <c r="J183" s="6">
        <v>5</v>
      </c>
      <c r="K183" s="7">
        <v>33.333333333333307</v>
      </c>
      <c r="L183" s="7">
        <v>18.666666666666647</v>
      </c>
      <c r="M183" s="7">
        <v>31.833333333333297</v>
      </c>
      <c r="N183" s="7">
        <v>16.499999999999979</v>
      </c>
      <c r="O183" s="8">
        <f t="shared" si="16"/>
        <v>0.9263157894736842</v>
      </c>
    </row>
    <row r="184" spans="1:15" ht="30" customHeight="1" x14ac:dyDescent="0.25">
      <c r="A184" s="17" t="str">
        <f t="shared" si="17"/>
        <v>Cali</v>
      </c>
      <c r="B184" s="50" t="str">
        <f t="shared" si="18"/>
        <v>Penal con Función de Control de Garantías</v>
      </c>
      <c r="C184" s="48" t="s">
        <v>2627</v>
      </c>
      <c r="D184" s="50" t="s">
        <v>2628</v>
      </c>
      <c r="E184" s="6">
        <v>9.1</v>
      </c>
      <c r="F184" s="6">
        <v>1428</v>
      </c>
      <c r="G184" s="6">
        <v>267.22200421762523</v>
      </c>
      <c r="H184" s="6">
        <v>393</v>
      </c>
      <c r="I184" s="6">
        <v>92.845253107547975</v>
      </c>
      <c r="J184" s="6">
        <v>114</v>
      </c>
      <c r="K184" s="7">
        <v>229.36390057263634</v>
      </c>
      <c r="L184" s="7">
        <v>37.858103644988859</v>
      </c>
      <c r="M184" s="7">
        <v>73.666666666666472</v>
      </c>
      <c r="N184" s="7">
        <v>19.178586440881496</v>
      </c>
      <c r="O184" s="8">
        <f t="shared" si="16"/>
        <v>0.27521008403361347</v>
      </c>
    </row>
    <row r="185" spans="1:15" ht="30" customHeight="1" x14ac:dyDescent="0.25">
      <c r="A185" s="17" t="str">
        <f t="shared" si="17"/>
        <v>Cali</v>
      </c>
      <c r="B185" s="50" t="str">
        <f t="shared" si="18"/>
        <v>Penal con Función de Control de Garantías</v>
      </c>
      <c r="C185" s="48" t="s">
        <v>2629</v>
      </c>
      <c r="D185" s="50" t="s">
        <v>2630</v>
      </c>
      <c r="E185" s="6">
        <v>9.1</v>
      </c>
      <c r="F185" s="6">
        <v>495</v>
      </c>
      <c r="G185" s="6">
        <v>55.371134330150625</v>
      </c>
      <c r="H185" s="6">
        <v>232</v>
      </c>
      <c r="I185" s="6">
        <v>25.926860025220627</v>
      </c>
      <c r="J185" s="6">
        <v>225</v>
      </c>
      <c r="K185" s="7">
        <v>38.343571728817558</v>
      </c>
      <c r="L185" s="7">
        <v>17.02756260133307</v>
      </c>
      <c r="M185" s="7">
        <v>12.907584219059606</v>
      </c>
      <c r="N185" s="7">
        <v>13.019275806161023</v>
      </c>
      <c r="O185" s="8">
        <f t="shared" si="16"/>
        <v>0.46868686868686871</v>
      </c>
    </row>
    <row r="186" spans="1:15" ht="30" customHeight="1" x14ac:dyDescent="0.25">
      <c r="A186" s="17" t="str">
        <f t="shared" si="17"/>
        <v>Cali</v>
      </c>
      <c r="B186" s="50" t="str">
        <f t="shared" si="18"/>
        <v>Penal con Función de Control de Garantías</v>
      </c>
      <c r="C186" s="48" t="s">
        <v>2631</v>
      </c>
      <c r="D186" s="50" t="s">
        <v>2632</v>
      </c>
      <c r="E186" s="6">
        <v>9.1</v>
      </c>
      <c r="F186" s="6">
        <v>593</v>
      </c>
      <c r="G186" s="6">
        <v>66.323425208671011</v>
      </c>
      <c r="H186" s="6">
        <v>181</v>
      </c>
      <c r="I186" s="6">
        <v>20.383774695250061</v>
      </c>
      <c r="J186" s="6">
        <v>339</v>
      </c>
      <c r="K186" s="7">
        <v>48.457935507115742</v>
      </c>
      <c r="L186" s="7">
        <v>17.865489701555259</v>
      </c>
      <c r="M186" s="7">
        <v>11.646550171140314</v>
      </c>
      <c r="N186" s="7">
        <v>8.737224524109747</v>
      </c>
      <c r="O186" s="8">
        <f t="shared" si="16"/>
        <v>0.30522765598650925</v>
      </c>
    </row>
    <row r="187" spans="1:15" x14ac:dyDescent="0.25">
      <c r="A187" s="9" t="s">
        <v>132</v>
      </c>
      <c r="B187" s="58"/>
      <c r="C187" s="67"/>
      <c r="D187" s="58"/>
      <c r="E187" s="10"/>
      <c r="F187" s="10">
        <v>19758</v>
      </c>
      <c r="G187" s="10">
        <v>2968.5631696138512</v>
      </c>
      <c r="H187" s="10">
        <v>14325</v>
      </c>
      <c r="I187" s="10">
        <v>2031.2403294636856</v>
      </c>
      <c r="J187" s="10">
        <v>787</v>
      </c>
      <c r="K187" s="11">
        <v>2463.9880252795988</v>
      </c>
      <c r="L187" s="11">
        <v>504.57514433424427</v>
      </c>
      <c r="M187" s="11">
        <v>1692.2788449101029</v>
      </c>
      <c r="N187" s="11">
        <v>338.96148455358508</v>
      </c>
      <c r="O187" s="12">
        <f t="shared" si="16"/>
        <v>0.72502277558457329</v>
      </c>
    </row>
    <row r="188" spans="1:15" ht="27" customHeight="1" x14ac:dyDescent="0.25">
      <c r="A188" s="4" t="s">
        <v>133</v>
      </c>
      <c r="B188" s="66" t="s">
        <v>2306</v>
      </c>
      <c r="C188" s="48" t="s">
        <v>2633</v>
      </c>
      <c r="D188" s="50" t="s">
        <v>2634</v>
      </c>
      <c r="E188" s="6">
        <v>9.1</v>
      </c>
      <c r="F188" s="6">
        <v>930</v>
      </c>
      <c r="G188" s="6">
        <v>116.12477084442939</v>
      </c>
      <c r="H188" s="6">
        <v>926</v>
      </c>
      <c r="I188" s="6">
        <v>115.2383239579825</v>
      </c>
      <c r="J188" s="6">
        <v>0</v>
      </c>
      <c r="K188" s="7">
        <v>97.673488227509594</v>
      </c>
      <c r="L188" s="7">
        <v>18.451282616919826</v>
      </c>
      <c r="M188" s="7">
        <v>97.673488227509594</v>
      </c>
      <c r="N188" s="7">
        <v>17.564835730472939</v>
      </c>
      <c r="O188" s="8">
        <f t="shared" si="16"/>
        <v>0.99569892473118282</v>
      </c>
    </row>
    <row r="189" spans="1:15" ht="27" customHeight="1" x14ac:dyDescent="0.25">
      <c r="A189" s="17" t="str">
        <f t="shared" ref="A189:A194" si="19">A188</f>
        <v>Cartagena</v>
      </c>
      <c r="B189" s="50" t="str">
        <f t="shared" ref="B189:B194" si="20">B188</f>
        <v>Penal con Función de Control de Garantías</v>
      </c>
      <c r="C189" s="48" t="s">
        <v>2635</v>
      </c>
      <c r="D189" s="50" t="s">
        <v>2636</v>
      </c>
      <c r="E189" s="6">
        <v>9.1</v>
      </c>
      <c r="F189" s="6">
        <v>1029</v>
      </c>
      <c r="G189" s="6">
        <v>119.68083828739543</v>
      </c>
      <c r="H189" s="6">
        <v>998</v>
      </c>
      <c r="I189" s="6">
        <v>116.10937969134672</v>
      </c>
      <c r="J189" s="6">
        <v>7</v>
      </c>
      <c r="K189" s="7">
        <v>101.71551672371326</v>
      </c>
      <c r="L189" s="7">
        <v>17.965321563682178</v>
      </c>
      <c r="M189" s="7">
        <v>101.49573650393306</v>
      </c>
      <c r="N189" s="7">
        <v>14.613643187413649</v>
      </c>
      <c r="O189" s="8">
        <f t="shared" si="16"/>
        <v>0.96987366375121475</v>
      </c>
    </row>
    <row r="190" spans="1:15" ht="27" customHeight="1" x14ac:dyDescent="0.25">
      <c r="A190" s="17" t="str">
        <f t="shared" si="19"/>
        <v>Cartagena</v>
      </c>
      <c r="B190" s="50" t="str">
        <f t="shared" si="20"/>
        <v>Penal con Función de Control de Garantías</v>
      </c>
      <c r="C190" s="48" t="s">
        <v>2637</v>
      </c>
      <c r="D190" s="50" t="s">
        <v>2638</v>
      </c>
      <c r="E190" s="6">
        <v>9.1</v>
      </c>
      <c r="F190" s="6">
        <v>535</v>
      </c>
      <c r="G190" s="6">
        <v>78.832582717828529</v>
      </c>
      <c r="H190" s="6">
        <v>495</v>
      </c>
      <c r="I190" s="6">
        <v>72.449798835044675</v>
      </c>
      <c r="J190" s="6">
        <v>3</v>
      </c>
      <c r="K190" s="7">
        <v>62.425989311235149</v>
      </c>
      <c r="L190" s="7">
        <v>16.406593406593373</v>
      </c>
      <c r="M190" s="7">
        <v>62.535879421125259</v>
      </c>
      <c r="N190" s="7">
        <v>9.9139194139194018</v>
      </c>
      <c r="O190" s="8">
        <f t="shared" si="16"/>
        <v>0.92523364485981308</v>
      </c>
    </row>
    <row r="191" spans="1:15" ht="27" customHeight="1" x14ac:dyDescent="0.25">
      <c r="A191" s="17" t="str">
        <f t="shared" si="19"/>
        <v>Cartagena</v>
      </c>
      <c r="B191" s="50" t="str">
        <f t="shared" si="20"/>
        <v>Penal con Función de Control de Garantías</v>
      </c>
      <c r="C191" s="48" t="s">
        <v>2639</v>
      </c>
      <c r="D191" s="50" t="s">
        <v>2640</v>
      </c>
      <c r="E191" s="6">
        <v>9.1</v>
      </c>
      <c r="F191" s="6">
        <v>1169</v>
      </c>
      <c r="G191" s="6">
        <v>179.64679521624399</v>
      </c>
      <c r="H191" s="6">
        <v>786</v>
      </c>
      <c r="I191" s="6">
        <v>123.5250948099763</v>
      </c>
      <c r="J191" s="6">
        <v>7</v>
      </c>
      <c r="K191" s="7">
        <v>156.1309639594119</v>
      </c>
      <c r="L191" s="7">
        <v>23.515831256832083</v>
      </c>
      <c r="M191" s="7">
        <v>108.77074965264612</v>
      </c>
      <c r="N191" s="7">
        <v>14.754345157330182</v>
      </c>
      <c r="O191" s="8">
        <f t="shared" si="16"/>
        <v>0.67236954662104365</v>
      </c>
    </row>
    <row r="192" spans="1:15" ht="27" customHeight="1" x14ac:dyDescent="0.25">
      <c r="A192" s="17" t="str">
        <f t="shared" si="19"/>
        <v>Cartagena</v>
      </c>
      <c r="B192" s="50" t="str">
        <f t="shared" si="20"/>
        <v>Penal con Función de Control de Garantías</v>
      </c>
      <c r="C192" s="48" t="s">
        <v>2641</v>
      </c>
      <c r="D192" s="50" t="s">
        <v>2642</v>
      </c>
      <c r="E192" s="6">
        <v>9.1</v>
      </c>
      <c r="F192" s="6">
        <v>466</v>
      </c>
      <c r="G192" s="6">
        <v>61.052362937608748</v>
      </c>
      <c r="H192" s="6">
        <v>549</v>
      </c>
      <c r="I192" s="6">
        <v>70.859094457454916</v>
      </c>
      <c r="J192" s="6">
        <v>11</v>
      </c>
      <c r="K192" s="7">
        <v>45.385696270942113</v>
      </c>
      <c r="L192" s="7">
        <v>15.666666666666647</v>
      </c>
      <c r="M192" s="7">
        <v>61.025761124121608</v>
      </c>
      <c r="N192" s="7">
        <v>9.8333333333333179</v>
      </c>
      <c r="O192" s="8">
        <f t="shared" si="16"/>
        <v>1.1781115879828326</v>
      </c>
    </row>
    <row r="193" spans="1:15" ht="27" customHeight="1" x14ac:dyDescent="0.25">
      <c r="A193" s="17" t="str">
        <f t="shared" si="19"/>
        <v>Cartagena</v>
      </c>
      <c r="B193" s="50" t="str">
        <f t="shared" si="20"/>
        <v>Penal con Función de Control de Garantías</v>
      </c>
      <c r="C193" s="48" t="s">
        <v>2643</v>
      </c>
      <c r="D193" s="50" t="s">
        <v>2644</v>
      </c>
      <c r="E193" s="6">
        <v>9.1</v>
      </c>
      <c r="F193" s="6">
        <v>633</v>
      </c>
      <c r="G193" s="6">
        <v>79.286224704257364</v>
      </c>
      <c r="H193" s="6">
        <v>526</v>
      </c>
      <c r="I193" s="6">
        <v>64.868462138953845</v>
      </c>
      <c r="J193" s="6">
        <v>0</v>
      </c>
      <c r="K193" s="7">
        <v>79.286224704257364</v>
      </c>
      <c r="L193" s="7"/>
      <c r="M193" s="7">
        <v>64.868462138953845</v>
      </c>
      <c r="N193" s="7"/>
      <c r="O193" s="8">
        <f t="shared" si="16"/>
        <v>0.83096366508688779</v>
      </c>
    </row>
    <row r="194" spans="1:15" ht="27" customHeight="1" x14ac:dyDescent="0.25">
      <c r="A194" s="17" t="str">
        <f t="shared" si="19"/>
        <v>Cartagena</v>
      </c>
      <c r="B194" s="50" t="str">
        <f t="shared" si="20"/>
        <v>Penal con Función de Control de Garantías</v>
      </c>
      <c r="C194" s="48" t="s">
        <v>2645</v>
      </c>
      <c r="D194" s="50" t="s">
        <v>2646</v>
      </c>
      <c r="E194" s="6">
        <v>6</v>
      </c>
      <c r="F194" s="6">
        <v>322</v>
      </c>
      <c r="G194" s="6">
        <v>90.785318404999074</v>
      </c>
      <c r="H194" s="6">
        <v>183</v>
      </c>
      <c r="I194" s="6">
        <v>61.142829688042319</v>
      </c>
      <c r="J194" s="6">
        <v>0</v>
      </c>
      <c r="K194" s="7">
        <v>90.785318404999074</v>
      </c>
      <c r="L194" s="7"/>
      <c r="M194" s="7">
        <v>61.142829688042319</v>
      </c>
      <c r="N194" s="7"/>
      <c r="O194" s="8">
        <f t="shared" si="16"/>
        <v>0.56832298136645965</v>
      </c>
    </row>
    <row r="195" spans="1:15" x14ac:dyDescent="0.25">
      <c r="A195" s="9" t="s">
        <v>138</v>
      </c>
      <c r="B195" s="58"/>
      <c r="C195" s="67"/>
      <c r="D195" s="58"/>
      <c r="E195" s="10"/>
      <c r="F195" s="10">
        <v>5084</v>
      </c>
      <c r="G195" s="10">
        <v>725.40889311276271</v>
      </c>
      <c r="H195" s="10">
        <v>4463</v>
      </c>
      <c r="I195" s="10">
        <v>624.19298357880098</v>
      </c>
      <c r="J195" s="10">
        <v>28</v>
      </c>
      <c r="K195" s="11">
        <v>633.40319760206842</v>
      </c>
      <c r="L195" s="11">
        <v>92.00569551069411</v>
      </c>
      <c r="M195" s="11">
        <v>557.51290675633174</v>
      </c>
      <c r="N195" s="11">
        <v>66.680076822469488</v>
      </c>
      <c r="O195" s="12">
        <f t="shared" si="16"/>
        <v>0.87785208497246259</v>
      </c>
    </row>
    <row r="196" spans="1:15" ht="33" customHeight="1" x14ac:dyDescent="0.25">
      <c r="A196" s="4" t="s">
        <v>139</v>
      </c>
      <c r="B196" s="66" t="s">
        <v>2306</v>
      </c>
      <c r="C196" s="48" t="s">
        <v>2647</v>
      </c>
      <c r="D196" s="50" t="s">
        <v>2648</v>
      </c>
      <c r="E196" s="6">
        <v>9.1</v>
      </c>
      <c r="F196" s="6">
        <v>1199</v>
      </c>
      <c r="G196" s="6">
        <v>155.4800936768147</v>
      </c>
      <c r="H196" s="6">
        <v>1199</v>
      </c>
      <c r="I196" s="6">
        <v>153.46910466582568</v>
      </c>
      <c r="J196" s="6">
        <v>0</v>
      </c>
      <c r="K196" s="7">
        <v>155.4800936768147</v>
      </c>
      <c r="L196" s="7"/>
      <c r="M196" s="7">
        <v>153.46910466582568</v>
      </c>
      <c r="N196" s="7"/>
      <c r="O196" s="8">
        <f t="shared" si="16"/>
        <v>1</v>
      </c>
    </row>
    <row r="197" spans="1:15" ht="33" customHeight="1" x14ac:dyDescent="0.25">
      <c r="A197" s="17" t="str">
        <f>A196</f>
        <v>Cúcuta</v>
      </c>
      <c r="B197" s="50" t="str">
        <f t="shared" ref="B197" si="21">B196</f>
        <v>Penal con Función de Control de Garantías</v>
      </c>
      <c r="C197" s="48" t="s">
        <v>2649</v>
      </c>
      <c r="D197" s="50" t="s">
        <v>2650</v>
      </c>
      <c r="E197" s="6">
        <v>9.1</v>
      </c>
      <c r="F197" s="6">
        <v>1235</v>
      </c>
      <c r="G197" s="6">
        <v>152.33324752207525</v>
      </c>
      <c r="H197" s="6">
        <v>788</v>
      </c>
      <c r="I197" s="6">
        <v>97.572748486938579</v>
      </c>
      <c r="J197" s="6">
        <v>0</v>
      </c>
      <c r="K197" s="7">
        <v>152.33324752207525</v>
      </c>
      <c r="L197" s="7"/>
      <c r="M197" s="7">
        <v>97.572748486938579</v>
      </c>
      <c r="N197" s="7"/>
      <c r="O197" s="8">
        <f t="shared" si="16"/>
        <v>0.63805668016194328</v>
      </c>
    </row>
    <row r="198" spans="1:15" x14ac:dyDescent="0.25">
      <c r="A198" s="9" t="s">
        <v>146</v>
      </c>
      <c r="B198" s="58"/>
      <c r="C198" s="67"/>
      <c r="D198" s="58"/>
      <c r="E198" s="10"/>
      <c r="F198" s="10">
        <v>2434</v>
      </c>
      <c r="G198" s="10">
        <v>307.81334119888993</v>
      </c>
      <c r="H198" s="10">
        <v>1987</v>
      </c>
      <c r="I198" s="10">
        <v>251.04185315276422</v>
      </c>
      <c r="J198" s="10">
        <v>0</v>
      </c>
      <c r="K198" s="11">
        <v>307.81334119888993</v>
      </c>
      <c r="L198" s="11"/>
      <c r="M198" s="11">
        <v>251.04185315276425</v>
      </c>
      <c r="N198" s="11"/>
      <c r="O198" s="12">
        <f t="shared" si="16"/>
        <v>0.81635168447000817</v>
      </c>
    </row>
    <row r="199" spans="1:15" ht="33" customHeight="1" x14ac:dyDescent="0.25">
      <c r="A199" s="4" t="s">
        <v>147</v>
      </c>
      <c r="B199" s="66" t="s">
        <v>2306</v>
      </c>
      <c r="C199" s="48" t="s">
        <v>2651</v>
      </c>
      <c r="D199" s="50" t="s">
        <v>2652</v>
      </c>
      <c r="E199" s="6">
        <v>9.1</v>
      </c>
      <c r="F199" s="6">
        <v>234</v>
      </c>
      <c r="G199" s="6">
        <v>41.474266413645871</v>
      </c>
      <c r="H199" s="6">
        <v>222</v>
      </c>
      <c r="I199" s="6">
        <v>39.988437968847563</v>
      </c>
      <c r="J199" s="6">
        <v>3</v>
      </c>
      <c r="K199" s="7">
        <v>30.973936120128712</v>
      </c>
      <c r="L199" s="7">
        <v>10.500330293517163</v>
      </c>
      <c r="M199" s="7">
        <v>30.45861044963064</v>
      </c>
      <c r="N199" s="7">
        <v>9.5298275192169246</v>
      </c>
      <c r="O199" s="8">
        <f t="shared" si="16"/>
        <v>0.94871794871794868</v>
      </c>
    </row>
    <row r="200" spans="1:15" x14ac:dyDescent="0.25">
      <c r="A200" s="9" t="s">
        <v>158</v>
      </c>
      <c r="B200" s="58"/>
      <c r="C200" s="67"/>
      <c r="D200" s="58"/>
      <c r="E200" s="10"/>
      <c r="F200" s="10">
        <v>234</v>
      </c>
      <c r="G200" s="10">
        <v>41.474266413645871</v>
      </c>
      <c r="H200" s="10">
        <v>222</v>
      </c>
      <c r="I200" s="10">
        <v>39.988437968847563</v>
      </c>
      <c r="J200" s="10">
        <v>3</v>
      </c>
      <c r="K200" s="11">
        <v>30.973936120128712</v>
      </c>
      <c r="L200" s="11">
        <v>10.500330293517163</v>
      </c>
      <c r="M200" s="11">
        <v>30.45861044963064</v>
      </c>
      <c r="N200" s="11">
        <v>9.5298275192169246</v>
      </c>
      <c r="O200" s="12">
        <f t="shared" si="16"/>
        <v>0.94871794871794868</v>
      </c>
    </row>
    <row r="201" spans="1:15" ht="28.5" customHeight="1" x14ac:dyDescent="0.25">
      <c r="A201" s="4" t="s">
        <v>173</v>
      </c>
      <c r="B201" s="66" t="s">
        <v>2306</v>
      </c>
      <c r="C201" s="48" t="s">
        <v>2653</v>
      </c>
      <c r="D201" s="50" t="s">
        <v>2654</v>
      </c>
      <c r="E201" s="6">
        <v>9.1</v>
      </c>
      <c r="F201" s="6">
        <v>766</v>
      </c>
      <c r="G201" s="6">
        <v>109.40739967874464</v>
      </c>
      <c r="H201" s="6">
        <v>756</v>
      </c>
      <c r="I201" s="6">
        <v>109.04045906412051</v>
      </c>
      <c r="J201" s="6">
        <v>6</v>
      </c>
      <c r="K201" s="7">
        <v>81.526837617854724</v>
      </c>
      <c r="L201" s="7">
        <v>27.880562060889915</v>
      </c>
      <c r="M201" s="7">
        <v>82.143503560607655</v>
      </c>
      <c r="N201" s="7">
        <v>26.896955503512849</v>
      </c>
      <c r="O201" s="8">
        <f t="shared" si="16"/>
        <v>0.98694516971279378</v>
      </c>
    </row>
    <row r="202" spans="1:15" ht="28.5" customHeight="1" x14ac:dyDescent="0.25">
      <c r="A202" s="17" t="str">
        <f t="shared" ref="A202:A208" si="22">A201</f>
        <v>Manizales</v>
      </c>
      <c r="B202" s="50" t="str">
        <f t="shared" ref="B202:B208" si="23">B201</f>
        <v>Penal con Función de Control de Garantías</v>
      </c>
      <c r="C202" s="48" t="s">
        <v>2655</v>
      </c>
      <c r="D202" s="50" t="s">
        <v>2656</v>
      </c>
      <c r="E202" s="6">
        <v>8.6</v>
      </c>
      <c r="F202" s="6">
        <v>708</v>
      </c>
      <c r="G202" s="6">
        <v>103.12814479966572</v>
      </c>
      <c r="H202" s="6">
        <v>699</v>
      </c>
      <c r="I202" s="6">
        <v>101.13263892671034</v>
      </c>
      <c r="J202" s="6">
        <v>0</v>
      </c>
      <c r="K202" s="7">
        <v>81.81120490895546</v>
      </c>
      <c r="L202" s="7">
        <v>21.31693989071028</v>
      </c>
      <c r="M202" s="7">
        <v>82.116245484087472</v>
      </c>
      <c r="N202" s="7">
        <v>19.016393442622892</v>
      </c>
      <c r="O202" s="8">
        <f t="shared" si="16"/>
        <v>0.98728813559322037</v>
      </c>
    </row>
    <row r="203" spans="1:15" ht="28.5" customHeight="1" x14ac:dyDescent="0.25">
      <c r="A203" s="17" t="str">
        <f t="shared" si="22"/>
        <v>Manizales</v>
      </c>
      <c r="B203" s="50" t="str">
        <f t="shared" si="23"/>
        <v>Penal con Función de Control de Garantías</v>
      </c>
      <c r="C203" s="48" t="s">
        <v>2657</v>
      </c>
      <c r="D203" s="50" t="s">
        <v>2658</v>
      </c>
      <c r="E203" s="6">
        <v>9.1</v>
      </c>
      <c r="F203" s="6">
        <v>715</v>
      </c>
      <c r="G203" s="6">
        <v>103.88997132407593</v>
      </c>
      <c r="H203" s="6">
        <v>695</v>
      </c>
      <c r="I203" s="6">
        <v>100.54794449844253</v>
      </c>
      <c r="J203" s="6">
        <v>9</v>
      </c>
      <c r="K203" s="7">
        <v>73.112894662799832</v>
      </c>
      <c r="L203" s="7">
        <v>30.777076661276062</v>
      </c>
      <c r="M203" s="7">
        <v>73.112894662799832</v>
      </c>
      <c r="N203" s="7">
        <v>27.435049835642694</v>
      </c>
      <c r="O203" s="8">
        <f t="shared" si="16"/>
        <v>0.97202797202797198</v>
      </c>
    </row>
    <row r="204" spans="1:15" ht="28.5" customHeight="1" x14ac:dyDescent="0.25">
      <c r="A204" s="17" t="str">
        <f t="shared" si="22"/>
        <v>Manizales</v>
      </c>
      <c r="B204" s="50" t="str">
        <f t="shared" si="23"/>
        <v>Penal con Función de Control de Garantías</v>
      </c>
      <c r="C204" s="48" t="s">
        <v>2659</v>
      </c>
      <c r="D204" s="50" t="s">
        <v>2660</v>
      </c>
      <c r="E204" s="6">
        <v>9.1</v>
      </c>
      <c r="F204" s="6">
        <v>626</v>
      </c>
      <c r="G204" s="6">
        <v>103.818327929831</v>
      </c>
      <c r="H204" s="6">
        <v>590</v>
      </c>
      <c r="I204" s="6">
        <v>98.564451435316116</v>
      </c>
      <c r="J204" s="6">
        <v>11</v>
      </c>
      <c r="K204" s="7">
        <v>65.411581555699101</v>
      </c>
      <c r="L204" s="7">
        <v>38.406746374131906</v>
      </c>
      <c r="M204" s="7">
        <v>68.778248222365775</v>
      </c>
      <c r="N204" s="7">
        <v>29.786203212950351</v>
      </c>
      <c r="O204" s="8">
        <f t="shared" si="16"/>
        <v>0.94249201277955275</v>
      </c>
    </row>
    <row r="205" spans="1:15" ht="28.5" customHeight="1" x14ac:dyDescent="0.25">
      <c r="A205" s="17" t="str">
        <f t="shared" si="22"/>
        <v>Manizales</v>
      </c>
      <c r="B205" s="50" t="str">
        <f t="shared" si="23"/>
        <v>Penal con Función de Control de Garantías</v>
      </c>
      <c r="C205" s="48" t="s">
        <v>2661</v>
      </c>
      <c r="D205" s="50" t="s">
        <v>2662</v>
      </c>
      <c r="E205" s="6">
        <v>9.1</v>
      </c>
      <c r="F205" s="6">
        <v>661</v>
      </c>
      <c r="G205" s="6">
        <v>89.086951300065834</v>
      </c>
      <c r="H205" s="6">
        <v>656</v>
      </c>
      <c r="I205" s="6">
        <v>86.955683660601409</v>
      </c>
      <c r="J205" s="6">
        <v>11</v>
      </c>
      <c r="K205" s="7">
        <v>62.655257310994905</v>
      </c>
      <c r="L205" s="7">
        <v>26.43169398907094</v>
      </c>
      <c r="M205" s="7">
        <v>64.130547048579629</v>
      </c>
      <c r="N205" s="7">
        <v>22.82513661202178</v>
      </c>
      <c r="O205" s="8">
        <f t="shared" si="16"/>
        <v>0.99243570347957644</v>
      </c>
    </row>
    <row r="206" spans="1:15" ht="28.5" customHeight="1" x14ac:dyDescent="0.25">
      <c r="A206" s="17" t="str">
        <f t="shared" si="22"/>
        <v>Manizales</v>
      </c>
      <c r="B206" s="50" t="str">
        <f t="shared" si="23"/>
        <v>Penal con Función de Control de Garantías</v>
      </c>
      <c r="C206" s="48" t="s">
        <v>2663</v>
      </c>
      <c r="D206" s="50" t="s">
        <v>2664</v>
      </c>
      <c r="E206" s="6">
        <v>9.1</v>
      </c>
      <c r="F206" s="6">
        <v>766</v>
      </c>
      <c r="G206" s="6">
        <v>98.210532636761968</v>
      </c>
      <c r="H206" s="6">
        <v>699</v>
      </c>
      <c r="I206" s="6">
        <v>86.942172581516601</v>
      </c>
      <c r="J206" s="6">
        <v>15</v>
      </c>
      <c r="K206" s="7">
        <v>70.134029904521554</v>
      </c>
      <c r="L206" s="7">
        <v>28.076502732240421</v>
      </c>
      <c r="M206" s="7">
        <v>70.024139794631452</v>
      </c>
      <c r="N206" s="7">
        <v>16.91803278688516</v>
      </c>
      <c r="O206" s="8">
        <f t="shared" si="16"/>
        <v>0.91253263707571797</v>
      </c>
    </row>
    <row r="207" spans="1:15" ht="28.5" customHeight="1" x14ac:dyDescent="0.25">
      <c r="A207" s="17" t="str">
        <f t="shared" si="22"/>
        <v>Manizales</v>
      </c>
      <c r="B207" s="50" t="str">
        <f t="shared" si="23"/>
        <v>Penal con Función de Control de Garantías</v>
      </c>
      <c r="C207" s="48" t="s">
        <v>2665</v>
      </c>
      <c r="D207" s="50" t="s">
        <v>2666</v>
      </c>
      <c r="E207" s="6">
        <v>9.1</v>
      </c>
      <c r="F207" s="6">
        <v>611</v>
      </c>
      <c r="G207" s="6">
        <v>88.440668218869092</v>
      </c>
      <c r="H207" s="6">
        <v>576</v>
      </c>
      <c r="I207" s="6">
        <v>82.194766579524853</v>
      </c>
      <c r="J207" s="6">
        <v>15</v>
      </c>
      <c r="K207" s="7">
        <v>57.877826688814508</v>
      </c>
      <c r="L207" s="7">
        <v>30.562841530054616</v>
      </c>
      <c r="M207" s="7">
        <v>57.877826688814508</v>
      </c>
      <c r="N207" s="7">
        <v>24.316939890710355</v>
      </c>
      <c r="O207" s="8">
        <f t="shared" si="16"/>
        <v>0.94271685761047463</v>
      </c>
    </row>
    <row r="208" spans="1:15" ht="28.5" customHeight="1" x14ac:dyDescent="0.25">
      <c r="A208" s="17" t="str">
        <f t="shared" si="22"/>
        <v>Manizales</v>
      </c>
      <c r="B208" s="50" t="str">
        <f t="shared" si="23"/>
        <v>Penal con Función de Control de Garantías</v>
      </c>
      <c r="C208" s="48" t="s">
        <v>2667</v>
      </c>
      <c r="D208" s="50" t="s">
        <v>2668</v>
      </c>
      <c r="E208" s="6">
        <v>9.1</v>
      </c>
      <c r="F208" s="6">
        <v>835</v>
      </c>
      <c r="G208" s="6">
        <v>117.11008687228129</v>
      </c>
      <c r="H208" s="6">
        <v>821</v>
      </c>
      <c r="I208" s="6">
        <v>117.45642263231029</v>
      </c>
      <c r="J208" s="6">
        <v>0</v>
      </c>
      <c r="K208" s="7">
        <v>90.826873460813303</v>
      </c>
      <c r="L208" s="7">
        <v>26.283213411467973</v>
      </c>
      <c r="M208" s="7">
        <v>95.720646354586194</v>
      </c>
      <c r="N208" s="7">
        <v>21.735776277724113</v>
      </c>
      <c r="O208" s="8">
        <f t="shared" si="16"/>
        <v>0.98323353293413174</v>
      </c>
    </row>
    <row r="209" spans="1:15" x14ac:dyDescent="0.25">
      <c r="A209" s="9" t="s">
        <v>182</v>
      </c>
      <c r="B209" s="58"/>
      <c r="C209" s="67"/>
      <c r="D209" s="58"/>
      <c r="E209" s="10"/>
      <c r="F209" s="10">
        <v>5688</v>
      </c>
      <c r="G209" s="10">
        <v>813.09208276029642</v>
      </c>
      <c r="H209" s="10">
        <v>5492</v>
      </c>
      <c r="I209" s="10">
        <v>782.83453937854324</v>
      </c>
      <c r="J209" s="10">
        <v>67</v>
      </c>
      <c r="K209" s="11">
        <v>583.35650611045332</v>
      </c>
      <c r="L209" s="11">
        <v>229.7355766498421</v>
      </c>
      <c r="M209" s="11">
        <v>593.90405181647247</v>
      </c>
      <c r="N209" s="11">
        <v>188.9304875620702</v>
      </c>
      <c r="O209" s="12">
        <f t="shared" si="16"/>
        <v>0.9655414908579466</v>
      </c>
    </row>
    <row r="210" spans="1:15" ht="32.25" customHeight="1" x14ac:dyDescent="0.25">
      <c r="A210" s="4" t="s">
        <v>183</v>
      </c>
      <c r="B210" s="66" t="s">
        <v>2306</v>
      </c>
      <c r="C210" s="48" t="s">
        <v>2669</v>
      </c>
      <c r="D210" s="50" t="s">
        <v>2670</v>
      </c>
      <c r="E210" s="6">
        <v>0.6</v>
      </c>
      <c r="F210" s="6">
        <v>29</v>
      </c>
      <c r="G210" s="6">
        <v>29</v>
      </c>
      <c r="H210" s="6">
        <v>23</v>
      </c>
      <c r="I210" s="6">
        <v>23</v>
      </c>
      <c r="J210" s="6">
        <v>5</v>
      </c>
      <c r="K210" s="7">
        <v>22</v>
      </c>
      <c r="L210" s="7">
        <v>7</v>
      </c>
      <c r="M210" s="7">
        <v>21</v>
      </c>
      <c r="N210" s="7">
        <v>2</v>
      </c>
      <c r="O210" s="8">
        <f t="shared" si="16"/>
        <v>0.7931034482758621</v>
      </c>
    </row>
    <row r="211" spans="1:15" ht="32.25" customHeight="1" x14ac:dyDescent="0.25">
      <c r="A211" s="17" t="str">
        <f t="shared" ref="A211:A241" si="24">A210</f>
        <v>Medellín</v>
      </c>
      <c r="B211" s="50" t="str">
        <f t="shared" ref="B211:B241" si="25">B210</f>
        <v>Penal con Función de Control de Garantías</v>
      </c>
      <c r="C211" s="48" t="s">
        <v>2671</v>
      </c>
      <c r="D211" s="50" t="s">
        <v>2672</v>
      </c>
      <c r="E211" s="6">
        <v>9.1</v>
      </c>
      <c r="F211" s="6">
        <v>1494</v>
      </c>
      <c r="G211" s="6">
        <v>177.7053083528491</v>
      </c>
      <c r="H211" s="6">
        <v>1477</v>
      </c>
      <c r="I211" s="6">
        <v>177.448928121059</v>
      </c>
      <c r="J211" s="6">
        <v>5</v>
      </c>
      <c r="K211" s="7">
        <v>154.76574791328869</v>
      </c>
      <c r="L211" s="7">
        <v>22.939560439560413</v>
      </c>
      <c r="M211" s="7">
        <v>156.3774995496305</v>
      </c>
      <c r="N211" s="7">
        <v>21.071428571428541</v>
      </c>
      <c r="O211" s="8">
        <f t="shared" ref="O211:O274" si="26">H211/F211</f>
        <v>0.98862115127175365</v>
      </c>
    </row>
    <row r="212" spans="1:15" ht="32.25" customHeight="1" x14ac:dyDescent="0.25">
      <c r="A212" s="17" t="str">
        <f t="shared" si="24"/>
        <v>Medellín</v>
      </c>
      <c r="B212" s="50" t="str">
        <f t="shared" si="25"/>
        <v>Penal con Función de Control de Garantías</v>
      </c>
      <c r="C212" s="48" t="s">
        <v>2673</v>
      </c>
      <c r="D212" s="50" t="s">
        <v>2674</v>
      </c>
      <c r="E212" s="6">
        <v>0.3</v>
      </c>
      <c r="F212" s="6">
        <v>26</v>
      </c>
      <c r="G212" s="6">
        <v>26</v>
      </c>
      <c r="H212" s="6">
        <v>26</v>
      </c>
      <c r="I212" s="6">
        <v>26</v>
      </c>
      <c r="J212" s="6">
        <v>22</v>
      </c>
      <c r="K212" s="7">
        <v>26</v>
      </c>
      <c r="L212" s="7"/>
      <c r="M212" s="7">
        <v>26</v>
      </c>
      <c r="N212" s="7"/>
      <c r="O212" s="8">
        <f t="shared" si="26"/>
        <v>1</v>
      </c>
    </row>
    <row r="213" spans="1:15" ht="32.25" customHeight="1" x14ac:dyDescent="0.25">
      <c r="A213" s="17" t="str">
        <f t="shared" si="24"/>
        <v>Medellín</v>
      </c>
      <c r="B213" s="50" t="str">
        <f t="shared" si="25"/>
        <v>Penal con Función de Control de Garantías</v>
      </c>
      <c r="C213" s="48" t="s">
        <v>2675</v>
      </c>
      <c r="D213" s="50" t="s">
        <v>2676</v>
      </c>
      <c r="E213" s="6">
        <v>9.1</v>
      </c>
      <c r="F213" s="6">
        <v>951</v>
      </c>
      <c r="G213" s="6">
        <v>120.0789724428956</v>
      </c>
      <c r="H213" s="6">
        <v>849</v>
      </c>
      <c r="I213" s="6">
        <v>109.36573714877795</v>
      </c>
      <c r="J213" s="6">
        <v>7</v>
      </c>
      <c r="K213" s="7">
        <v>95.773012879583106</v>
      </c>
      <c r="L213" s="7">
        <v>24.305959563312491</v>
      </c>
      <c r="M213" s="7">
        <v>96.773012879583106</v>
      </c>
      <c r="N213" s="7">
        <v>12.592724269194834</v>
      </c>
      <c r="O213" s="8">
        <f t="shared" si="26"/>
        <v>0.89274447949526814</v>
      </c>
    </row>
    <row r="214" spans="1:15" ht="32.25" customHeight="1" x14ac:dyDescent="0.25">
      <c r="A214" s="17" t="str">
        <f t="shared" si="24"/>
        <v>Medellín</v>
      </c>
      <c r="B214" s="50" t="str">
        <f t="shared" si="25"/>
        <v>Penal con Función de Control de Garantías</v>
      </c>
      <c r="C214" s="48" t="s">
        <v>2677</v>
      </c>
      <c r="D214" s="50" t="s">
        <v>2678</v>
      </c>
      <c r="E214" s="6">
        <v>9.1</v>
      </c>
      <c r="F214" s="6">
        <v>1506</v>
      </c>
      <c r="G214" s="6">
        <v>185.00691581356946</v>
      </c>
      <c r="H214" s="6">
        <v>1443</v>
      </c>
      <c r="I214" s="6">
        <v>177.40263773870313</v>
      </c>
      <c r="J214" s="6">
        <v>8</v>
      </c>
      <c r="K214" s="7">
        <v>160.53454504708108</v>
      </c>
      <c r="L214" s="7">
        <v>24.472370766488389</v>
      </c>
      <c r="M214" s="7">
        <v>160.53454504708108</v>
      </c>
      <c r="N214" s="7">
        <v>16.868092691622074</v>
      </c>
      <c r="O214" s="8">
        <f t="shared" si="26"/>
        <v>0.95816733067729087</v>
      </c>
    </row>
    <row r="215" spans="1:15" ht="32.25" customHeight="1" x14ac:dyDescent="0.25">
      <c r="A215" s="17" t="str">
        <f t="shared" si="24"/>
        <v>Medellín</v>
      </c>
      <c r="B215" s="50" t="str">
        <f t="shared" si="25"/>
        <v>Penal con Función de Control de Garantías</v>
      </c>
      <c r="C215" s="48" t="s">
        <v>2679</v>
      </c>
      <c r="D215" s="50" t="s">
        <v>2680</v>
      </c>
      <c r="E215" s="6">
        <v>9.1</v>
      </c>
      <c r="F215" s="6">
        <v>1340</v>
      </c>
      <c r="G215" s="6">
        <v>155.9843271482614</v>
      </c>
      <c r="H215" s="6">
        <v>1258</v>
      </c>
      <c r="I215" s="6">
        <v>146.97333813727241</v>
      </c>
      <c r="J215" s="6">
        <v>13</v>
      </c>
      <c r="K215" s="7">
        <v>131.25538941932368</v>
      </c>
      <c r="L215" s="7">
        <v>24.728937728937694</v>
      </c>
      <c r="M215" s="7">
        <v>130.8158289797633</v>
      </c>
      <c r="N215" s="7">
        <v>16.157509157509121</v>
      </c>
      <c r="O215" s="8">
        <f t="shared" si="26"/>
        <v>0.93880597014925371</v>
      </c>
    </row>
    <row r="216" spans="1:15" ht="32.25" customHeight="1" x14ac:dyDescent="0.25">
      <c r="A216" s="17" t="str">
        <f t="shared" si="24"/>
        <v>Medellín</v>
      </c>
      <c r="B216" s="50" t="str">
        <f t="shared" si="25"/>
        <v>Penal con Función de Control de Garantías</v>
      </c>
      <c r="C216" s="48" t="s">
        <v>2681</v>
      </c>
      <c r="D216" s="50" t="s">
        <v>2682</v>
      </c>
      <c r="E216" s="6">
        <v>9.1</v>
      </c>
      <c r="F216" s="6">
        <v>1590</v>
      </c>
      <c r="G216" s="6">
        <v>190.21748330909</v>
      </c>
      <c r="H216" s="6">
        <v>1464</v>
      </c>
      <c r="I216" s="6">
        <v>175.40873687022244</v>
      </c>
      <c r="J216" s="6">
        <v>8</v>
      </c>
      <c r="K216" s="7">
        <v>166.37672081669558</v>
      </c>
      <c r="L216" s="7">
        <v>23.840762492394379</v>
      </c>
      <c r="M216" s="7">
        <v>156.15277529388953</v>
      </c>
      <c r="N216" s="7">
        <v>19.255961576332858</v>
      </c>
      <c r="O216" s="8">
        <f t="shared" si="26"/>
        <v>0.92075471698113209</v>
      </c>
    </row>
    <row r="217" spans="1:15" ht="32.25" customHeight="1" x14ac:dyDescent="0.25">
      <c r="A217" s="17" t="str">
        <f t="shared" si="24"/>
        <v>Medellín</v>
      </c>
      <c r="B217" s="50" t="str">
        <f t="shared" si="25"/>
        <v>Penal con Función de Control de Garantías</v>
      </c>
      <c r="C217" s="48" t="s">
        <v>2683</v>
      </c>
      <c r="D217" s="50" t="s">
        <v>2684</v>
      </c>
      <c r="E217" s="6">
        <v>9.1</v>
      </c>
      <c r="F217" s="6">
        <v>958</v>
      </c>
      <c r="G217" s="6">
        <v>117.85450069056601</v>
      </c>
      <c r="H217" s="6">
        <v>922</v>
      </c>
      <c r="I217" s="6">
        <v>113.89845673452204</v>
      </c>
      <c r="J217" s="6">
        <v>11</v>
      </c>
      <c r="K217" s="7">
        <v>92.671350507415852</v>
      </c>
      <c r="L217" s="7">
        <v>25.183150183150151</v>
      </c>
      <c r="M217" s="7">
        <v>91.572449408514743</v>
      </c>
      <c r="N217" s="7">
        <v>22.326007326007296</v>
      </c>
      <c r="O217" s="8">
        <f t="shared" si="26"/>
        <v>0.9624217118997912</v>
      </c>
    </row>
    <row r="218" spans="1:15" ht="32.25" customHeight="1" x14ac:dyDescent="0.25">
      <c r="A218" s="17" t="str">
        <f t="shared" si="24"/>
        <v>Medellín</v>
      </c>
      <c r="B218" s="50" t="str">
        <f t="shared" si="25"/>
        <v>Penal con Función de Control de Garantías</v>
      </c>
      <c r="C218" s="48" t="s">
        <v>2685</v>
      </c>
      <c r="D218" s="50" t="s">
        <v>2686</v>
      </c>
      <c r="E218" s="6">
        <v>9.1</v>
      </c>
      <c r="F218" s="6">
        <v>1074</v>
      </c>
      <c r="G218" s="6">
        <v>134.67937420214753</v>
      </c>
      <c r="H218" s="6">
        <v>957</v>
      </c>
      <c r="I218" s="6">
        <v>121.40550207034356</v>
      </c>
      <c r="J218" s="6">
        <v>6</v>
      </c>
      <c r="K218" s="7">
        <v>111.04125957126963</v>
      </c>
      <c r="L218" s="7">
        <v>23.63811463087789</v>
      </c>
      <c r="M218" s="7">
        <v>111.04125957126963</v>
      </c>
      <c r="N218" s="7">
        <v>10.364242499073928</v>
      </c>
      <c r="O218" s="8">
        <f t="shared" si="26"/>
        <v>0.89106145251396651</v>
      </c>
    </row>
    <row r="219" spans="1:15" ht="32.25" customHeight="1" x14ac:dyDescent="0.25">
      <c r="A219" s="17" t="str">
        <f t="shared" si="24"/>
        <v>Medellín</v>
      </c>
      <c r="B219" s="50" t="str">
        <f t="shared" si="25"/>
        <v>Penal con Función de Control de Garantías</v>
      </c>
      <c r="C219" s="48" t="s">
        <v>2687</v>
      </c>
      <c r="D219" s="50" t="s">
        <v>2688</v>
      </c>
      <c r="E219" s="6">
        <v>9.1</v>
      </c>
      <c r="F219" s="6">
        <v>1521</v>
      </c>
      <c r="G219" s="6">
        <v>174.66297363838316</v>
      </c>
      <c r="H219" s="6">
        <v>1455</v>
      </c>
      <c r="I219" s="6">
        <v>167.35618206929652</v>
      </c>
      <c r="J219" s="6">
        <v>8</v>
      </c>
      <c r="K219" s="7">
        <v>153.60799855881794</v>
      </c>
      <c r="L219" s="7">
        <v>21.054975079565217</v>
      </c>
      <c r="M219" s="7">
        <v>151.84975680057616</v>
      </c>
      <c r="N219" s="7">
        <v>15.506425268720317</v>
      </c>
      <c r="O219" s="8">
        <f t="shared" si="26"/>
        <v>0.95660749506903353</v>
      </c>
    </row>
    <row r="220" spans="1:15" ht="32.25" customHeight="1" x14ac:dyDescent="0.25">
      <c r="A220" s="17" t="str">
        <f t="shared" si="24"/>
        <v>Medellín</v>
      </c>
      <c r="B220" s="50" t="str">
        <f t="shared" si="25"/>
        <v>Penal con Función de Control de Garantías</v>
      </c>
      <c r="C220" s="48" t="s">
        <v>2689</v>
      </c>
      <c r="D220" s="50" t="s">
        <v>2690</v>
      </c>
      <c r="E220" s="6">
        <v>6</v>
      </c>
      <c r="F220" s="6">
        <v>500</v>
      </c>
      <c r="G220" s="6">
        <v>96.333333333333229</v>
      </c>
      <c r="H220" s="6">
        <v>437</v>
      </c>
      <c r="I220" s="6">
        <v>83.666666666666529</v>
      </c>
      <c r="J220" s="6">
        <v>0</v>
      </c>
      <c r="K220" s="7">
        <v>96.333333333333229</v>
      </c>
      <c r="L220" s="7"/>
      <c r="M220" s="7">
        <v>83.666666666666529</v>
      </c>
      <c r="N220" s="7"/>
      <c r="O220" s="8">
        <f t="shared" si="26"/>
        <v>0.874</v>
      </c>
    </row>
    <row r="221" spans="1:15" ht="32.25" customHeight="1" x14ac:dyDescent="0.25">
      <c r="A221" s="17" t="str">
        <f t="shared" si="24"/>
        <v>Medellín</v>
      </c>
      <c r="B221" s="50" t="str">
        <f t="shared" si="25"/>
        <v>Penal con Función de Control de Garantías</v>
      </c>
      <c r="C221" s="48" t="s">
        <v>2691</v>
      </c>
      <c r="D221" s="50" t="s">
        <v>2692</v>
      </c>
      <c r="E221" s="6">
        <v>9.1</v>
      </c>
      <c r="F221" s="6">
        <v>1408</v>
      </c>
      <c r="G221" s="6">
        <v>182.51942501942472</v>
      </c>
      <c r="H221" s="6">
        <v>1372</v>
      </c>
      <c r="I221" s="6">
        <v>178.51259851259826</v>
      </c>
      <c r="J221" s="6">
        <v>11</v>
      </c>
      <c r="K221" s="7">
        <v>156.11582861582838</v>
      </c>
      <c r="L221" s="7">
        <v>26.403596403596378</v>
      </c>
      <c r="M221" s="7">
        <v>156.43634143634125</v>
      </c>
      <c r="N221" s="7">
        <v>22.07625707625705</v>
      </c>
      <c r="O221" s="8">
        <f t="shared" si="26"/>
        <v>0.97443181818181823</v>
      </c>
    </row>
    <row r="222" spans="1:15" ht="32.25" customHeight="1" x14ac:dyDescent="0.25">
      <c r="A222" s="17" t="str">
        <f t="shared" si="24"/>
        <v>Medellín</v>
      </c>
      <c r="B222" s="50" t="str">
        <f t="shared" si="25"/>
        <v>Penal con Función de Control de Garantías</v>
      </c>
      <c r="C222" s="48" t="s">
        <v>2693</v>
      </c>
      <c r="D222" s="50" t="s">
        <v>2694</v>
      </c>
      <c r="E222" s="6">
        <v>1.3</v>
      </c>
      <c r="F222" s="6">
        <v>113</v>
      </c>
      <c r="G222" s="6">
        <v>86.923076923076792</v>
      </c>
      <c r="H222" s="6">
        <v>102</v>
      </c>
      <c r="I222" s="6">
        <v>78.461538461538353</v>
      </c>
      <c r="J222" s="6">
        <v>4</v>
      </c>
      <c r="K222" s="7">
        <v>66.153846153846047</v>
      </c>
      <c r="L222" s="7">
        <v>20.769230769230738</v>
      </c>
      <c r="M222" s="7">
        <v>65.384615384615273</v>
      </c>
      <c r="N222" s="7">
        <v>13.076923076923064</v>
      </c>
      <c r="O222" s="8">
        <f t="shared" si="26"/>
        <v>0.90265486725663713</v>
      </c>
    </row>
    <row r="223" spans="1:15" ht="32.25" customHeight="1" x14ac:dyDescent="0.25">
      <c r="A223" s="17" t="str">
        <f t="shared" si="24"/>
        <v>Medellín</v>
      </c>
      <c r="B223" s="50" t="str">
        <f t="shared" si="25"/>
        <v>Penal con Función de Control de Garantías</v>
      </c>
      <c r="C223" s="48" t="s">
        <v>2695</v>
      </c>
      <c r="D223" s="50" t="s">
        <v>2696</v>
      </c>
      <c r="E223" s="6">
        <v>5.3</v>
      </c>
      <c r="F223" s="6">
        <v>207</v>
      </c>
      <c r="G223" s="6">
        <v>49.327044025157171</v>
      </c>
      <c r="H223" s="6">
        <v>213</v>
      </c>
      <c r="I223" s="6">
        <v>51.471698113207474</v>
      </c>
      <c r="J223" s="6">
        <v>414</v>
      </c>
      <c r="K223" s="7">
        <v>23.333333333333311</v>
      </c>
      <c r="L223" s="7">
        <v>25.993710691823857</v>
      </c>
      <c r="M223" s="7">
        <v>25.666666666666618</v>
      </c>
      <c r="N223" s="7">
        <v>25.805031446540859</v>
      </c>
      <c r="O223" s="8">
        <f t="shared" si="26"/>
        <v>1.0289855072463767</v>
      </c>
    </row>
    <row r="224" spans="1:15" ht="32.25" customHeight="1" x14ac:dyDescent="0.25">
      <c r="A224" s="17" t="str">
        <f t="shared" si="24"/>
        <v>Medellín</v>
      </c>
      <c r="B224" s="50" t="str">
        <f t="shared" si="25"/>
        <v>Penal con Función de Control de Garantías</v>
      </c>
      <c r="C224" s="48" t="s">
        <v>2697</v>
      </c>
      <c r="D224" s="50" t="s">
        <v>2698</v>
      </c>
      <c r="E224" s="6">
        <v>9.1</v>
      </c>
      <c r="F224" s="6">
        <v>1121</v>
      </c>
      <c r="G224" s="6">
        <v>168.1618327028161</v>
      </c>
      <c r="H224" s="6">
        <v>1083</v>
      </c>
      <c r="I224" s="6">
        <v>140.65267519365872</v>
      </c>
      <c r="J224" s="6">
        <v>0</v>
      </c>
      <c r="K224" s="7">
        <v>141.38587641866314</v>
      </c>
      <c r="L224" s="7">
        <v>26.775956284152976</v>
      </c>
      <c r="M224" s="7">
        <v>125.54338557617235</v>
      </c>
      <c r="N224" s="7">
        <v>15.109289617486326</v>
      </c>
      <c r="O224" s="8">
        <f t="shared" si="26"/>
        <v>0.96610169491525422</v>
      </c>
    </row>
    <row r="225" spans="1:15" ht="32.25" customHeight="1" x14ac:dyDescent="0.25">
      <c r="A225" s="17" t="str">
        <f t="shared" si="24"/>
        <v>Medellín</v>
      </c>
      <c r="B225" s="50" t="str">
        <f t="shared" si="25"/>
        <v>Penal con Función de Control de Garantías</v>
      </c>
      <c r="C225" s="48" t="s">
        <v>2699</v>
      </c>
      <c r="D225" s="50" t="s">
        <v>2700</v>
      </c>
      <c r="E225" s="6">
        <v>9.1</v>
      </c>
      <c r="F225" s="6">
        <v>1120</v>
      </c>
      <c r="G225" s="6">
        <v>132.38632678796588</v>
      </c>
      <c r="H225" s="6">
        <v>1028</v>
      </c>
      <c r="I225" s="6">
        <v>121.54566744730654</v>
      </c>
      <c r="J225" s="6">
        <v>22</v>
      </c>
      <c r="K225" s="7">
        <v>104.95208070617886</v>
      </c>
      <c r="L225" s="7">
        <v>27.434246081787041</v>
      </c>
      <c r="M225" s="7">
        <v>104.73230048639863</v>
      </c>
      <c r="N225" s="7">
        <v>16.813366960907921</v>
      </c>
      <c r="O225" s="8">
        <f t="shared" si="26"/>
        <v>0.91785714285714282</v>
      </c>
    </row>
    <row r="226" spans="1:15" ht="32.25" customHeight="1" x14ac:dyDescent="0.25">
      <c r="A226" s="17" t="str">
        <f t="shared" si="24"/>
        <v>Medellín</v>
      </c>
      <c r="B226" s="50" t="str">
        <f t="shared" si="25"/>
        <v>Penal con Función de Control de Garantías</v>
      </c>
      <c r="C226" s="48" t="s">
        <v>2701</v>
      </c>
      <c r="D226" s="50" t="s">
        <v>2702</v>
      </c>
      <c r="E226" s="6">
        <v>9.1</v>
      </c>
      <c r="F226" s="6">
        <v>1517</v>
      </c>
      <c r="G226" s="6">
        <v>174.30772233231227</v>
      </c>
      <c r="H226" s="6">
        <v>1450</v>
      </c>
      <c r="I226" s="6">
        <v>166.83699633699609</v>
      </c>
      <c r="J226" s="6">
        <v>8</v>
      </c>
      <c r="K226" s="7">
        <v>150.07599231369701</v>
      </c>
      <c r="L226" s="7">
        <v>24.231730018615249</v>
      </c>
      <c r="M226" s="7">
        <v>150.07599231369701</v>
      </c>
      <c r="N226" s="7">
        <v>16.76100402329908</v>
      </c>
      <c r="O226" s="8">
        <f t="shared" si="26"/>
        <v>0.95583388266315095</v>
      </c>
    </row>
    <row r="227" spans="1:15" ht="32.25" customHeight="1" x14ac:dyDescent="0.25">
      <c r="A227" s="17" t="str">
        <f t="shared" si="24"/>
        <v>Medellín</v>
      </c>
      <c r="B227" s="50" t="str">
        <f t="shared" si="25"/>
        <v>Penal con Función de Control de Garantías</v>
      </c>
      <c r="C227" s="48" t="s">
        <v>2703</v>
      </c>
      <c r="D227" s="50" t="s">
        <v>2704</v>
      </c>
      <c r="E227" s="6">
        <v>9.1</v>
      </c>
      <c r="F227" s="6">
        <v>1293</v>
      </c>
      <c r="G227" s="6">
        <v>162.81277116134507</v>
      </c>
      <c r="H227" s="6">
        <v>956</v>
      </c>
      <c r="I227" s="6">
        <v>118.16741091590272</v>
      </c>
      <c r="J227" s="6">
        <v>11</v>
      </c>
      <c r="K227" s="7">
        <v>136.18600989963713</v>
      </c>
      <c r="L227" s="7">
        <v>26.626761261707916</v>
      </c>
      <c r="M227" s="7">
        <v>98.788619076077268</v>
      </c>
      <c r="N227" s="7">
        <v>19.37879183982545</v>
      </c>
      <c r="O227" s="8">
        <f t="shared" si="26"/>
        <v>0.73936581593194117</v>
      </c>
    </row>
    <row r="228" spans="1:15" ht="32.25" customHeight="1" x14ac:dyDescent="0.25">
      <c r="A228" s="17" t="str">
        <f t="shared" si="24"/>
        <v>Medellín</v>
      </c>
      <c r="B228" s="50" t="str">
        <f t="shared" si="25"/>
        <v>Penal con Función de Control de Garantías</v>
      </c>
      <c r="C228" s="48" t="s">
        <v>2705</v>
      </c>
      <c r="D228" s="50" t="s">
        <v>2706</v>
      </c>
      <c r="E228" s="6">
        <v>9.1</v>
      </c>
      <c r="F228" s="6">
        <v>1627</v>
      </c>
      <c r="G228" s="6">
        <v>184.56365219479952</v>
      </c>
      <c r="H228" s="6">
        <v>1535</v>
      </c>
      <c r="I228" s="6">
        <v>174.34567345223061</v>
      </c>
      <c r="J228" s="6">
        <v>11</v>
      </c>
      <c r="K228" s="7">
        <v>159.17978742568889</v>
      </c>
      <c r="L228" s="7">
        <v>25.383864769110648</v>
      </c>
      <c r="M228" s="7">
        <v>159.17978742568889</v>
      </c>
      <c r="N228" s="7">
        <v>15.165886026541733</v>
      </c>
      <c r="O228" s="8">
        <f t="shared" si="26"/>
        <v>0.94345421020282727</v>
      </c>
    </row>
    <row r="229" spans="1:15" ht="32.25" customHeight="1" x14ac:dyDescent="0.25">
      <c r="A229" s="17" t="str">
        <f t="shared" si="24"/>
        <v>Medellín</v>
      </c>
      <c r="B229" s="50" t="str">
        <f t="shared" si="25"/>
        <v>Penal con Función de Control de Garantías</v>
      </c>
      <c r="C229" s="48" t="s">
        <v>2707</v>
      </c>
      <c r="D229" s="50" t="s">
        <v>2708</v>
      </c>
      <c r="E229" s="6">
        <v>9.1</v>
      </c>
      <c r="F229" s="6">
        <v>1080</v>
      </c>
      <c r="G229" s="6">
        <v>142.94361376328567</v>
      </c>
      <c r="H229" s="6">
        <v>84</v>
      </c>
      <c r="I229" s="6">
        <v>9.4542124542124313</v>
      </c>
      <c r="J229" s="6">
        <v>84</v>
      </c>
      <c r="K229" s="7">
        <v>118.76412658379846</v>
      </c>
      <c r="L229" s="7">
        <v>24.179487179487158</v>
      </c>
      <c r="M229" s="7">
        <v>0</v>
      </c>
      <c r="N229" s="7">
        <v>9.4542124542124313</v>
      </c>
      <c r="O229" s="8">
        <f t="shared" si="26"/>
        <v>7.7777777777777779E-2</v>
      </c>
    </row>
    <row r="230" spans="1:15" ht="32.25" customHeight="1" x14ac:dyDescent="0.25">
      <c r="A230" s="17" t="str">
        <f t="shared" si="24"/>
        <v>Medellín</v>
      </c>
      <c r="B230" s="50" t="str">
        <f t="shared" si="25"/>
        <v>Penal con Función de Control de Garantías</v>
      </c>
      <c r="C230" s="48" t="s">
        <v>2709</v>
      </c>
      <c r="D230" s="50" t="s">
        <v>2710</v>
      </c>
      <c r="E230" s="6">
        <v>9.1</v>
      </c>
      <c r="F230" s="6">
        <v>1387</v>
      </c>
      <c r="G230" s="6">
        <v>170.14594967873634</v>
      </c>
      <c r="H230" s="6">
        <v>1366</v>
      </c>
      <c r="I230" s="6">
        <v>169.26229508196707</v>
      </c>
      <c r="J230" s="6">
        <v>12</v>
      </c>
      <c r="K230" s="7">
        <v>146.97928301206969</v>
      </c>
      <c r="L230" s="7">
        <v>23.166666666666654</v>
      </c>
      <c r="M230" s="7">
        <v>153.92896174863375</v>
      </c>
      <c r="N230" s="7">
        <v>15.333333333333311</v>
      </c>
      <c r="O230" s="8">
        <f t="shared" si="26"/>
        <v>0.98485940879596245</v>
      </c>
    </row>
    <row r="231" spans="1:15" ht="32.25" customHeight="1" x14ac:dyDescent="0.25">
      <c r="A231" s="17" t="str">
        <f t="shared" si="24"/>
        <v>Medellín</v>
      </c>
      <c r="B231" s="50" t="str">
        <f t="shared" si="25"/>
        <v>Penal con Función de Control de Garantías</v>
      </c>
      <c r="C231" s="48" t="s">
        <v>2711</v>
      </c>
      <c r="D231" s="50" t="s">
        <v>2712</v>
      </c>
      <c r="E231" s="6">
        <v>9.1</v>
      </c>
      <c r="F231" s="6">
        <v>1180</v>
      </c>
      <c r="G231" s="6">
        <v>151.13521808886401</v>
      </c>
      <c r="H231" s="6">
        <v>1088</v>
      </c>
      <c r="I231" s="6">
        <v>137.63684214786511</v>
      </c>
      <c r="J231" s="6">
        <v>10</v>
      </c>
      <c r="K231" s="7">
        <v>113.389359274605</v>
      </c>
      <c r="L231" s="7">
        <v>37.745858814258987</v>
      </c>
      <c r="M231" s="7">
        <v>107.00474388998961</v>
      </c>
      <c r="N231" s="7">
        <v>30.632098257875487</v>
      </c>
      <c r="O231" s="8">
        <f t="shared" si="26"/>
        <v>0.92203389830508475</v>
      </c>
    </row>
    <row r="232" spans="1:15" ht="32.25" customHeight="1" x14ac:dyDescent="0.25">
      <c r="A232" s="17" t="str">
        <f t="shared" si="24"/>
        <v>Medellín</v>
      </c>
      <c r="B232" s="50" t="str">
        <f t="shared" si="25"/>
        <v>Penal con Función de Control de Garantías</v>
      </c>
      <c r="C232" s="48" t="s">
        <v>2713</v>
      </c>
      <c r="D232" s="50" t="s">
        <v>2714</v>
      </c>
      <c r="E232" s="6">
        <v>9.1</v>
      </c>
      <c r="F232" s="6">
        <v>1361</v>
      </c>
      <c r="G232" s="6">
        <v>167.33384375187632</v>
      </c>
      <c r="H232" s="6">
        <v>1261</v>
      </c>
      <c r="I232" s="6">
        <v>150.53530895334148</v>
      </c>
      <c r="J232" s="6">
        <v>0</v>
      </c>
      <c r="K232" s="7">
        <v>125.58292800096059</v>
      </c>
      <c r="L232" s="7">
        <v>41.75091575091573</v>
      </c>
      <c r="M232" s="7">
        <v>126.90160931964193</v>
      </c>
      <c r="N232" s="7">
        <v>23.633699633699603</v>
      </c>
      <c r="O232" s="8">
        <f t="shared" si="26"/>
        <v>0.92652461425422483</v>
      </c>
    </row>
    <row r="233" spans="1:15" ht="32.25" customHeight="1" x14ac:dyDescent="0.25">
      <c r="A233" s="17" t="str">
        <f t="shared" si="24"/>
        <v>Medellín</v>
      </c>
      <c r="B233" s="50" t="str">
        <f t="shared" si="25"/>
        <v>Penal con Función de Control de Garantías</v>
      </c>
      <c r="C233" s="48" t="s">
        <v>2715</v>
      </c>
      <c r="D233" s="50" t="s">
        <v>2716</v>
      </c>
      <c r="E233" s="6">
        <v>6</v>
      </c>
      <c r="F233" s="6">
        <v>1141</v>
      </c>
      <c r="G233" s="6">
        <v>196.33333333333312</v>
      </c>
      <c r="H233" s="6">
        <v>1077</v>
      </c>
      <c r="I233" s="6">
        <v>185.6666666666664</v>
      </c>
      <c r="J233" s="6">
        <v>0</v>
      </c>
      <c r="K233" s="7">
        <v>173.33333333333314</v>
      </c>
      <c r="L233" s="7">
        <v>22.999999999999989</v>
      </c>
      <c r="M233" s="7">
        <v>172.99999999999977</v>
      </c>
      <c r="N233" s="7">
        <v>12.666666666666639</v>
      </c>
      <c r="O233" s="8">
        <f t="shared" si="26"/>
        <v>0.94390885188431206</v>
      </c>
    </row>
    <row r="234" spans="1:15" ht="32.25" customHeight="1" x14ac:dyDescent="0.25">
      <c r="A234" s="17" t="str">
        <f t="shared" si="24"/>
        <v>Medellín</v>
      </c>
      <c r="B234" s="50" t="str">
        <f t="shared" si="25"/>
        <v>Penal con Función de Control de Garantías</v>
      </c>
      <c r="C234" s="48" t="s">
        <v>2717</v>
      </c>
      <c r="D234" s="50" t="s">
        <v>2718</v>
      </c>
      <c r="E234" s="6">
        <v>3</v>
      </c>
      <c r="F234" s="6">
        <v>610</v>
      </c>
      <c r="G234" s="6">
        <v>203.33333333333314</v>
      </c>
      <c r="H234" s="6">
        <v>607</v>
      </c>
      <c r="I234" s="6">
        <v>202.33333333333309</v>
      </c>
      <c r="J234" s="6">
        <v>20</v>
      </c>
      <c r="K234" s="7">
        <v>184.33333333333314</v>
      </c>
      <c r="L234" s="7">
        <v>19</v>
      </c>
      <c r="M234" s="7">
        <v>184.33333333333314</v>
      </c>
      <c r="N234" s="7">
        <v>17.999999999999986</v>
      </c>
      <c r="O234" s="8">
        <f t="shared" si="26"/>
        <v>0.9950819672131147</v>
      </c>
    </row>
    <row r="235" spans="1:15" ht="32.25" customHeight="1" x14ac:dyDescent="0.25">
      <c r="A235" s="17" t="str">
        <f t="shared" si="24"/>
        <v>Medellín</v>
      </c>
      <c r="B235" s="50" t="str">
        <f t="shared" si="25"/>
        <v>Penal con Función de Control de Garantías</v>
      </c>
      <c r="C235" s="48" t="s">
        <v>2719</v>
      </c>
      <c r="D235" s="50" t="s">
        <v>2720</v>
      </c>
      <c r="E235" s="6">
        <v>9.1</v>
      </c>
      <c r="F235" s="6">
        <v>1731</v>
      </c>
      <c r="G235" s="6">
        <v>214.50120698245686</v>
      </c>
      <c r="H235" s="6">
        <v>1632</v>
      </c>
      <c r="I235" s="6">
        <v>202.68832138083883</v>
      </c>
      <c r="J235" s="6">
        <v>11</v>
      </c>
      <c r="K235" s="7">
        <v>188.333915571034</v>
      </c>
      <c r="L235" s="7">
        <v>26.167291411422838</v>
      </c>
      <c r="M235" s="7">
        <v>188.333915571034</v>
      </c>
      <c r="N235" s="7">
        <v>14.354405809804835</v>
      </c>
      <c r="O235" s="8">
        <f t="shared" si="26"/>
        <v>0.94280762564991338</v>
      </c>
    </row>
    <row r="236" spans="1:15" ht="32.25" customHeight="1" x14ac:dyDescent="0.25">
      <c r="A236" s="17" t="str">
        <f t="shared" si="24"/>
        <v>Medellín</v>
      </c>
      <c r="B236" s="50" t="str">
        <f t="shared" si="25"/>
        <v>Penal con Función de Control de Garantías</v>
      </c>
      <c r="C236" s="48" t="s">
        <v>2721</v>
      </c>
      <c r="D236" s="50" t="s">
        <v>2722</v>
      </c>
      <c r="E236" s="6">
        <v>3</v>
      </c>
      <c r="F236" s="6">
        <v>29</v>
      </c>
      <c r="G236" s="6">
        <v>22.333333333333329</v>
      </c>
      <c r="H236" s="6">
        <v>21</v>
      </c>
      <c r="I236" s="6">
        <v>19.666666666666664</v>
      </c>
      <c r="J236" s="6">
        <v>8</v>
      </c>
      <c r="K236" s="7">
        <v>19</v>
      </c>
      <c r="L236" s="7">
        <v>3.333333333333329</v>
      </c>
      <c r="M236" s="7">
        <v>19</v>
      </c>
      <c r="N236" s="7">
        <v>0.66666666666666596</v>
      </c>
      <c r="O236" s="8">
        <f t="shared" si="26"/>
        <v>0.72413793103448276</v>
      </c>
    </row>
    <row r="237" spans="1:15" ht="32.25" customHeight="1" x14ac:dyDescent="0.25">
      <c r="A237" s="17" t="str">
        <f t="shared" si="24"/>
        <v>Medellín</v>
      </c>
      <c r="B237" s="50" t="str">
        <f t="shared" si="25"/>
        <v>Penal con Función de Control de Garantías</v>
      </c>
      <c r="C237" s="48" t="s">
        <v>2723</v>
      </c>
      <c r="D237" s="50" t="s">
        <v>2724</v>
      </c>
      <c r="E237" s="6">
        <v>9.1</v>
      </c>
      <c r="F237" s="6">
        <v>396</v>
      </c>
      <c r="G237" s="6">
        <v>44.53846153846149</v>
      </c>
      <c r="H237" s="6">
        <v>418</v>
      </c>
      <c r="I237" s="6">
        <v>47.069597069597037</v>
      </c>
      <c r="J237" s="6">
        <v>0</v>
      </c>
      <c r="K237" s="7">
        <v>44.53846153846149</v>
      </c>
      <c r="L237" s="7"/>
      <c r="M237" s="7">
        <v>47.069597069597037</v>
      </c>
      <c r="N237" s="7"/>
      <c r="O237" s="8">
        <f t="shared" si="26"/>
        <v>1.0555555555555556</v>
      </c>
    </row>
    <row r="238" spans="1:15" ht="32.25" customHeight="1" x14ac:dyDescent="0.25">
      <c r="A238" s="17" t="str">
        <f t="shared" si="24"/>
        <v>Medellín</v>
      </c>
      <c r="B238" s="50" t="str">
        <f t="shared" si="25"/>
        <v>Penal con Función de Control de Garantías</v>
      </c>
      <c r="C238" s="48" t="s">
        <v>2725</v>
      </c>
      <c r="D238" s="50" t="s">
        <v>2726</v>
      </c>
      <c r="E238" s="6">
        <v>9.1</v>
      </c>
      <c r="F238" s="6">
        <v>599</v>
      </c>
      <c r="G238" s="6">
        <v>67.033147180688076</v>
      </c>
      <c r="H238" s="6">
        <v>599</v>
      </c>
      <c r="I238" s="6">
        <v>67.033147180688076</v>
      </c>
      <c r="J238" s="6">
        <v>0</v>
      </c>
      <c r="K238" s="7">
        <v>67.033147180688076</v>
      </c>
      <c r="L238" s="7"/>
      <c r="M238" s="7">
        <v>67.033147180688076</v>
      </c>
      <c r="N238" s="7"/>
      <c r="O238" s="8">
        <f t="shared" si="26"/>
        <v>1</v>
      </c>
    </row>
    <row r="239" spans="1:15" ht="32.25" customHeight="1" x14ac:dyDescent="0.25">
      <c r="A239" s="17" t="str">
        <f t="shared" si="24"/>
        <v>Medellín</v>
      </c>
      <c r="B239" s="50" t="str">
        <f t="shared" si="25"/>
        <v>Penal con Función de Control de Garantías</v>
      </c>
      <c r="C239" s="48" t="s">
        <v>2727</v>
      </c>
      <c r="D239" s="50" t="s">
        <v>2728</v>
      </c>
      <c r="E239" s="6">
        <v>9.1</v>
      </c>
      <c r="F239" s="6">
        <v>534</v>
      </c>
      <c r="G239" s="6">
        <v>63.039482375547891</v>
      </c>
      <c r="H239" s="6">
        <v>533</v>
      </c>
      <c r="I239" s="6">
        <v>62.706149042214555</v>
      </c>
      <c r="J239" s="6">
        <v>0</v>
      </c>
      <c r="K239" s="7">
        <v>63.039482375547891</v>
      </c>
      <c r="L239" s="7"/>
      <c r="M239" s="7">
        <v>62.706149042214555</v>
      </c>
      <c r="N239" s="7"/>
      <c r="O239" s="8">
        <f t="shared" si="26"/>
        <v>0.99812734082397003</v>
      </c>
    </row>
    <row r="240" spans="1:15" ht="32.25" customHeight="1" x14ac:dyDescent="0.25">
      <c r="A240" s="17" t="str">
        <f t="shared" si="24"/>
        <v>Medellín</v>
      </c>
      <c r="B240" s="50" t="str">
        <f t="shared" si="25"/>
        <v>Penal con Función de Control de Garantías</v>
      </c>
      <c r="C240" s="48" t="s">
        <v>2729</v>
      </c>
      <c r="D240" s="50" t="s">
        <v>2730</v>
      </c>
      <c r="E240" s="6">
        <v>9.1</v>
      </c>
      <c r="F240" s="6">
        <v>411</v>
      </c>
      <c r="G240" s="6">
        <v>45.164835164835097</v>
      </c>
      <c r="H240" s="6">
        <v>21</v>
      </c>
      <c r="I240" s="6">
        <v>2.3076923076922999</v>
      </c>
      <c r="J240" s="6">
        <v>0</v>
      </c>
      <c r="K240" s="7">
        <v>45.164835164835097</v>
      </c>
      <c r="L240" s="7"/>
      <c r="M240" s="7">
        <v>2.3076923076922999</v>
      </c>
      <c r="N240" s="7"/>
      <c r="O240" s="8">
        <f t="shared" si="26"/>
        <v>5.1094890510948905E-2</v>
      </c>
    </row>
    <row r="241" spans="1:15" ht="32.25" customHeight="1" x14ac:dyDescent="0.25">
      <c r="A241" s="17" t="str">
        <f t="shared" si="24"/>
        <v>Medellín</v>
      </c>
      <c r="B241" s="50" t="str">
        <f t="shared" si="25"/>
        <v>Penal con Función de Control de Garantías</v>
      </c>
      <c r="C241" s="48" t="s">
        <v>2731</v>
      </c>
      <c r="D241" s="50" t="s">
        <v>2732</v>
      </c>
      <c r="E241" s="6">
        <v>9.1</v>
      </c>
      <c r="F241" s="6">
        <v>717</v>
      </c>
      <c r="G241" s="6">
        <v>87.270701975619829</v>
      </c>
      <c r="H241" s="6">
        <v>627</v>
      </c>
      <c r="I241" s="6">
        <v>77.380592085509932</v>
      </c>
      <c r="J241" s="6">
        <v>397</v>
      </c>
      <c r="K241" s="7">
        <v>87.270701975619829</v>
      </c>
      <c r="L241" s="7"/>
      <c r="M241" s="7">
        <v>77.380592085509932</v>
      </c>
      <c r="N241" s="7"/>
      <c r="O241" s="8">
        <f t="shared" si="26"/>
        <v>0.87447698744769875</v>
      </c>
    </row>
    <row r="242" spans="1:15" x14ac:dyDescent="0.25">
      <c r="A242" s="9" t="s">
        <v>214</v>
      </c>
      <c r="B242" s="58"/>
      <c r="C242" s="67"/>
      <c r="D242" s="58"/>
      <c r="E242" s="10"/>
      <c r="F242" s="10">
        <v>30571</v>
      </c>
      <c r="G242" s="10">
        <v>4123.6315005783772</v>
      </c>
      <c r="H242" s="10">
        <v>27384</v>
      </c>
      <c r="I242" s="10">
        <v>3685.6612683609046</v>
      </c>
      <c r="J242" s="10">
        <v>1116</v>
      </c>
      <c r="K242" s="11">
        <v>3524.5050202579673</v>
      </c>
      <c r="L242" s="11">
        <v>599.12648032039613</v>
      </c>
      <c r="M242" s="11">
        <v>3280.5912441109663</v>
      </c>
      <c r="N242" s="11">
        <v>405.07002424992947</v>
      </c>
      <c r="O242" s="12">
        <f t="shared" si="26"/>
        <v>0.89575087501226658</v>
      </c>
    </row>
    <row r="243" spans="1:15" ht="30.75" customHeight="1" x14ac:dyDescent="0.25">
      <c r="A243" s="4" t="s">
        <v>215</v>
      </c>
      <c r="B243" s="66" t="s">
        <v>2306</v>
      </c>
      <c r="C243" s="48" t="s">
        <v>2733</v>
      </c>
      <c r="D243" s="50" t="s">
        <v>2734</v>
      </c>
      <c r="E243" s="6">
        <v>9.1</v>
      </c>
      <c r="F243" s="6">
        <v>472</v>
      </c>
      <c r="G243" s="6">
        <v>62.051522248243458</v>
      </c>
      <c r="H243" s="6">
        <v>471</v>
      </c>
      <c r="I243" s="6">
        <v>61.941632138353256</v>
      </c>
      <c r="J243" s="6">
        <v>0</v>
      </c>
      <c r="K243" s="7">
        <v>62.051522248243458</v>
      </c>
      <c r="L243" s="7"/>
      <c r="M243" s="7">
        <v>61.941632138353256</v>
      </c>
      <c r="N243" s="7"/>
      <c r="O243" s="8">
        <f t="shared" si="26"/>
        <v>0.9978813559322034</v>
      </c>
    </row>
    <row r="244" spans="1:15" ht="30.75" customHeight="1" x14ac:dyDescent="0.25">
      <c r="A244" s="17" t="str">
        <f>A243</f>
        <v>Montería</v>
      </c>
      <c r="B244" s="50" t="str">
        <f t="shared" ref="B244" si="27">B243</f>
        <v>Penal con Función de Control de Garantías</v>
      </c>
      <c r="C244" s="48" t="s">
        <v>2735</v>
      </c>
      <c r="D244" s="50" t="s">
        <v>2736</v>
      </c>
      <c r="E244" s="6">
        <v>9</v>
      </c>
      <c r="F244" s="6">
        <v>444</v>
      </c>
      <c r="G244" s="6">
        <v>64.304492892728092</v>
      </c>
      <c r="H244" s="6">
        <v>443</v>
      </c>
      <c r="I244" s="6">
        <v>63.986699574934768</v>
      </c>
      <c r="J244" s="6">
        <v>0</v>
      </c>
      <c r="K244" s="7">
        <v>64.304492892728092</v>
      </c>
      <c r="L244" s="7"/>
      <c r="M244" s="7">
        <v>63.986699574934768</v>
      </c>
      <c r="N244" s="7"/>
      <c r="O244" s="8">
        <f t="shared" si="26"/>
        <v>0.99774774774774777</v>
      </c>
    </row>
    <row r="245" spans="1:15" x14ac:dyDescent="0.25">
      <c r="A245" s="9" t="s">
        <v>222</v>
      </c>
      <c r="B245" s="58"/>
      <c r="C245" s="67"/>
      <c r="D245" s="58"/>
      <c r="E245" s="10"/>
      <c r="F245" s="10">
        <v>916</v>
      </c>
      <c r="G245" s="10">
        <v>126.35601514097155</v>
      </c>
      <c r="H245" s="10">
        <v>914</v>
      </c>
      <c r="I245" s="10">
        <v>125.92833171328805</v>
      </c>
      <c r="J245" s="10">
        <v>0</v>
      </c>
      <c r="K245" s="11">
        <v>126.35601514097155</v>
      </c>
      <c r="L245" s="11"/>
      <c r="M245" s="11">
        <v>125.92833171328803</v>
      </c>
      <c r="N245" s="11"/>
      <c r="O245" s="12">
        <f t="shared" si="26"/>
        <v>0.99781659388646293</v>
      </c>
    </row>
    <row r="246" spans="1:15" ht="32.25" customHeight="1" x14ac:dyDescent="0.25">
      <c r="A246" s="4" t="s">
        <v>223</v>
      </c>
      <c r="B246" s="66" t="s">
        <v>2306</v>
      </c>
      <c r="C246" s="48" t="s">
        <v>2737</v>
      </c>
      <c r="D246" s="50" t="s">
        <v>2738</v>
      </c>
      <c r="E246" s="6">
        <v>9.1</v>
      </c>
      <c r="F246" s="6">
        <v>1167</v>
      </c>
      <c r="G246" s="6">
        <v>169.74018070845219</v>
      </c>
      <c r="H246" s="6">
        <v>861</v>
      </c>
      <c r="I246" s="6">
        <v>119.7296513495977</v>
      </c>
      <c r="J246" s="6">
        <v>9</v>
      </c>
      <c r="K246" s="7">
        <v>151.37772202892037</v>
      </c>
      <c r="L246" s="7">
        <v>18.362458679531837</v>
      </c>
      <c r="M246" s="7">
        <v>102.35620365907685</v>
      </c>
      <c r="N246" s="7">
        <v>17.373447690520845</v>
      </c>
      <c r="O246" s="8">
        <f t="shared" si="26"/>
        <v>0.73778920308483287</v>
      </c>
    </row>
    <row r="247" spans="1:15" ht="32.25" customHeight="1" x14ac:dyDescent="0.25">
      <c r="A247" s="17" t="str">
        <f t="shared" ref="A247:A250" si="28">A246</f>
        <v>Neiva</v>
      </c>
      <c r="B247" s="50" t="str">
        <f t="shared" ref="B247:B250" si="29">B246</f>
        <v>Penal con Función de Control de Garantías</v>
      </c>
      <c r="C247" s="48" t="s">
        <v>2739</v>
      </c>
      <c r="D247" s="50" t="s">
        <v>2740</v>
      </c>
      <c r="E247" s="6">
        <v>9.1</v>
      </c>
      <c r="F247" s="6">
        <v>1340</v>
      </c>
      <c r="G247" s="6">
        <v>171.09089005858766</v>
      </c>
      <c r="H247" s="6">
        <v>1292</v>
      </c>
      <c r="I247" s="6">
        <v>165.23396424197267</v>
      </c>
      <c r="J247" s="6">
        <v>8</v>
      </c>
      <c r="K247" s="7">
        <v>154.84539765233762</v>
      </c>
      <c r="L247" s="7">
        <v>16.245492406250026</v>
      </c>
      <c r="M247" s="7">
        <v>154.84539765233762</v>
      </c>
      <c r="N247" s="7">
        <v>10.388566589635055</v>
      </c>
      <c r="O247" s="8">
        <f t="shared" si="26"/>
        <v>0.9641791044776119</v>
      </c>
    </row>
    <row r="248" spans="1:15" ht="32.25" customHeight="1" x14ac:dyDescent="0.25">
      <c r="A248" s="17" t="str">
        <f t="shared" si="28"/>
        <v>Neiva</v>
      </c>
      <c r="B248" s="50" t="str">
        <f t="shared" si="29"/>
        <v>Penal con Función de Control de Garantías</v>
      </c>
      <c r="C248" s="48" t="s">
        <v>2741</v>
      </c>
      <c r="D248" s="50" t="s">
        <v>2742</v>
      </c>
      <c r="E248" s="6">
        <v>9.1</v>
      </c>
      <c r="F248" s="6">
        <v>1329</v>
      </c>
      <c r="G248" s="6">
        <v>202.31779587447403</v>
      </c>
      <c r="H248" s="6">
        <v>1211</v>
      </c>
      <c r="I248" s="6">
        <v>182.14778509884334</v>
      </c>
      <c r="J248" s="6">
        <v>0</v>
      </c>
      <c r="K248" s="7">
        <v>182.32250265143327</v>
      </c>
      <c r="L248" s="7">
        <v>19.995293223040761</v>
      </c>
      <c r="M248" s="7">
        <v>175.28633162010303</v>
      </c>
      <c r="N248" s="7">
        <v>6.8614534787403105</v>
      </c>
      <c r="O248" s="8">
        <f t="shared" si="26"/>
        <v>0.91121143717080511</v>
      </c>
    </row>
    <row r="249" spans="1:15" ht="32.25" customHeight="1" x14ac:dyDescent="0.25">
      <c r="A249" s="17" t="str">
        <f t="shared" si="28"/>
        <v>Neiva</v>
      </c>
      <c r="B249" s="50" t="str">
        <f t="shared" si="29"/>
        <v>Penal con Función de Control de Garantías</v>
      </c>
      <c r="C249" s="48" t="s">
        <v>2743</v>
      </c>
      <c r="D249" s="50" t="s">
        <v>2744</v>
      </c>
      <c r="E249" s="6">
        <v>9.1</v>
      </c>
      <c r="F249" s="6">
        <v>1233</v>
      </c>
      <c r="G249" s="6">
        <v>150.81770420629374</v>
      </c>
      <c r="H249" s="6">
        <v>1179</v>
      </c>
      <c r="I249" s="6">
        <v>143.22300891100394</v>
      </c>
      <c r="J249" s="6">
        <v>8</v>
      </c>
      <c r="K249" s="7">
        <v>135.83312008166408</v>
      </c>
      <c r="L249" s="7">
        <v>14.984584124629622</v>
      </c>
      <c r="M249" s="7">
        <v>135.28180800576183</v>
      </c>
      <c r="N249" s="7">
        <v>7.9412009052420967</v>
      </c>
      <c r="O249" s="8">
        <f t="shared" si="26"/>
        <v>0.95620437956204385</v>
      </c>
    </row>
    <row r="250" spans="1:15" ht="32.25" customHeight="1" x14ac:dyDescent="0.25">
      <c r="A250" s="17" t="str">
        <f t="shared" si="28"/>
        <v>Neiva</v>
      </c>
      <c r="B250" s="50" t="str">
        <f t="shared" si="29"/>
        <v>Penal con Función de Control de Garantías</v>
      </c>
      <c r="C250" s="48" t="s">
        <v>2745</v>
      </c>
      <c r="D250" s="50" t="s">
        <v>2746</v>
      </c>
      <c r="E250" s="6">
        <v>9.1</v>
      </c>
      <c r="F250" s="6">
        <v>1276</v>
      </c>
      <c r="G250" s="6">
        <v>170.69278741627124</v>
      </c>
      <c r="H250" s="6">
        <v>366</v>
      </c>
      <c r="I250" s="6">
        <v>48.662311800960531</v>
      </c>
      <c r="J250" s="6">
        <v>5</v>
      </c>
      <c r="K250" s="7">
        <v>155.73052879076553</v>
      </c>
      <c r="L250" s="7">
        <v>14.962258625505708</v>
      </c>
      <c r="M250" s="7">
        <v>37.571001733290096</v>
      </c>
      <c r="N250" s="7">
        <v>11.091310067670436</v>
      </c>
      <c r="O250" s="8">
        <f t="shared" si="26"/>
        <v>0.28683385579937304</v>
      </c>
    </row>
    <row r="251" spans="1:15" x14ac:dyDescent="0.25">
      <c r="A251" s="9" t="s">
        <v>232</v>
      </c>
      <c r="B251" s="58"/>
      <c r="C251" s="67"/>
      <c r="D251" s="58"/>
      <c r="E251" s="10"/>
      <c r="F251" s="10">
        <v>6345</v>
      </c>
      <c r="G251" s="10">
        <v>864.65935826407929</v>
      </c>
      <c r="H251" s="10">
        <v>4909</v>
      </c>
      <c r="I251" s="10">
        <v>658.99672140237806</v>
      </c>
      <c r="J251" s="10">
        <v>30</v>
      </c>
      <c r="K251" s="11">
        <v>780.10927120512099</v>
      </c>
      <c r="L251" s="11">
        <v>84.550087058957956</v>
      </c>
      <c r="M251" s="11">
        <v>605.34074267056951</v>
      </c>
      <c r="N251" s="11">
        <v>53.655978731808744</v>
      </c>
      <c r="O251" s="12">
        <f t="shared" si="26"/>
        <v>0.77368006304176518</v>
      </c>
    </row>
    <row r="252" spans="1:15" ht="27" customHeight="1" x14ac:dyDescent="0.25">
      <c r="A252" s="4" t="s">
        <v>233</v>
      </c>
      <c r="B252" s="66" t="s">
        <v>2306</v>
      </c>
      <c r="C252" s="48" t="s">
        <v>2747</v>
      </c>
      <c r="D252" s="50" t="s">
        <v>2748</v>
      </c>
      <c r="E252" s="6">
        <v>9.1</v>
      </c>
      <c r="F252" s="6">
        <v>1439</v>
      </c>
      <c r="G252" s="6">
        <v>173.52573109950123</v>
      </c>
      <c r="H252" s="6">
        <v>1407</v>
      </c>
      <c r="I252" s="6">
        <v>169.56236113613122</v>
      </c>
      <c r="J252" s="6">
        <v>4</v>
      </c>
      <c r="K252" s="7">
        <v>164.71987029364041</v>
      </c>
      <c r="L252" s="7">
        <v>8.8058608058607817</v>
      </c>
      <c r="M252" s="7">
        <v>164.06052963429974</v>
      </c>
      <c r="N252" s="7">
        <v>5.5018315018314921</v>
      </c>
      <c r="O252" s="8">
        <f t="shared" si="26"/>
        <v>0.97776233495482978</v>
      </c>
    </row>
    <row r="253" spans="1:15" ht="27" customHeight="1" x14ac:dyDescent="0.25">
      <c r="A253" s="17" t="str">
        <f t="shared" ref="A253:A256" si="30">A252</f>
        <v>Pasto</v>
      </c>
      <c r="B253" s="50" t="str">
        <f t="shared" ref="B253:B256" si="31">B252</f>
        <v>Penal con Función de Control de Garantías</v>
      </c>
      <c r="C253" s="48" t="s">
        <v>2749</v>
      </c>
      <c r="D253" s="50" t="s">
        <v>2750</v>
      </c>
      <c r="E253" s="6">
        <v>9.1</v>
      </c>
      <c r="F253" s="6">
        <v>1147</v>
      </c>
      <c r="G253" s="6">
        <v>206.60721791869312</v>
      </c>
      <c r="H253" s="6">
        <v>1099</v>
      </c>
      <c r="I253" s="6">
        <v>200.72347324806321</v>
      </c>
      <c r="J253" s="6">
        <v>38</v>
      </c>
      <c r="K253" s="7">
        <v>194.99999999999977</v>
      </c>
      <c r="L253" s="7">
        <v>11.607217918693316</v>
      </c>
      <c r="M253" s="7">
        <v>194.99999999999977</v>
      </c>
      <c r="N253" s="7">
        <v>5.7234732480634039</v>
      </c>
      <c r="O253" s="8">
        <f t="shared" si="26"/>
        <v>0.95815170008718398</v>
      </c>
    </row>
    <row r="254" spans="1:15" ht="27" customHeight="1" x14ac:dyDescent="0.25">
      <c r="A254" s="17" t="str">
        <f t="shared" si="30"/>
        <v>Pasto</v>
      </c>
      <c r="B254" s="50" t="str">
        <f t="shared" si="31"/>
        <v>Penal con Función de Control de Garantías</v>
      </c>
      <c r="C254" s="48" t="s">
        <v>2751</v>
      </c>
      <c r="D254" s="50" t="s">
        <v>2752</v>
      </c>
      <c r="E254" s="6">
        <v>9.1</v>
      </c>
      <c r="F254" s="6">
        <v>971</v>
      </c>
      <c r="G254" s="6">
        <v>118.95003903200599</v>
      </c>
      <c r="H254" s="6">
        <v>964</v>
      </c>
      <c r="I254" s="6">
        <v>117.62583318320999</v>
      </c>
      <c r="J254" s="6">
        <v>0</v>
      </c>
      <c r="K254" s="7">
        <v>109.56073980664122</v>
      </c>
      <c r="L254" s="7">
        <v>9.3892992253647769</v>
      </c>
      <c r="M254" s="7">
        <v>110.21275445865585</v>
      </c>
      <c r="N254" s="7">
        <v>7.4130787245541265</v>
      </c>
      <c r="O254" s="8">
        <f t="shared" si="26"/>
        <v>0.9927909371781668</v>
      </c>
    </row>
    <row r="255" spans="1:15" ht="27" customHeight="1" x14ac:dyDescent="0.25">
      <c r="A255" s="17" t="str">
        <f t="shared" si="30"/>
        <v>Pasto</v>
      </c>
      <c r="B255" s="50" t="str">
        <f t="shared" si="31"/>
        <v>Penal con Función de Control de Garantías</v>
      </c>
      <c r="C255" s="48" t="s">
        <v>2753</v>
      </c>
      <c r="D255" s="50" t="s">
        <v>2754</v>
      </c>
      <c r="E255" s="6">
        <v>9.1</v>
      </c>
      <c r="F255" s="6">
        <v>1055</v>
      </c>
      <c r="G255" s="6">
        <v>142.51179967573381</v>
      </c>
      <c r="H255" s="6">
        <v>1055</v>
      </c>
      <c r="I255" s="6">
        <v>142.51179967573381</v>
      </c>
      <c r="J255" s="6">
        <v>0</v>
      </c>
      <c r="K255" s="7">
        <v>142.51179967573381</v>
      </c>
      <c r="L255" s="7"/>
      <c r="M255" s="7">
        <v>142.51179967573381</v>
      </c>
      <c r="N255" s="7"/>
      <c r="O255" s="8">
        <f t="shared" si="26"/>
        <v>1</v>
      </c>
    </row>
    <row r="256" spans="1:15" ht="27" customHeight="1" x14ac:dyDescent="0.25">
      <c r="A256" s="17" t="str">
        <f t="shared" si="30"/>
        <v>Pasto</v>
      </c>
      <c r="B256" s="50" t="str">
        <f t="shared" si="31"/>
        <v>Penal con Función de Control de Garantías</v>
      </c>
      <c r="C256" s="48" t="s">
        <v>2755</v>
      </c>
      <c r="D256" s="50" t="s">
        <v>2756</v>
      </c>
      <c r="E256" s="6">
        <v>9.1</v>
      </c>
      <c r="F256" s="6">
        <v>843</v>
      </c>
      <c r="G256" s="6">
        <v>111.25208671110276</v>
      </c>
      <c r="H256" s="6">
        <v>920</v>
      </c>
      <c r="I256" s="6">
        <v>120.26679877499524</v>
      </c>
      <c r="J256" s="6">
        <v>0</v>
      </c>
      <c r="K256" s="7">
        <v>111.25208671110276</v>
      </c>
      <c r="L256" s="7"/>
      <c r="M256" s="7">
        <v>120.26679877499524</v>
      </c>
      <c r="N256" s="7"/>
      <c r="O256" s="8">
        <f t="shared" si="26"/>
        <v>1.0913404507710558</v>
      </c>
    </row>
    <row r="257" spans="1:15" x14ac:dyDescent="0.25">
      <c r="A257" s="9" t="s">
        <v>242</v>
      </c>
      <c r="B257" s="58"/>
      <c r="C257" s="67"/>
      <c r="D257" s="58"/>
      <c r="E257" s="10"/>
      <c r="F257" s="10">
        <v>5455</v>
      </c>
      <c r="G257" s="10">
        <v>752.8468744370374</v>
      </c>
      <c r="H257" s="10">
        <v>5445</v>
      </c>
      <c r="I257" s="10">
        <v>750.69026601813391</v>
      </c>
      <c r="J257" s="10">
        <v>42</v>
      </c>
      <c r="K257" s="11">
        <v>723.04449648711784</v>
      </c>
      <c r="L257" s="11">
        <v>29.802377949918874</v>
      </c>
      <c r="M257" s="11">
        <v>732.05188254368443</v>
      </c>
      <c r="N257" s="11">
        <v>18.638383474449022</v>
      </c>
      <c r="O257" s="12">
        <f t="shared" si="26"/>
        <v>0.99816681943171404</v>
      </c>
    </row>
    <row r="258" spans="1:15" ht="30" customHeight="1" x14ac:dyDescent="0.25">
      <c r="A258" s="4" t="s">
        <v>243</v>
      </c>
      <c r="B258" s="66" t="s">
        <v>2306</v>
      </c>
      <c r="C258" s="48" t="s">
        <v>2757</v>
      </c>
      <c r="D258" s="50" t="s">
        <v>2758</v>
      </c>
      <c r="E258" s="6">
        <v>9.1</v>
      </c>
      <c r="F258" s="6">
        <v>1294</v>
      </c>
      <c r="G258" s="6">
        <v>158.64557331398879</v>
      </c>
      <c r="H258" s="6">
        <v>1243</v>
      </c>
      <c r="I258" s="6">
        <v>152.78371840018841</v>
      </c>
      <c r="J258" s="6">
        <v>16</v>
      </c>
      <c r="K258" s="7">
        <v>127.36967671733383</v>
      </c>
      <c r="L258" s="7">
        <v>31.27589659665496</v>
      </c>
      <c r="M258" s="7">
        <v>127.36967671733383</v>
      </c>
      <c r="N258" s="7">
        <v>25.414041682854581</v>
      </c>
      <c r="O258" s="8">
        <f t="shared" si="26"/>
        <v>0.96058732612055642</v>
      </c>
    </row>
    <row r="259" spans="1:15" ht="30" customHeight="1" x14ac:dyDescent="0.25">
      <c r="A259" s="17" t="str">
        <f t="shared" ref="A259:A264" si="32">A258</f>
        <v>Pereira</v>
      </c>
      <c r="B259" s="50" t="str">
        <f t="shared" ref="B259:B264" si="33">B258</f>
        <v>Penal con Función de Control de Garantías</v>
      </c>
      <c r="C259" s="48" t="s">
        <v>2759</v>
      </c>
      <c r="D259" s="50" t="s">
        <v>2760</v>
      </c>
      <c r="E259" s="6">
        <v>9.1</v>
      </c>
      <c r="F259" s="6">
        <v>1334</v>
      </c>
      <c r="G259" s="6">
        <v>157.80976652963804</v>
      </c>
      <c r="H259" s="6">
        <v>1289</v>
      </c>
      <c r="I259" s="6">
        <v>151.94038152867407</v>
      </c>
      <c r="J259" s="6">
        <v>11</v>
      </c>
      <c r="K259" s="7">
        <v>121.94134547700656</v>
      </c>
      <c r="L259" s="7">
        <v>35.868421052631518</v>
      </c>
      <c r="M259" s="7">
        <v>121.3702060900777</v>
      </c>
      <c r="N259" s="7">
        <v>30.570175438596408</v>
      </c>
      <c r="O259" s="8">
        <f t="shared" si="26"/>
        <v>0.96626686656671668</v>
      </c>
    </row>
    <row r="260" spans="1:15" ht="30" customHeight="1" x14ac:dyDescent="0.25">
      <c r="A260" s="17" t="str">
        <f t="shared" si="32"/>
        <v>Pereira</v>
      </c>
      <c r="B260" s="50" t="str">
        <f t="shared" si="33"/>
        <v>Penal con Función de Control de Garantías</v>
      </c>
      <c r="C260" s="48" t="s">
        <v>2761</v>
      </c>
      <c r="D260" s="50" t="s">
        <v>2762</v>
      </c>
      <c r="E260" s="6">
        <v>9.1</v>
      </c>
      <c r="F260" s="6">
        <v>1249</v>
      </c>
      <c r="G260" s="6">
        <v>142.45063952440981</v>
      </c>
      <c r="H260" s="6">
        <v>862</v>
      </c>
      <c r="I260" s="6">
        <v>97.916711703596661</v>
      </c>
      <c r="J260" s="6">
        <v>15</v>
      </c>
      <c r="K260" s="7">
        <v>110.93598750975777</v>
      </c>
      <c r="L260" s="7">
        <v>31.514652014651979</v>
      </c>
      <c r="M260" s="7">
        <v>71.634660421545419</v>
      </c>
      <c r="N260" s="7">
        <v>26.282051282051235</v>
      </c>
      <c r="O260" s="8">
        <f t="shared" si="26"/>
        <v>0.69015212169735785</v>
      </c>
    </row>
    <row r="261" spans="1:15" ht="30" customHeight="1" x14ac:dyDescent="0.25">
      <c r="A261" s="17" t="str">
        <f t="shared" si="32"/>
        <v>Pereira</v>
      </c>
      <c r="B261" s="50" t="str">
        <f t="shared" si="33"/>
        <v>Penal con Función de Control de Garantías</v>
      </c>
      <c r="C261" s="48" t="s">
        <v>2763</v>
      </c>
      <c r="D261" s="50" t="s">
        <v>2764</v>
      </c>
      <c r="E261" s="6">
        <v>9.1</v>
      </c>
      <c r="F261" s="6">
        <v>1298</v>
      </c>
      <c r="G261" s="6">
        <v>156.50052275036239</v>
      </c>
      <c r="H261" s="6">
        <v>942</v>
      </c>
      <c r="I261" s="6">
        <v>120.47373174307701</v>
      </c>
      <c r="J261" s="6">
        <v>60</v>
      </c>
      <c r="K261" s="7">
        <v>122.51023704758659</v>
      </c>
      <c r="L261" s="7">
        <v>33.99028570277585</v>
      </c>
      <c r="M261" s="7">
        <v>91.612402184968246</v>
      </c>
      <c r="N261" s="7">
        <v>28.861329558108764</v>
      </c>
      <c r="O261" s="8">
        <f t="shared" si="26"/>
        <v>0.72573189522342063</v>
      </c>
    </row>
    <row r="262" spans="1:15" ht="30" customHeight="1" x14ac:dyDescent="0.25">
      <c r="A262" s="17" t="str">
        <f t="shared" si="32"/>
        <v>Pereira</v>
      </c>
      <c r="B262" s="50" t="str">
        <f t="shared" si="33"/>
        <v>Penal con Función de Control de Garantías</v>
      </c>
      <c r="C262" s="48" t="s">
        <v>2765</v>
      </c>
      <c r="D262" s="50" t="s">
        <v>2766</v>
      </c>
      <c r="E262" s="6">
        <v>9.1</v>
      </c>
      <c r="F262" s="6">
        <v>1427</v>
      </c>
      <c r="G262" s="6">
        <v>168.98973157989528</v>
      </c>
      <c r="H262" s="6">
        <v>944</v>
      </c>
      <c r="I262" s="6">
        <v>107.7166876839005</v>
      </c>
      <c r="J262" s="6">
        <v>11</v>
      </c>
      <c r="K262" s="7">
        <v>138.43295502311878</v>
      </c>
      <c r="L262" s="7">
        <v>30.556776556776494</v>
      </c>
      <c r="M262" s="7">
        <v>79.251486218699142</v>
      </c>
      <c r="N262" s="7">
        <v>28.465201465201364</v>
      </c>
      <c r="O262" s="8">
        <f t="shared" si="26"/>
        <v>0.6615276804484933</v>
      </c>
    </row>
    <row r="263" spans="1:15" ht="30" customHeight="1" x14ac:dyDescent="0.25">
      <c r="A263" s="17" t="str">
        <f t="shared" si="32"/>
        <v>Pereira</v>
      </c>
      <c r="B263" s="50" t="str">
        <f t="shared" si="33"/>
        <v>Penal con Función de Control de Garantías</v>
      </c>
      <c r="C263" s="48" t="s">
        <v>2767</v>
      </c>
      <c r="D263" s="50" t="s">
        <v>2768</v>
      </c>
      <c r="E263" s="6">
        <v>9.1</v>
      </c>
      <c r="F263" s="6">
        <v>410</v>
      </c>
      <c r="G263" s="6">
        <v>52.232961028042936</v>
      </c>
      <c r="H263" s="6">
        <v>383</v>
      </c>
      <c r="I263" s="6">
        <v>48.934396204887946</v>
      </c>
      <c r="J263" s="6">
        <v>10</v>
      </c>
      <c r="K263" s="7">
        <v>36.668828439320208</v>
      </c>
      <c r="L263" s="7">
        <v>15.564132588722742</v>
      </c>
      <c r="M263" s="7">
        <v>36.558938329430092</v>
      </c>
      <c r="N263" s="7">
        <v>12.375457875457863</v>
      </c>
      <c r="O263" s="8">
        <f t="shared" si="26"/>
        <v>0.93414634146341469</v>
      </c>
    </row>
    <row r="264" spans="1:15" ht="30" customHeight="1" x14ac:dyDescent="0.25">
      <c r="A264" s="17" t="str">
        <f t="shared" si="32"/>
        <v>Pereira</v>
      </c>
      <c r="B264" s="50" t="str">
        <f t="shared" si="33"/>
        <v>Penal con Función de Control de Garantías</v>
      </c>
      <c r="C264" s="48" t="s">
        <v>2769</v>
      </c>
      <c r="D264" s="50" t="s">
        <v>2770</v>
      </c>
      <c r="E264" s="6">
        <v>9.1</v>
      </c>
      <c r="F264" s="6">
        <v>971</v>
      </c>
      <c r="G264" s="6">
        <v>128.33645589383266</v>
      </c>
      <c r="H264" s="6">
        <v>620</v>
      </c>
      <c r="I264" s="6">
        <v>83.545847595027723</v>
      </c>
      <c r="J264" s="6">
        <v>14</v>
      </c>
      <c r="K264" s="7">
        <v>93.407494145198811</v>
      </c>
      <c r="L264" s="7">
        <v>34.928961748633853</v>
      </c>
      <c r="M264" s="7">
        <v>53.698853059508657</v>
      </c>
      <c r="N264" s="7">
        <v>29.846994535519073</v>
      </c>
      <c r="O264" s="8">
        <f t="shared" si="26"/>
        <v>0.63851699279093721</v>
      </c>
    </row>
    <row r="265" spans="1:15" x14ac:dyDescent="0.25">
      <c r="A265" s="9" t="s">
        <v>250</v>
      </c>
      <c r="B265" s="58"/>
      <c r="C265" s="67"/>
      <c r="D265" s="58"/>
      <c r="E265" s="10"/>
      <c r="F265" s="10">
        <v>7983</v>
      </c>
      <c r="G265" s="10">
        <v>964.96565062017066</v>
      </c>
      <c r="H265" s="10">
        <v>6283</v>
      </c>
      <c r="I265" s="10">
        <v>763.31147485935287</v>
      </c>
      <c r="J265" s="10">
        <v>137</v>
      </c>
      <c r="K265" s="11">
        <v>751.2665243593226</v>
      </c>
      <c r="L265" s="11">
        <v>213.69912626084738</v>
      </c>
      <c r="M265" s="11">
        <v>581.49622302156308</v>
      </c>
      <c r="N265" s="11">
        <v>181.81525183778928</v>
      </c>
      <c r="O265" s="12">
        <f t="shared" si="26"/>
        <v>0.78704747588625834</v>
      </c>
    </row>
    <row r="266" spans="1:15" ht="30" customHeight="1" x14ac:dyDescent="0.25">
      <c r="A266" s="4" t="s">
        <v>251</v>
      </c>
      <c r="B266" s="66" t="s">
        <v>2306</v>
      </c>
      <c r="C266" s="48" t="s">
        <v>2771</v>
      </c>
      <c r="D266" s="50" t="s">
        <v>2772</v>
      </c>
      <c r="E266" s="6">
        <v>9.1</v>
      </c>
      <c r="F266" s="6">
        <v>729</v>
      </c>
      <c r="G266" s="6">
        <v>94.181567191692409</v>
      </c>
      <c r="H266" s="6">
        <v>0</v>
      </c>
      <c r="I266" s="6">
        <v>0</v>
      </c>
      <c r="J266" s="6">
        <v>0</v>
      </c>
      <c r="K266" s="7">
        <v>94.181567191692409</v>
      </c>
      <c r="L266" s="7"/>
      <c r="M266" s="7">
        <v>0</v>
      </c>
      <c r="N266" s="7"/>
      <c r="O266" s="8">
        <f t="shared" si="26"/>
        <v>0</v>
      </c>
    </row>
    <row r="267" spans="1:15" ht="30" customHeight="1" x14ac:dyDescent="0.25">
      <c r="A267" s="17" t="str">
        <f t="shared" ref="A267:A272" si="34">A266</f>
        <v>Popayán</v>
      </c>
      <c r="B267" s="50" t="str">
        <f t="shared" ref="B267:B272" si="35">B266</f>
        <v>Penal con Función de Control de Garantías</v>
      </c>
      <c r="C267" s="48" t="s">
        <v>2773</v>
      </c>
      <c r="D267" s="50" t="s">
        <v>2774</v>
      </c>
      <c r="E267" s="6">
        <v>9.1</v>
      </c>
      <c r="F267" s="6">
        <v>804</v>
      </c>
      <c r="G267" s="6">
        <v>101.67375137133293</v>
      </c>
      <c r="H267" s="6">
        <v>178</v>
      </c>
      <c r="I267" s="6">
        <v>21.290447732357862</v>
      </c>
      <c r="J267" s="6">
        <v>6</v>
      </c>
      <c r="K267" s="7">
        <v>86.926165623747181</v>
      </c>
      <c r="L267" s="7">
        <v>14.747585747585726</v>
      </c>
      <c r="M267" s="7">
        <v>9.9644404063505618</v>
      </c>
      <c r="N267" s="7">
        <v>11.326007326007304</v>
      </c>
      <c r="O267" s="8">
        <f t="shared" si="26"/>
        <v>0.22139303482587064</v>
      </c>
    </row>
    <row r="268" spans="1:15" ht="30" customHeight="1" x14ac:dyDescent="0.25">
      <c r="A268" s="17" t="str">
        <f t="shared" si="34"/>
        <v>Popayán</v>
      </c>
      <c r="B268" s="50" t="str">
        <f t="shared" si="35"/>
        <v>Penal con Función de Control de Garantías</v>
      </c>
      <c r="C268" s="48" t="s">
        <v>2775</v>
      </c>
      <c r="D268" s="50" t="s">
        <v>2776</v>
      </c>
      <c r="E268" s="6">
        <v>8.6999999999999993</v>
      </c>
      <c r="F268" s="6">
        <v>716</v>
      </c>
      <c r="G268" s="6">
        <v>91.822105571543247</v>
      </c>
      <c r="H268" s="6">
        <v>492</v>
      </c>
      <c r="I268" s="6">
        <v>63.710913277601101</v>
      </c>
      <c r="J268" s="6">
        <v>6</v>
      </c>
      <c r="K268" s="7">
        <v>76.393188451156107</v>
      </c>
      <c r="L268" s="7">
        <v>15.428917120387132</v>
      </c>
      <c r="M268" s="7">
        <v>51.796817693814042</v>
      </c>
      <c r="N268" s="7">
        <v>11.914095583787045</v>
      </c>
      <c r="O268" s="8">
        <f t="shared" si="26"/>
        <v>0.68715083798882681</v>
      </c>
    </row>
    <row r="269" spans="1:15" ht="30" customHeight="1" x14ac:dyDescent="0.25">
      <c r="A269" s="17" t="str">
        <f t="shared" si="34"/>
        <v>Popayán</v>
      </c>
      <c r="B269" s="50" t="str">
        <f t="shared" si="35"/>
        <v>Penal con Función de Control de Garantías</v>
      </c>
      <c r="C269" s="48" t="s">
        <v>2777</v>
      </c>
      <c r="D269" s="50" t="s">
        <v>2778</v>
      </c>
      <c r="E269" s="6">
        <v>9.1</v>
      </c>
      <c r="F269" s="6">
        <v>838</v>
      </c>
      <c r="G269" s="6">
        <v>114.52630760588292</v>
      </c>
      <c r="H269" s="6">
        <v>810</v>
      </c>
      <c r="I269" s="6">
        <v>107.61422419000203</v>
      </c>
      <c r="J269" s="6">
        <v>0</v>
      </c>
      <c r="K269" s="7">
        <v>99.310631930194816</v>
      </c>
      <c r="L269" s="7">
        <v>15.215675675688116</v>
      </c>
      <c r="M269" s="7">
        <v>94.086389505952383</v>
      </c>
      <c r="N269" s="7">
        <v>13.527834684049656</v>
      </c>
      <c r="O269" s="8">
        <f t="shared" si="26"/>
        <v>0.96658711217183768</v>
      </c>
    </row>
    <row r="270" spans="1:15" ht="30" customHeight="1" x14ac:dyDescent="0.25">
      <c r="A270" s="17" t="str">
        <f t="shared" si="34"/>
        <v>Popayán</v>
      </c>
      <c r="B270" s="50" t="str">
        <f t="shared" si="35"/>
        <v>Penal con Función de Control de Garantías</v>
      </c>
      <c r="C270" s="48" t="s">
        <v>2779</v>
      </c>
      <c r="D270" s="50" t="s">
        <v>2780</v>
      </c>
      <c r="E270" s="6">
        <v>9.1</v>
      </c>
      <c r="F270" s="6">
        <v>759</v>
      </c>
      <c r="G270" s="6">
        <v>99.395664444844499</v>
      </c>
      <c r="H270" s="6">
        <v>500</v>
      </c>
      <c r="I270" s="6">
        <v>64.779439140094766</v>
      </c>
      <c r="J270" s="6">
        <v>8</v>
      </c>
      <c r="K270" s="7">
        <v>82.991292860145094</v>
      </c>
      <c r="L270" s="7">
        <v>16.404371584699408</v>
      </c>
      <c r="M270" s="7">
        <v>54.440641325887128</v>
      </c>
      <c r="N270" s="7">
        <v>10.338797814207643</v>
      </c>
      <c r="O270" s="8">
        <f t="shared" si="26"/>
        <v>0.65876152832674573</v>
      </c>
    </row>
    <row r="271" spans="1:15" ht="30" customHeight="1" x14ac:dyDescent="0.25">
      <c r="A271" s="17" t="str">
        <f t="shared" si="34"/>
        <v>Popayán</v>
      </c>
      <c r="B271" s="50" t="str">
        <f t="shared" si="35"/>
        <v>Penal con Función de Control de Garantías</v>
      </c>
      <c r="C271" s="48" t="s">
        <v>2781</v>
      </c>
      <c r="D271" s="50" t="s">
        <v>2782</v>
      </c>
      <c r="E271" s="6">
        <v>9.1</v>
      </c>
      <c r="F271" s="6">
        <v>657</v>
      </c>
      <c r="G271" s="6">
        <v>78.074611181168379</v>
      </c>
      <c r="H271" s="6">
        <v>657</v>
      </c>
      <c r="I271" s="6">
        <v>78.074611181168379</v>
      </c>
      <c r="J271" s="6">
        <v>0</v>
      </c>
      <c r="K271" s="7">
        <v>78.074611181168379</v>
      </c>
      <c r="L271" s="7"/>
      <c r="M271" s="7">
        <v>78.074611181168379</v>
      </c>
      <c r="N271" s="7"/>
      <c r="O271" s="8">
        <f t="shared" si="26"/>
        <v>1</v>
      </c>
    </row>
    <row r="272" spans="1:15" ht="30" customHeight="1" x14ac:dyDescent="0.25">
      <c r="A272" s="17" t="str">
        <f t="shared" si="34"/>
        <v>Popayán</v>
      </c>
      <c r="B272" s="50" t="str">
        <f t="shared" si="35"/>
        <v>Penal con Función de Control de Garantías</v>
      </c>
      <c r="C272" s="48" t="s">
        <v>2783</v>
      </c>
      <c r="D272" s="50" t="s">
        <v>2784</v>
      </c>
      <c r="E272" s="6">
        <v>9.1</v>
      </c>
      <c r="F272" s="6">
        <v>454</v>
      </c>
      <c r="G272" s="6">
        <v>56.988230348885978</v>
      </c>
      <c r="H272" s="6">
        <v>461</v>
      </c>
      <c r="I272" s="6">
        <v>58.312436197681969</v>
      </c>
      <c r="J272" s="6">
        <v>0</v>
      </c>
      <c r="K272" s="7">
        <v>56.988230348885978</v>
      </c>
      <c r="L272" s="7"/>
      <c r="M272" s="7">
        <v>58.312436197681969</v>
      </c>
      <c r="N272" s="7"/>
      <c r="O272" s="8">
        <f t="shared" si="26"/>
        <v>1.0154185022026432</v>
      </c>
    </row>
    <row r="273" spans="1:15" x14ac:dyDescent="0.25">
      <c r="A273" s="9" t="s">
        <v>260</v>
      </c>
      <c r="B273" s="58"/>
      <c r="C273" s="67"/>
      <c r="D273" s="58"/>
      <c r="E273" s="10"/>
      <c r="F273" s="10">
        <v>4957</v>
      </c>
      <c r="G273" s="10">
        <v>636.66223771535101</v>
      </c>
      <c r="H273" s="10">
        <v>3098</v>
      </c>
      <c r="I273" s="10">
        <v>393.78207171890574</v>
      </c>
      <c r="J273" s="10">
        <v>20</v>
      </c>
      <c r="K273" s="11">
        <v>574.86568758698991</v>
      </c>
      <c r="L273" s="11">
        <v>61.79655012836038</v>
      </c>
      <c r="M273" s="11">
        <v>346.67533631085445</v>
      </c>
      <c r="N273" s="11">
        <v>47.106735408051648</v>
      </c>
      <c r="O273" s="12">
        <f t="shared" si="26"/>
        <v>0.62497478313496069</v>
      </c>
    </row>
    <row r="274" spans="1:15" ht="33" customHeight="1" x14ac:dyDescent="0.25">
      <c r="A274" s="4" t="s">
        <v>701</v>
      </c>
      <c r="B274" s="66" t="s">
        <v>2306</v>
      </c>
      <c r="C274" s="48" t="s">
        <v>2785</v>
      </c>
      <c r="D274" s="50" t="s">
        <v>2786</v>
      </c>
      <c r="E274" s="6">
        <v>9.1</v>
      </c>
      <c r="F274" s="6">
        <v>528</v>
      </c>
      <c r="G274" s="6">
        <v>73.21014231669956</v>
      </c>
      <c r="H274" s="6">
        <v>462</v>
      </c>
      <c r="I274" s="6">
        <v>63.960007205908731</v>
      </c>
      <c r="J274" s="6">
        <v>3</v>
      </c>
      <c r="K274" s="7">
        <v>55.876808983366267</v>
      </c>
      <c r="L274" s="7">
        <v>17.333333333333314</v>
      </c>
      <c r="M274" s="7">
        <v>48.126673872575417</v>
      </c>
      <c r="N274" s="7">
        <v>15.833333333333311</v>
      </c>
      <c r="O274" s="8">
        <f t="shared" si="26"/>
        <v>0.875</v>
      </c>
    </row>
    <row r="275" spans="1:15" ht="33" customHeight="1" x14ac:dyDescent="0.25">
      <c r="A275" s="17" t="str">
        <f t="shared" ref="A275:A276" si="36">A274</f>
        <v>Quibdó</v>
      </c>
      <c r="B275" s="50" t="str">
        <f t="shared" ref="B275:B276" si="37">B274</f>
        <v>Penal con Función de Control de Garantías</v>
      </c>
      <c r="C275" s="48" t="s">
        <v>2787</v>
      </c>
      <c r="D275" s="50" t="s">
        <v>2788</v>
      </c>
      <c r="E275" s="6">
        <v>9.1</v>
      </c>
      <c r="F275" s="6">
        <v>271</v>
      </c>
      <c r="G275" s="6">
        <v>36.70107488140269</v>
      </c>
      <c r="H275" s="6">
        <v>138</v>
      </c>
      <c r="I275" s="6">
        <v>19.928901699393464</v>
      </c>
      <c r="J275" s="6">
        <v>0</v>
      </c>
      <c r="K275" s="7">
        <v>36.70107488140269</v>
      </c>
      <c r="L275" s="7"/>
      <c r="M275" s="7">
        <v>19.928901699393464</v>
      </c>
      <c r="N275" s="7"/>
      <c r="O275" s="8">
        <f t="shared" ref="O275:O308" si="38">H275/F275</f>
        <v>0.5092250922509225</v>
      </c>
    </row>
    <row r="276" spans="1:15" ht="33" customHeight="1" x14ac:dyDescent="0.25">
      <c r="A276" s="17" t="str">
        <f t="shared" si="36"/>
        <v>Quibdó</v>
      </c>
      <c r="B276" s="50" t="str">
        <f t="shared" si="37"/>
        <v>Penal con Función de Control de Garantías</v>
      </c>
      <c r="C276" s="48" t="s">
        <v>2789</v>
      </c>
      <c r="D276" s="50" t="s">
        <v>2790</v>
      </c>
      <c r="E276" s="6">
        <v>9.1</v>
      </c>
      <c r="F276" s="6">
        <v>355</v>
      </c>
      <c r="G276" s="6">
        <v>51.35350987809997</v>
      </c>
      <c r="H276" s="6">
        <v>183</v>
      </c>
      <c r="I276" s="6">
        <v>26.776857022758602</v>
      </c>
      <c r="J276" s="6">
        <v>0</v>
      </c>
      <c r="K276" s="7">
        <v>51.35350987809997</v>
      </c>
      <c r="L276" s="7"/>
      <c r="M276" s="7">
        <v>26.776857022758602</v>
      </c>
      <c r="N276" s="7"/>
      <c r="O276" s="8">
        <f t="shared" si="38"/>
        <v>0.51549295774647885</v>
      </c>
    </row>
    <row r="277" spans="1:15" x14ac:dyDescent="0.25">
      <c r="A277" s="9" t="s">
        <v>708</v>
      </c>
      <c r="B277" s="58"/>
      <c r="C277" s="67"/>
      <c r="D277" s="58"/>
      <c r="E277" s="10"/>
      <c r="F277" s="10">
        <v>1154</v>
      </c>
      <c r="G277" s="10">
        <v>161.26472707620221</v>
      </c>
      <c r="H277" s="10">
        <v>783</v>
      </c>
      <c r="I277" s="10">
        <v>110.66576592806069</v>
      </c>
      <c r="J277" s="10">
        <v>3</v>
      </c>
      <c r="K277" s="11">
        <v>143.93139374286892</v>
      </c>
      <c r="L277" s="11">
        <v>17.333333333333314</v>
      </c>
      <c r="M277" s="11">
        <v>94.832432594727493</v>
      </c>
      <c r="N277" s="11">
        <v>15.833333333333311</v>
      </c>
      <c r="O277" s="12">
        <f t="shared" si="38"/>
        <v>0.67850953206239173</v>
      </c>
    </row>
    <row r="278" spans="1:15" ht="28.5" customHeight="1" x14ac:dyDescent="0.25">
      <c r="A278" s="4" t="s">
        <v>261</v>
      </c>
      <c r="B278" s="66" t="s">
        <v>2306</v>
      </c>
      <c r="C278" s="48" t="s">
        <v>2791</v>
      </c>
      <c r="D278" s="50" t="s">
        <v>2792</v>
      </c>
      <c r="E278" s="6">
        <v>3</v>
      </c>
      <c r="F278" s="6">
        <v>25</v>
      </c>
      <c r="G278" s="6">
        <v>8.3333333333333233</v>
      </c>
      <c r="H278" s="6">
        <v>22</v>
      </c>
      <c r="I278" s="6">
        <v>7.3333333333333197</v>
      </c>
      <c r="J278" s="6">
        <v>3</v>
      </c>
      <c r="K278" s="7"/>
      <c r="L278" s="7">
        <v>8.3333333333333233</v>
      </c>
      <c r="M278" s="7"/>
      <c r="N278" s="7">
        <v>7.3333333333333197</v>
      </c>
      <c r="O278" s="8">
        <f t="shared" si="38"/>
        <v>0.88</v>
      </c>
    </row>
    <row r="279" spans="1:15" ht="28.5" customHeight="1" x14ac:dyDescent="0.25">
      <c r="A279" s="17" t="str">
        <f t="shared" ref="A279:A281" si="39">A278</f>
        <v>Riohacha</v>
      </c>
      <c r="B279" s="50" t="str">
        <f t="shared" ref="B279:B281" si="40">B278</f>
        <v>Penal con Función de Control de Garantías</v>
      </c>
      <c r="C279" s="48" t="s">
        <v>2793</v>
      </c>
      <c r="D279" s="50" t="s">
        <v>2794</v>
      </c>
      <c r="E279" s="6">
        <v>9.1</v>
      </c>
      <c r="F279" s="6">
        <v>260</v>
      </c>
      <c r="G279" s="6">
        <v>36.119497988350382</v>
      </c>
      <c r="H279" s="6">
        <v>239</v>
      </c>
      <c r="I279" s="6">
        <v>32.709121479613231</v>
      </c>
      <c r="J279" s="6">
        <v>121</v>
      </c>
      <c r="K279" s="7">
        <v>14.76508737164472</v>
      </c>
      <c r="L279" s="7">
        <v>21.354410616705664</v>
      </c>
      <c r="M279" s="7">
        <v>11.628535399027182</v>
      </c>
      <c r="N279" s="7">
        <v>21.080586080586045</v>
      </c>
      <c r="O279" s="8">
        <f t="shared" si="38"/>
        <v>0.91923076923076918</v>
      </c>
    </row>
    <row r="280" spans="1:15" ht="28.5" customHeight="1" x14ac:dyDescent="0.25">
      <c r="A280" s="17" t="str">
        <f t="shared" si="39"/>
        <v>Riohacha</v>
      </c>
      <c r="B280" s="50" t="str">
        <f t="shared" si="40"/>
        <v>Penal con Función de Control de Garantías</v>
      </c>
      <c r="C280" s="48" t="s">
        <v>2795</v>
      </c>
      <c r="D280" s="50" t="s">
        <v>2796</v>
      </c>
      <c r="E280" s="6">
        <v>6</v>
      </c>
      <c r="F280" s="6">
        <v>321</v>
      </c>
      <c r="G280" s="6">
        <v>55.8333333333333</v>
      </c>
      <c r="H280" s="6">
        <v>320</v>
      </c>
      <c r="I280" s="6">
        <v>55.666666666666629</v>
      </c>
      <c r="J280" s="6">
        <v>0</v>
      </c>
      <c r="K280" s="7">
        <v>55.8333333333333</v>
      </c>
      <c r="L280" s="7"/>
      <c r="M280" s="7">
        <v>55.666666666666629</v>
      </c>
      <c r="N280" s="7"/>
      <c r="O280" s="8">
        <f t="shared" si="38"/>
        <v>0.99688473520249221</v>
      </c>
    </row>
    <row r="281" spans="1:15" ht="28.5" customHeight="1" x14ac:dyDescent="0.25">
      <c r="A281" s="17" t="str">
        <f t="shared" si="39"/>
        <v>Riohacha</v>
      </c>
      <c r="B281" s="50" t="str">
        <f t="shared" si="40"/>
        <v>Penal con Función de Control de Garantías</v>
      </c>
      <c r="C281" s="48" t="s">
        <v>2797</v>
      </c>
      <c r="D281" s="50" t="s">
        <v>2798</v>
      </c>
      <c r="E281" s="6">
        <v>9.1</v>
      </c>
      <c r="F281" s="6">
        <v>549</v>
      </c>
      <c r="G281" s="6">
        <v>68.807422086110435</v>
      </c>
      <c r="H281" s="6">
        <v>549</v>
      </c>
      <c r="I281" s="6">
        <v>68.807422086110435</v>
      </c>
      <c r="J281" s="6">
        <v>0</v>
      </c>
      <c r="K281" s="7">
        <v>68.807422086110435</v>
      </c>
      <c r="L281" s="7"/>
      <c r="M281" s="7">
        <v>68.807422086110435</v>
      </c>
      <c r="N281" s="7"/>
      <c r="O281" s="8">
        <f t="shared" si="38"/>
        <v>1</v>
      </c>
    </row>
    <row r="282" spans="1:15" x14ac:dyDescent="0.25">
      <c r="A282" s="9" t="s">
        <v>266</v>
      </c>
      <c r="B282" s="58"/>
      <c r="C282" s="67"/>
      <c r="D282" s="58"/>
      <c r="E282" s="10"/>
      <c r="F282" s="10">
        <v>1155</v>
      </c>
      <c r="G282" s="10">
        <v>169.09358674112738</v>
      </c>
      <c r="H282" s="10">
        <v>1130</v>
      </c>
      <c r="I282" s="10">
        <v>164.51654356572359</v>
      </c>
      <c r="J282" s="10">
        <v>124</v>
      </c>
      <c r="K282" s="11">
        <v>139.40584279108845</v>
      </c>
      <c r="L282" s="11">
        <v>29.687743950038985</v>
      </c>
      <c r="M282" s="11">
        <v>136.10262415180426</v>
      </c>
      <c r="N282" s="11">
        <v>28.413919413919366</v>
      </c>
      <c r="O282" s="12">
        <f t="shared" si="38"/>
        <v>0.97835497835497831</v>
      </c>
    </row>
    <row r="283" spans="1:15" ht="33" customHeight="1" x14ac:dyDescent="0.25">
      <c r="A283" s="4" t="s">
        <v>275</v>
      </c>
      <c r="B283" s="66" t="s">
        <v>2306</v>
      </c>
      <c r="C283" s="48" t="s">
        <v>2799</v>
      </c>
      <c r="D283" s="50" t="s">
        <v>2800</v>
      </c>
      <c r="E283" s="6">
        <v>9.1</v>
      </c>
      <c r="F283" s="6">
        <v>272</v>
      </c>
      <c r="G283" s="6">
        <v>53.929215438649365</v>
      </c>
      <c r="H283" s="6">
        <v>365</v>
      </c>
      <c r="I283" s="6">
        <v>64.148995658429556</v>
      </c>
      <c r="J283" s="6">
        <v>0</v>
      </c>
      <c r="K283" s="7">
        <v>53.929215438649365</v>
      </c>
      <c r="L283" s="7"/>
      <c r="M283" s="7">
        <v>64.148995658429556</v>
      </c>
      <c r="N283" s="7"/>
      <c r="O283" s="8">
        <f t="shared" si="38"/>
        <v>1.3419117647058822</v>
      </c>
    </row>
    <row r="284" spans="1:15" ht="33" customHeight="1" x14ac:dyDescent="0.25">
      <c r="A284" s="17" t="str">
        <f>A283</f>
        <v>Santa Marta</v>
      </c>
      <c r="B284" s="50" t="str">
        <f t="shared" ref="B284" si="41">B283</f>
        <v>Penal con Función de Control de Garantías</v>
      </c>
      <c r="C284" s="48" t="s">
        <v>2801</v>
      </c>
      <c r="D284" s="50" t="s">
        <v>2802</v>
      </c>
      <c r="E284" s="6">
        <v>9.1</v>
      </c>
      <c r="F284" s="6">
        <v>350</v>
      </c>
      <c r="G284" s="6">
        <v>51.258211733621408</v>
      </c>
      <c r="H284" s="6">
        <v>345</v>
      </c>
      <c r="I284" s="6">
        <v>50.261874737284415</v>
      </c>
      <c r="J284" s="6">
        <v>0</v>
      </c>
      <c r="K284" s="7">
        <v>51.258211733621408</v>
      </c>
      <c r="L284" s="7"/>
      <c r="M284" s="7">
        <v>50.261874737284415</v>
      </c>
      <c r="N284" s="7"/>
      <c r="O284" s="8">
        <f t="shared" si="38"/>
        <v>0.98571428571428577</v>
      </c>
    </row>
    <row r="285" spans="1:15" x14ac:dyDescent="0.25">
      <c r="A285" s="9" t="s">
        <v>282</v>
      </c>
      <c r="B285" s="58"/>
      <c r="C285" s="67"/>
      <c r="D285" s="58"/>
      <c r="E285" s="10"/>
      <c r="F285" s="10">
        <v>622</v>
      </c>
      <c r="G285" s="10">
        <v>105.18742717227077</v>
      </c>
      <c r="H285" s="10">
        <v>710</v>
      </c>
      <c r="I285" s="10">
        <v>114.41087039571396</v>
      </c>
      <c r="J285" s="10">
        <v>0</v>
      </c>
      <c r="K285" s="11">
        <v>105.18742717227077</v>
      </c>
      <c r="L285" s="11"/>
      <c r="M285" s="11">
        <v>114.41087039571397</v>
      </c>
      <c r="N285" s="11"/>
      <c r="O285" s="12">
        <f t="shared" si="38"/>
        <v>1.1414790996784565</v>
      </c>
    </row>
    <row r="286" spans="1:15" ht="30" customHeight="1" x14ac:dyDescent="0.25">
      <c r="A286" s="66" t="s">
        <v>743</v>
      </c>
      <c r="B286" s="66" t="s">
        <v>2306</v>
      </c>
      <c r="C286" s="48" t="s">
        <v>2803</v>
      </c>
      <c r="D286" s="50" t="s">
        <v>2804</v>
      </c>
      <c r="E286" s="6">
        <v>9.1</v>
      </c>
      <c r="F286" s="6">
        <v>499</v>
      </c>
      <c r="G286" s="6">
        <v>65.22792555935807</v>
      </c>
      <c r="H286" s="6">
        <v>490</v>
      </c>
      <c r="I286" s="6">
        <v>63.773713105145617</v>
      </c>
      <c r="J286" s="6">
        <v>0</v>
      </c>
      <c r="K286" s="7">
        <v>56.661991493424019</v>
      </c>
      <c r="L286" s="7">
        <v>8.5659340659340497</v>
      </c>
      <c r="M286" s="7">
        <v>55.995324826757347</v>
      </c>
      <c r="N286" s="7">
        <v>7.7783882783882703</v>
      </c>
      <c r="O286" s="8">
        <f t="shared" si="38"/>
        <v>0.9819639278557114</v>
      </c>
    </row>
    <row r="287" spans="1:15" x14ac:dyDescent="0.25">
      <c r="A287" s="9" t="s">
        <v>750</v>
      </c>
      <c r="B287" s="58"/>
      <c r="C287" s="67"/>
      <c r="D287" s="58"/>
      <c r="E287" s="10"/>
      <c r="F287" s="10">
        <v>499</v>
      </c>
      <c r="G287" s="10">
        <v>65.22792555935807</v>
      </c>
      <c r="H287" s="10">
        <v>490</v>
      </c>
      <c r="I287" s="10">
        <v>63.773713105145617</v>
      </c>
      <c r="J287" s="10">
        <v>0</v>
      </c>
      <c r="K287" s="11">
        <v>56.661991493424019</v>
      </c>
      <c r="L287" s="11">
        <v>8.5659340659340497</v>
      </c>
      <c r="M287" s="11">
        <v>55.995324826757347</v>
      </c>
      <c r="N287" s="11">
        <v>7.7783882783882703</v>
      </c>
      <c r="O287" s="12">
        <f t="shared" si="38"/>
        <v>0.9819639278557114</v>
      </c>
    </row>
    <row r="288" spans="1:15" ht="28.5" customHeight="1" x14ac:dyDescent="0.25">
      <c r="A288" s="4" t="s">
        <v>283</v>
      </c>
      <c r="B288" s="66" t="s">
        <v>2306</v>
      </c>
      <c r="C288" s="48" t="s">
        <v>2805</v>
      </c>
      <c r="D288" s="50" t="s">
        <v>2806</v>
      </c>
      <c r="E288" s="6">
        <v>9.1</v>
      </c>
      <c r="F288" s="6">
        <v>537</v>
      </c>
      <c r="G288" s="6">
        <v>67.829340058848004</v>
      </c>
      <c r="H288" s="6">
        <v>567</v>
      </c>
      <c r="I288" s="6">
        <v>71.501170960187224</v>
      </c>
      <c r="J288" s="6">
        <v>0</v>
      </c>
      <c r="K288" s="7">
        <v>67.829340058848004</v>
      </c>
      <c r="L288" s="7"/>
      <c r="M288" s="7">
        <v>71.501170960187224</v>
      </c>
      <c r="N288" s="7"/>
      <c r="O288" s="8">
        <f t="shared" si="38"/>
        <v>1.0558659217877095</v>
      </c>
    </row>
    <row r="289" spans="1:15" ht="28.5" customHeight="1" x14ac:dyDescent="0.25">
      <c r="A289" s="17" t="str">
        <f>A288</f>
        <v>Sincelejo</v>
      </c>
      <c r="B289" s="50" t="str">
        <f t="shared" ref="B289" si="42">B288</f>
        <v>Penal con Función de Control de Garantías</v>
      </c>
      <c r="C289" s="48" t="s">
        <v>2807</v>
      </c>
      <c r="D289" s="50" t="s">
        <v>2808</v>
      </c>
      <c r="E289" s="6">
        <v>9.1</v>
      </c>
      <c r="F289" s="6">
        <v>575</v>
      </c>
      <c r="G289" s="6">
        <v>70.302377949918778</v>
      </c>
      <c r="H289" s="6">
        <v>549</v>
      </c>
      <c r="I289" s="6">
        <v>70.051762445205014</v>
      </c>
      <c r="J289" s="6">
        <v>0</v>
      </c>
      <c r="K289" s="7">
        <v>70.302377949918778</v>
      </c>
      <c r="L289" s="7"/>
      <c r="M289" s="7">
        <v>70.051762445205014</v>
      </c>
      <c r="N289" s="7"/>
      <c r="O289" s="8">
        <f t="shared" si="38"/>
        <v>0.95478260869565212</v>
      </c>
    </row>
    <row r="290" spans="1:15" x14ac:dyDescent="0.25">
      <c r="A290" s="9" t="s">
        <v>288</v>
      </c>
      <c r="B290" s="58"/>
      <c r="C290" s="67"/>
      <c r="D290" s="58"/>
      <c r="E290" s="10"/>
      <c r="F290" s="10">
        <v>1112</v>
      </c>
      <c r="G290" s="10">
        <v>138.13171800876674</v>
      </c>
      <c r="H290" s="10">
        <v>1116</v>
      </c>
      <c r="I290" s="10">
        <v>141.5529334053922</v>
      </c>
      <c r="J290" s="10">
        <v>0</v>
      </c>
      <c r="K290" s="11">
        <v>138.13171800876677</v>
      </c>
      <c r="L290" s="11"/>
      <c r="M290" s="11">
        <v>141.55293340539225</v>
      </c>
      <c r="N290" s="11"/>
      <c r="O290" s="12">
        <f t="shared" si="38"/>
        <v>1.0035971223021583</v>
      </c>
    </row>
    <row r="291" spans="1:15" ht="33" customHeight="1" x14ac:dyDescent="0.25">
      <c r="A291" s="4" t="s">
        <v>289</v>
      </c>
      <c r="B291" s="66" t="s">
        <v>2306</v>
      </c>
      <c r="C291" s="48" t="s">
        <v>2809</v>
      </c>
      <c r="D291" s="50" t="s">
        <v>2810</v>
      </c>
      <c r="E291" s="6">
        <v>9.1</v>
      </c>
      <c r="F291" s="6">
        <v>549</v>
      </c>
      <c r="G291" s="6">
        <v>67.692435418709152</v>
      </c>
      <c r="H291" s="6">
        <v>537</v>
      </c>
      <c r="I291" s="6">
        <v>66.235257199235861</v>
      </c>
      <c r="J291" s="6">
        <v>4</v>
      </c>
      <c r="K291" s="7">
        <v>61.093591032979546</v>
      </c>
      <c r="L291" s="7">
        <v>6.5988443857296151</v>
      </c>
      <c r="M291" s="7">
        <v>61.093591032979546</v>
      </c>
      <c r="N291" s="7">
        <v>5.1416661662563214</v>
      </c>
      <c r="O291" s="8">
        <f t="shared" si="38"/>
        <v>0.97814207650273222</v>
      </c>
    </row>
    <row r="292" spans="1:15" x14ac:dyDescent="0.25">
      <c r="A292" s="9" t="s">
        <v>298</v>
      </c>
      <c r="B292" s="58"/>
      <c r="C292" s="67"/>
      <c r="D292" s="58"/>
      <c r="E292" s="10"/>
      <c r="F292" s="10">
        <v>549</v>
      </c>
      <c r="G292" s="10">
        <v>67.692435418709152</v>
      </c>
      <c r="H292" s="10">
        <v>537</v>
      </c>
      <c r="I292" s="10">
        <v>66.235257199235861</v>
      </c>
      <c r="J292" s="10">
        <v>4</v>
      </c>
      <c r="K292" s="11">
        <v>61.093591032979546</v>
      </c>
      <c r="L292" s="11">
        <v>6.5988443857296151</v>
      </c>
      <c r="M292" s="11">
        <v>61.093591032979546</v>
      </c>
      <c r="N292" s="11">
        <v>5.1416661662563214</v>
      </c>
      <c r="O292" s="12">
        <f t="shared" si="38"/>
        <v>0.97814207650273222</v>
      </c>
    </row>
    <row r="293" spans="1:15" ht="30.75" customHeight="1" x14ac:dyDescent="0.25">
      <c r="A293" s="4" t="s">
        <v>299</v>
      </c>
      <c r="B293" s="66" t="s">
        <v>2306</v>
      </c>
      <c r="C293" s="48" t="s">
        <v>2811</v>
      </c>
      <c r="D293" s="50" t="s">
        <v>2812</v>
      </c>
      <c r="E293" s="6">
        <v>8.9</v>
      </c>
      <c r="F293" s="6">
        <v>1131</v>
      </c>
      <c r="G293" s="6">
        <v>163.80825732245347</v>
      </c>
      <c r="H293" s="6">
        <v>738</v>
      </c>
      <c r="I293" s="6">
        <v>110.96973148331701</v>
      </c>
      <c r="J293" s="6">
        <v>12</v>
      </c>
      <c r="K293" s="7">
        <v>134.7866856737632</v>
      </c>
      <c r="L293" s="7">
        <v>29.02157164869023</v>
      </c>
      <c r="M293" s="7">
        <v>90.60532470365608</v>
      </c>
      <c r="N293" s="7">
        <v>20.364406779660928</v>
      </c>
      <c r="O293" s="8">
        <f t="shared" si="38"/>
        <v>0.65251989389920428</v>
      </c>
    </row>
    <row r="294" spans="1:15" ht="30.75" customHeight="1" x14ac:dyDescent="0.25">
      <c r="A294" s="17" t="str">
        <f t="shared" ref="A294:A298" si="43">A293</f>
        <v>Valledupar</v>
      </c>
      <c r="B294" s="50" t="str">
        <f t="shared" ref="B294:B298" si="44">B293</f>
        <v>Penal con Función de Control de Garantías</v>
      </c>
      <c r="C294" s="48" t="s">
        <v>2813</v>
      </c>
      <c r="D294" s="50" t="s">
        <v>2814</v>
      </c>
      <c r="E294" s="6">
        <v>9.1</v>
      </c>
      <c r="F294" s="6">
        <v>1074</v>
      </c>
      <c r="G294" s="6">
        <v>145.90968522700743</v>
      </c>
      <c r="H294" s="6">
        <v>1059</v>
      </c>
      <c r="I294" s="6">
        <v>146.58572457927627</v>
      </c>
      <c r="J294" s="6">
        <v>11</v>
      </c>
      <c r="K294" s="7">
        <v>122.0003445676668</v>
      </c>
      <c r="L294" s="7">
        <v>23.909340659340629</v>
      </c>
      <c r="M294" s="7">
        <v>124.68340467695643</v>
      </c>
      <c r="N294" s="7">
        <v>21.902319902319867</v>
      </c>
      <c r="O294" s="8">
        <f t="shared" si="38"/>
        <v>0.98603351955307261</v>
      </c>
    </row>
    <row r="295" spans="1:15" ht="30.75" customHeight="1" x14ac:dyDescent="0.25">
      <c r="A295" s="17" t="str">
        <f t="shared" si="43"/>
        <v>Valledupar</v>
      </c>
      <c r="B295" s="50" t="str">
        <f t="shared" si="44"/>
        <v>Penal con Función de Control de Garantías</v>
      </c>
      <c r="C295" s="48" t="s">
        <v>2815</v>
      </c>
      <c r="D295" s="50" t="s">
        <v>2816</v>
      </c>
      <c r="E295" s="6">
        <v>9.1</v>
      </c>
      <c r="F295" s="6">
        <v>1429</v>
      </c>
      <c r="G295" s="6">
        <v>170.46762289521808</v>
      </c>
      <c r="H295" s="6">
        <v>1421</v>
      </c>
      <c r="I295" s="6">
        <v>169.53445769975775</v>
      </c>
      <c r="J295" s="6">
        <v>0</v>
      </c>
      <c r="K295" s="7">
        <v>137.82100155460776</v>
      </c>
      <c r="L295" s="7">
        <v>32.646621340610352</v>
      </c>
      <c r="M295" s="7">
        <v>137.82100155460776</v>
      </c>
      <c r="N295" s="7">
        <v>31.713456145150005</v>
      </c>
      <c r="O295" s="8">
        <f t="shared" si="38"/>
        <v>0.9944016794961511</v>
      </c>
    </row>
    <row r="296" spans="1:15" ht="30.75" customHeight="1" x14ac:dyDescent="0.25">
      <c r="A296" s="17" t="str">
        <f t="shared" si="43"/>
        <v>Valledupar</v>
      </c>
      <c r="B296" s="50" t="str">
        <f t="shared" si="44"/>
        <v>Penal con Función de Control de Garantías</v>
      </c>
      <c r="C296" s="48" t="s">
        <v>2817</v>
      </c>
      <c r="D296" s="50" t="s">
        <v>2818</v>
      </c>
      <c r="E296" s="6">
        <v>9.1</v>
      </c>
      <c r="F296" s="6">
        <v>1191</v>
      </c>
      <c r="G296" s="6">
        <v>172.98831532616802</v>
      </c>
      <c r="H296" s="6">
        <v>1184</v>
      </c>
      <c r="I296" s="6">
        <v>172.09298460325107</v>
      </c>
      <c r="J296" s="6">
        <v>10</v>
      </c>
      <c r="K296" s="7">
        <v>151.37653356660303</v>
      </c>
      <c r="L296" s="7">
        <v>21.61178175956497</v>
      </c>
      <c r="M296" s="7">
        <v>151.37653356660303</v>
      </c>
      <c r="N296" s="7">
        <v>20.716451036648031</v>
      </c>
      <c r="O296" s="8">
        <f t="shared" si="38"/>
        <v>0.99412258606213266</v>
      </c>
    </row>
    <row r="297" spans="1:15" ht="30.75" customHeight="1" x14ac:dyDescent="0.25">
      <c r="A297" s="17" t="str">
        <f t="shared" si="43"/>
        <v>Valledupar</v>
      </c>
      <c r="B297" s="50" t="str">
        <f t="shared" si="44"/>
        <v>Penal con Función de Control de Garantías</v>
      </c>
      <c r="C297" s="48" t="s">
        <v>2819</v>
      </c>
      <c r="D297" s="50" t="s">
        <v>2820</v>
      </c>
      <c r="E297" s="6">
        <v>9.1</v>
      </c>
      <c r="F297" s="6">
        <v>1370</v>
      </c>
      <c r="G297" s="6">
        <v>178.73287240359502</v>
      </c>
      <c r="H297" s="6">
        <v>1359</v>
      </c>
      <c r="I297" s="6">
        <v>177.52408119480384</v>
      </c>
      <c r="J297" s="6">
        <v>0</v>
      </c>
      <c r="K297" s="7">
        <v>178.73287240359502</v>
      </c>
      <c r="L297" s="7"/>
      <c r="M297" s="7">
        <v>177.52408119480384</v>
      </c>
      <c r="N297" s="7"/>
      <c r="O297" s="8">
        <f t="shared" si="38"/>
        <v>0.99197080291970807</v>
      </c>
    </row>
    <row r="298" spans="1:15" ht="30.75" customHeight="1" x14ac:dyDescent="0.25">
      <c r="A298" s="17" t="str">
        <f t="shared" si="43"/>
        <v>Valledupar</v>
      </c>
      <c r="B298" s="50" t="str">
        <f t="shared" si="44"/>
        <v>Penal con Función de Control de Garantías</v>
      </c>
      <c r="C298" s="48" t="s">
        <v>2821</v>
      </c>
      <c r="D298" s="50" t="s">
        <v>2822</v>
      </c>
      <c r="E298" s="6">
        <v>9.1</v>
      </c>
      <c r="F298" s="6">
        <v>1155</v>
      </c>
      <c r="G298" s="6">
        <v>167.59776016333367</v>
      </c>
      <c r="H298" s="6">
        <v>343</v>
      </c>
      <c r="I298" s="6">
        <v>45.745811565483628</v>
      </c>
      <c r="J298" s="6">
        <v>0</v>
      </c>
      <c r="K298" s="7">
        <v>167.59776016333367</v>
      </c>
      <c r="L298" s="7"/>
      <c r="M298" s="7">
        <v>45.745811565483628</v>
      </c>
      <c r="N298" s="7"/>
      <c r="O298" s="8">
        <f t="shared" si="38"/>
        <v>0.29696969696969699</v>
      </c>
    </row>
    <row r="299" spans="1:15" x14ac:dyDescent="0.25">
      <c r="A299" s="9" t="s">
        <v>306</v>
      </c>
      <c r="B299" s="58"/>
      <c r="C299" s="67"/>
      <c r="D299" s="58"/>
      <c r="E299" s="10"/>
      <c r="F299" s="10">
        <v>7350</v>
      </c>
      <c r="G299" s="10">
        <v>999.50451333777562</v>
      </c>
      <c r="H299" s="10">
        <v>6104</v>
      </c>
      <c r="I299" s="10">
        <v>822.45279112588946</v>
      </c>
      <c r="J299" s="10">
        <v>33</v>
      </c>
      <c r="K299" s="11">
        <v>892.31519792956942</v>
      </c>
      <c r="L299" s="11">
        <v>107.18931540820617</v>
      </c>
      <c r="M299" s="11">
        <v>727.75615726211083</v>
      </c>
      <c r="N299" s="11">
        <v>94.696633863778828</v>
      </c>
      <c r="O299" s="12">
        <f t="shared" si="38"/>
        <v>0.83047619047619048</v>
      </c>
    </row>
    <row r="300" spans="1:15" ht="30.75" customHeight="1" x14ac:dyDescent="0.25">
      <c r="A300" s="4" t="s">
        <v>307</v>
      </c>
      <c r="B300" s="66" t="s">
        <v>2306</v>
      </c>
      <c r="C300" s="48" t="s">
        <v>2823</v>
      </c>
      <c r="D300" s="50" t="s">
        <v>2824</v>
      </c>
      <c r="E300" s="6">
        <v>9.1</v>
      </c>
      <c r="F300" s="6">
        <v>550</v>
      </c>
      <c r="G300" s="6">
        <v>74.441059480628539</v>
      </c>
      <c r="H300" s="6">
        <v>531</v>
      </c>
      <c r="I300" s="6">
        <v>71.943344922709329</v>
      </c>
      <c r="J300" s="6">
        <v>2</v>
      </c>
      <c r="K300" s="7">
        <v>65.331847704750103</v>
      </c>
      <c r="L300" s="7">
        <v>9.1092117758784337</v>
      </c>
      <c r="M300" s="7">
        <v>64.554388200419268</v>
      </c>
      <c r="N300" s="7">
        <v>7.3889567222900459</v>
      </c>
      <c r="O300" s="8">
        <f t="shared" si="38"/>
        <v>0.96545454545454545</v>
      </c>
    </row>
    <row r="301" spans="1:15" ht="30.75" customHeight="1" x14ac:dyDescent="0.25">
      <c r="A301" s="17" t="str">
        <f t="shared" ref="A301:B306" si="45">A300</f>
        <v>Villavicencio</v>
      </c>
      <c r="B301" s="50" t="str">
        <f t="shared" si="45"/>
        <v>Penal con Función de Control de Garantías</v>
      </c>
      <c r="C301" s="48" t="s">
        <v>2825</v>
      </c>
      <c r="D301" s="50" t="s">
        <v>2826</v>
      </c>
      <c r="E301" s="6">
        <v>9.1</v>
      </c>
      <c r="F301" s="6">
        <v>820</v>
      </c>
      <c r="G301" s="6">
        <v>99.886957304989906</v>
      </c>
      <c r="H301" s="6">
        <v>828</v>
      </c>
      <c r="I301" s="6">
        <v>100.19290818471129</v>
      </c>
      <c r="J301" s="6">
        <v>2</v>
      </c>
      <c r="K301" s="7">
        <v>79.991322884765381</v>
      </c>
      <c r="L301" s="7">
        <v>19.895634420224543</v>
      </c>
      <c r="M301" s="7">
        <v>83.544526511739491</v>
      </c>
      <c r="N301" s="7">
        <v>16.648381672971791</v>
      </c>
      <c r="O301" s="8">
        <f t="shared" si="38"/>
        <v>1.0097560975609756</v>
      </c>
    </row>
    <row r="302" spans="1:15" ht="30.75" customHeight="1" x14ac:dyDescent="0.25">
      <c r="A302" s="17" t="str">
        <f t="shared" si="45"/>
        <v>Villavicencio</v>
      </c>
      <c r="B302" s="50" t="str">
        <f t="shared" si="45"/>
        <v>Penal con Función de Control de Garantías</v>
      </c>
      <c r="C302" s="48" t="s">
        <v>2827</v>
      </c>
      <c r="D302" s="50" t="s">
        <v>2828</v>
      </c>
      <c r="E302" s="6">
        <v>3</v>
      </c>
      <c r="F302" s="6">
        <v>242</v>
      </c>
      <c r="G302" s="6">
        <v>80.666666666666586</v>
      </c>
      <c r="H302" s="6">
        <v>242</v>
      </c>
      <c r="I302" s="6">
        <v>80.666666666666586</v>
      </c>
      <c r="J302" s="6">
        <v>0</v>
      </c>
      <c r="K302" s="7">
        <v>80.666666666666586</v>
      </c>
      <c r="L302" s="7"/>
      <c r="M302" s="7">
        <v>80.666666666666586</v>
      </c>
      <c r="N302" s="7"/>
      <c r="O302" s="8">
        <f t="shared" si="38"/>
        <v>1</v>
      </c>
    </row>
    <row r="303" spans="1:15" ht="30.75" customHeight="1" x14ac:dyDescent="0.25">
      <c r="A303" s="17" t="str">
        <f t="shared" si="45"/>
        <v>Villavicencio</v>
      </c>
      <c r="B303" s="50" t="str">
        <f t="shared" si="45"/>
        <v>Penal con Función de Control de Garantías</v>
      </c>
      <c r="C303" s="48" t="s">
        <v>2829</v>
      </c>
      <c r="D303" s="50" t="s">
        <v>2830</v>
      </c>
      <c r="E303" s="6">
        <v>9.1</v>
      </c>
      <c r="F303" s="6">
        <v>699</v>
      </c>
      <c r="G303" s="6">
        <v>108.26779458358395</v>
      </c>
      <c r="H303" s="6">
        <v>634</v>
      </c>
      <c r="I303" s="6">
        <v>106.60227589174949</v>
      </c>
      <c r="J303" s="6">
        <v>2</v>
      </c>
      <c r="K303" s="7">
        <v>108.26779458358395</v>
      </c>
      <c r="L303" s="7"/>
      <c r="M303" s="7">
        <v>106.60227589174949</v>
      </c>
      <c r="N303" s="7"/>
      <c r="O303" s="8">
        <f t="shared" si="38"/>
        <v>0.90701001430615169</v>
      </c>
    </row>
    <row r="304" spans="1:15" ht="30.75" customHeight="1" x14ac:dyDescent="0.25">
      <c r="A304" s="17" t="str">
        <f t="shared" si="45"/>
        <v>Villavicencio</v>
      </c>
      <c r="B304" s="50" t="str">
        <f t="shared" si="45"/>
        <v>Penal con Función de Control de Garantías</v>
      </c>
      <c r="C304" s="48" t="s">
        <v>2831</v>
      </c>
      <c r="D304" s="50" t="s">
        <v>2832</v>
      </c>
      <c r="E304" s="6">
        <v>9.1</v>
      </c>
      <c r="F304" s="6">
        <v>813</v>
      </c>
      <c r="G304" s="6">
        <v>99.348176148916878</v>
      </c>
      <c r="H304" s="6">
        <v>813</v>
      </c>
      <c r="I304" s="6">
        <v>99.348176148916878</v>
      </c>
      <c r="J304" s="6">
        <v>0</v>
      </c>
      <c r="K304" s="7">
        <v>99.348176148916878</v>
      </c>
      <c r="L304" s="7"/>
      <c r="M304" s="7">
        <v>99.348176148916878</v>
      </c>
      <c r="N304" s="7"/>
      <c r="O304" s="8">
        <f t="shared" si="38"/>
        <v>1</v>
      </c>
    </row>
    <row r="305" spans="1:15" ht="30.75" customHeight="1" x14ac:dyDescent="0.25">
      <c r="A305" s="17" t="str">
        <f t="shared" si="45"/>
        <v>Villavicencio</v>
      </c>
      <c r="B305" s="50" t="str">
        <f t="shared" si="45"/>
        <v>Penal con Función de Control de Garantías</v>
      </c>
      <c r="C305" s="48" t="s">
        <v>2833</v>
      </c>
      <c r="D305" s="50" t="s">
        <v>2834</v>
      </c>
      <c r="E305" s="6">
        <v>9.1</v>
      </c>
      <c r="F305" s="6">
        <v>954</v>
      </c>
      <c r="G305" s="6">
        <v>119.85774334954627</v>
      </c>
      <c r="H305" s="6">
        <v>906</v>
      </c>
      <c r="I305" s="6">
        <v>113.71377529574212</v>
      </c>
      <c r="J305" s="6">
        <v>0</v>
      </c>
      <c r="K305" s="7">
        <v>119.85774334954627</v>
      </c>
      <c r="L305" s="7"/>
      <c r="M305" s="7">
        <v>113.71377529574212</v>
      </c>
      <c r="N305" s="7"/>
      <c r="O305" s="8">
        <f t="shared" si="38"/>
        <v>0.94968553459119498</v>
      </c>
    </row>
    <row r="306" spans="1:15" ht="30.75" customHeight="1" x14ac:dyDescent="0.25">
      <c r="A306" s="17" t="str">
        <f t="shared" si="45"/>
        <v>Villavicencio</v>
      </c>
      <c r="B306" s="50" t="str">
        <f t="shared" si="45"/>
        <v>Penal con Función de Control de Garantías</v>
      </c>
      <c r="C306" s="48" t="s">
        <v>2835</v>
      </c>
      <c r="D306" s="50" t="s">
        <v>2836</v>
      </c>
      <c r="E306" s="6">
        <v>9.1</v>
      </c>
      <c r="F306" s="6">
        <v>687</v>
      </c>
      <c r="G306" s="6">
        <v>87.315637266532903</v>
      </c>
      <c r="H306" s="6">
        <v>475</v>
      </c>
      <c r="I306" s="6">
        <v>60.575745312001445</v>
      </c>
      <c r="J306" s="6">
        <v>0</v>
      </c>
      <c r="K306" s="7">
        <v>87.315637266532903</v>
      </c>
      <c r="L306" s="7"/>
      <c r="M306" s="7">
        <v>60.575745312001445</v>
      </c>
      <c r="N306" s="7"/>
      <c r="O306" s="8">
        <f t="shared" si="38"/>
        <v>0.69141193595342065</v>
      </c>
    </row>
    <row r="307" spans="1:15" x14ac:dyDescent="0.25">
      <c r="A307" s="9" t="s">
        <v>314</v>
      </c>
      <c r="B307" s="9"/>
      <c r="C307" s="9"/>
      <c r="D307" s="9"/>
      <c r="E307" s="10"/>
      <c r="F307" s="10">
        <v>4765</v>
      </c>
      <c r="G307" s="10">
        <v>669.78403480086524</v>
      </c>
      <c r="H307" s="10">
        <v>4429</v>
      </c>
      <c r="I307" s="10">
        <v>633.04289242249729</v>
      </c>
      <c r="J307" s="10">
        <v>6</v>
      </c>
      <c r="K307" s="11">
        <v>640.77918860476211</v>
      </c>
      <c r="L307" s="11">
        <v>29.004846196102974</v>
      </c>
      <c r="M307" s="11">
        <v>609.00555402723535</v>
      </c>
      <c r="N307" s="11">
        <v>24.037338395261838</v>
      </c>
      <c r="O307" s="12">
        <f t="shared" si="38"/>
        <v>0.92948583420776498</v>
      </c>
    </row>
    <row r="308" spans="1:15" x14ac:dyDescent="0.25">
      <c r="A308" s="13" t="s">
        <v>315</v>
      </c>
      <c r="B308" s="13"/>
      <c r="C308" s="13"/>
      <c r="D308" s="13"/>
      <c r="E308" s="14"/>
      <c r="F308" s="14">
        <v>220333</v>
      </c>
      <c r="G308" s="14">
        <v>30589.254418121818</v>
      </c>
      <c r="H308" s="14">
        <v>182705</v>
      </c>
      <c r="I308" s="14">
        <v>25253.907765765405</v>
      </c>
      <c r="J308" s="14">
        <v>3313</v>
      </c>
      <c r="K308" s="14">
        <v>26569.375000439206</v>
      </c>
      <c r="L308" s="14">
        <v>4019.8794176831625</v>
      </c>
      <c r="M308" s="14">
        <v>22364.256510178991</v>
      </c>
      <c r="N308" s="14">
        <v>2889.6512555866475</v>
      </c>
      <c r="O308" s="15">
        <f t="shared" si="38"/>
        <v>0.82922213195481387</v>
      </c>
    </row>
  </sheetData>
  <mergeCells count="9">
    <mergeCell ref="M16:N16"/>
    <mergeCell ref="K16:L16"/>
    <mergeCell ref="A2:D2"/>
    <mergeCell ref="A3:D3"/>
    <mergeCell ref="E3:H3"/>
    <mergeCell ref="A4:D4"/>
    <mergeCell ref="E4:H4"/>
    <mergeCell ref="A12:O12"/>
    <mergeCell ref="A13:N1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zoomScale="80" zoomScaleNormal="80" workbookViewId="0">
      <pane xSplit="4" ySplit="17" topLeftCell="E18" activePane="bottomRight" state="frozen"/>
      <selection pane="topRight" activeCell="E1" sqref="E1"/>
      <selection pane="bottomLeft" activeCell="A18" sqref="A18"/>
      <selection pane="bottomRight" activeCell="E18" sqref="E18"/>
    </sheetView>
  </sheetViews>
  <sheetFormatPr baseColWidth="10" defaultRowHeight="15" x14ac:dyDescent="0.25"/>
  <cols>
    <col min="1" max="1" width="16.85546875" customWidth="1"/>
    <col min="2" max="2" width="41.42578125" customWidth="1"/>
    <col min="3" max="3" width="0" hidden="1" customWidth="1"/>
    <col min="4" max="4" width="67.140625" bestFit="1" customWidth="1"/>
  </cols>
  <sheetData>
    <row r="1" spans="1:15" x14ac:dyDescent="0.25">
      <c r="A1" s="22"/>
      <c r="B1" s="23"/>
      <c r="C1" s="23"/>
      <c r="D1" s="23"/>
    </row>
    <row r="2" spans="1:15" x14ac:dyDescent="0.25">
      <c r="A2" s="88"/>
      <c r="B2" s="88"/>
      <c r="C2" s="88"/>
      <c r="D2" s="88"/>
    </row>
    <row r="3" spans="1:15" x14ac:dyDescent="0.25">
      <c r="A3" s="89"/>
      <c r="B3" s="89"/>
      <c r="C3" s="89"/>
      <c r="D3" s="89"/>
      <c r="E3" s="84" t="s">
        <v>329</v>
      </c>
      <c r="F3" s="84"/>
      <c r="G3" s="84"/>
      <c r="H3" s="84"/>
    </row>
    <row r="4" spans="1:15" x14ac:dyDescent="0.25">
      <c r="A4" s="89"/>
      <c r="B4" s="89"/>
      <c r="C4" s="89"/>
      <c r="D4" s="89"/>
      <c r="E4" s="85" t="s">
        <v>330</v>
      </c>
      <c r="F4" s="85"/>
      <c r="G4" s="85"/>
      <c r="H4" s="85"/>
    </row>
    <row r="5" spans="1:15" x14ac:dyDescent="0.25">
      <c r="A5" s="28"/>
      <c r="B5" s="23"/>
      <c r="C5" s="23"/>
      <c r="D5" s="23"/>
    </row>
    <row r="6" spans="1:15" x14ac:dyDescent="0.25">
      <c r="A6" s="29" t="s">
        <v>336</v>
      </c>
      <c r="B6" s="23"/>
      <c r="C6" s="23"/>
      <c r="D6" s="23"/>
    </row>
    <row r="7" spans="1:15" x14ac:dyDescent="0.25">
      <c r="A7" s="30" t="s">
        <v>331</v>
      </c>
      <c r="B7" s="23"/>
      <c r="C7" s="23"/>
      <c r="D7" s="23"/>
    </row>
    <row r="8" spans="1:15" ht="18" x14ac:dyDescent="0.25">
      <c r="A8" s="30" t="s">
        <v>2857</v>
      </c>
      <c r="B8" s="23"/>
      <c r="C8" s="23"/>
      <c r="D8" s="23"/>
    </row>
    <row r="9" spans="1:15" ht="18" x14ac:dyDescent="0.25">
      <c r="A9" s="30" t="s">
        <v>2108</v>
      </c>
      <c r="B9" s="23"/>
      <c r="C9" s="23"/>
      <c r="D9" s="23"/>
    </row>
    <row r="10" spans="1:15" x14ac:dyDescent="0.25">
      <c r="A10" s="30" t="s">
        <v>334</v>
      </c>
      <c r="B10" s="31"/>
      <c r="C10" s="31"/>
      <c r="D10" s="31"/>
    </row>
    <row r="11" spans="1:15" x14ac:dyDescent="0.25">
      <c r="A11" s="30"/>
      <c r="B11" s="31"/>
      <c r="C11" s="31"/>
      <c r="D11" s="31"/>
    </row>
    <row r="12" spans="1:15" ht="54.75" customHeight="1" x14ac:dyDescent="0.25">
      <c r="A12" s="90" t="s">
        <v>800</v>
      </c>
      <c r="B12" s="90"/>
      <c r="C12" s="90"/>
      <c r="D12" s="90"/>
      <c r="E12" s="90"/>
      <c r="F12" s="90"/>
      <c r="G12" s="90"/>
      <c r="H12" s="90"/>
      <c r="I12" s="90"/>
      <c r="J12" s="90"/>
      <c r="K12" s="90"/>
      <c r="L12" s="90"/>
      <c r="M12" s="90"/>
      <c r="N12" s="90"/>
      <c r="O12" s="90"/>
    </row>
    <row r="13" spans="1:15" ht="64.5" customHeight="1" x14ac:dyDescent="0.25">
      <c r="A13" s="79" t="s">
        <v>3037</v>
      </c>
      <c r="B13" s="79"/>
      <c r="C13" s="79"/>
      <c r="D13" s="79"/>
      <c r="E13" s="79"/>
      <c r="F13" s="79"/>
      <c r="G13" s="79"/>
      <c r="H13" s="79"/>
      <c r="I13" s="79"/>
      <c r="J13" s="79"/>
      <c r="K13" s="79"/>
      <c r="L13" s="79"/>
      <c r="M13" s="79"/>
      <c r="N13" s="79"/>
    </row>
    <row r="16" spans="1:15" ht="41.25" customHeight="1" x14ac:dyDescent="0.25">
      <c r="K16" s="86" t="s">
        <v>339</v>
      </c>
      <c r="L16" s="87"/>
      <c r="M16" s="86" t="s">
        <v>338</v>
      </c>
      <c r="N16" s="87"/>
    </row>
    <row r="17" spans="1:15" ht="75" x14ac:dyDescent="0.25">
      <c r="A17" s="36" t="s">
        <v>0</v>
      </c>
      <c r="B17" s="36" t="s">
        <v>1</v>
      </c>
      <c r="C17" s="36" t="s">
        <v>2</v>
      </c>
      <c r="D17" s="36" t="s">
        <v>3</v>
      </c>
      <c r="E17" s="37" t="s">
        <v>374</v>
      </c>
      <c r="F17" s="37" t="s">
        <v>320</v>
      </c>
      <c r="G17" s="36" t="s">
        <v>321</v>
      </c>
      <c r="H17" s="36" t="s">
        <v>322</v>
      </c>
      <c r="I17" s="36" t="s">
        <v>341</v>
      </c>
      <c r="J17" s="36" t="s">
        <v>353</v>
      </c>
      <c r="K17" s="38" t="s">
        <v>316</v>
      </c>
      <c r="L17" s="38" t="s">
        <v>317</v>
      </c>
      <c r="M17" s="38" t="s">
        <v>316</v>
      </c>
      <c r="N17" s="38" t="s">
        <v>317</v>
      </c>
      <c r="O17" s="16" t="s">
        <v>318</v>
      </c>
    </row>
    <row r="18" spans="1:15" ht="30" x14ac:dyDescent="0.25">
      <c r="A18" s="66" t="s">
        <v>431</v>
      </c>
      <c r="B18" s="66" t="s">
        <v>1312</v>
      </c>
      <c r="C18" s="48" t="s">
        <v>2838</v>
      </c>
      <c r="D18" s="50" t="s">
        <v>3045</v>
      </c>
      <c r="E18" s="6">
        <v>9.1</v>
      </c>
      <c r="F18" s="6">
        <v>887</v>
      </c>
      <c r="G18" s="6">
        <v>134.58899897851501</v>
      </c>
      <c r="H18" s="6">
        <v>854</v>
      </c>
      <c r="I18" s="6">
        <v>129.27067833922254</v>
      </c>
      <c r="J18" s="6">
        <v>105</v>
      </c>
      <c r="K18" s="7">
        <v>126.90139961444508</v>
      </c>
      <c r="L18" s="7">
        <v>7.6875993640699392</v>
      </c>
      <c r="M18" s="7">
        <v>122.28896132809379</v>
      </c>
      <c r="N18" s="7">
        <v>6.9817170111287652</v>
      </c>
      <c r="O18" s="8">
        <f>H18/F18</f>
        <v>0.96279594137542279</v>
      </c>
    </row>
    <row r="19" spans="1:15" ht="30" x14ac:dyDescent="0.25">
      <c r="A19" s="50" t="str">
        <f>A18</f>
        <v>Arch. de San Andrés</v>
      </c>
      <c r="B19" s="50" t="str">
        <f t="shared" ref="B19" si="0">B18</f>
        <v>Penal Mixto(Leyes 600, 906 y 1098)</v>
      </c>
      <c r="C19" s="48" t="s">
        <v>2839</v>
      </c>
      <c r="D19" s="50" t="s">
        <v>3046</v>
      </c>
      <c r="E19" s="6">
        <v>9.1</v>
      </c>
      <c r="F19" s="6">
        <v>642</v>
      </c>
      <c r="G19" s="6">
        <v>96.113364505385974</v>
      </c>
      <c r="H19" s="6">
        <v>588</v>
      </c>
      <c r="I19" s="6">
        <v>96.048207440228992</v>
      </c>
      <c r="J19" s="6">
        <v>81</v>
      </c>
      <c r="K19" s="7">
        <v>88.945563615127469</v>
      </c>
      <c r="L19" s="7">
        <v>7.1678008902585102</v>
      </c>
      <c r="M19" s="7">
        <v>89.010276679840615</v>
      </c>
      <c r="N19" s="7">
        <v>7.0379307603883809</v>
      </c>
      <c r="O19" s="8">
        <f t="shared" ref="O19:O34" si="1">H19/F19</f>
        <v>0.91588785046728971</v>
      </c>
    </row>
    <row r="20" spans="1:15" ht="30" x14ac:dyDescent="0.25">
      <c r="A20" s="67" t="s">
        <v>434</v>
      </c>
      <c r="B20" s="58"/>
      <c r="C20" s="67"/>
      <c r="D20" s="58"/>
      <c r="E20" s="10"/>
      <c r="F20" s="10">
        <v>1529</v>
      </c>
      <c r="G20" s="10">
        <v>230.70236348390114</v>
      </c>
      <c r="H20" s="10">
        <v>1442</v>
      </c>
      <c r="I20" s="10">
        <v>225.31888577945162</v>
      </c>
      <c r="J20" s="10">
        <v>186</v>
      </c>
      <c r="K20" s="11">
        <v>215.84696322957257</v>
      </c>
      <c r="L20" s="11">
        <v>14.855400254328449</v>
      </c>
      <c r="M20" s="11">
        <v>211.29923800793441</v>
      </c>
      <c r="N20" s="11">
        <v>14.019647771517146</v>
      </c>
      <c r="O20" s="12">
        <f t="shared" si="1"/>
        <v>0.94310006540222369</v>
      </c>
    </row>
    <row r="21" spans="1:15" ht="30" x14ac:dyDescent="0.25">
      <c r="A21" s="66" t="s">
        <v>89</v>
      </c>
      <c r="B21" s="66" t="s">
        <v>1312</v>
      </c>
      <c r="C21" s="48" t="s">
        <v>2840</v>
      </c>
      <c r="D21" s="50" t="s">
        <v>2841</v>
      </c>
      <c r="E21" s="6">
        <v>9.1</v>
      </c>
      <c r="F21" s="6">
        <v>1238</v>
      </c>
      <c r="G21" s="6">
        <v>154.74644208250729</v>
      </c>
      <c r="H21" s="6">
        <v>881</v>
      </c>
      <c r="I21" s="6">
        <v>205.35438059208525</v>
      </c>
      <c r="J21" s="6">
        <v>436</v>
      </c>
      <c r="K21" s="7">
        <v>143.07977541584063</v>
      </c>
      <c r="L21" s="7">
        <v>11.666666666666645</v>
      </c>
      <c r="M21" s="7">
        <v>199.62910586681053</v>
      </c>
      <c r="N21" s="7">
        <v>5.7252747252747067</v>
      </c>
      <c r="O21" s="8">
        <f t="shared" si="1"/>
        <v>0.7116316639741519</v>
      </c>
    </row>
    <row r="22" spans="1:15" ht="30" x14ac:dyDescent="0.25">
      <c r="A22" s="67" t="s">
        <v>102</v>
      </c>
      <c r="B22" s="58"/>
      <c r="C22" s="67"/>
      <c r="D22" s="58"/>
      <c r="E22" s="10"/>
      <c r="F22" s="10">
        <v>1238</v>
      </c>
      <c r="G22" s="10">
        <v>154.74644208250729</v>
      </c>
      <c r="H22" s="10">
        <v>881</v>
      </c>
      <c r="I22" s="10">
        <v>205.35438059208525</v>
      </c>
      <c r="J22" s="10">
        <v>436</v>
      </c>
      <c r="K22" s="11">
        <v>143.07977541584063</v>
      </c>
      <c r="L22" s="11">
        <v>11.666666666666645</v>
      </c>
      <c r="M22" s="11">
        <v>199.62910586681053</v>
      </c>
      <c r="N22" s="11">
        <v>5.7252747252747067</v>
      </c>
      <c r="O22" s="12">
        <f t="shared" si="1"/>
        <v>0.7116316639741519</v>
      </c>
    </row>
    <row r="23" spans="1:15" ht="30" x14ac:dyDescent="0.25">
      <c r="A23" s="66" t="s">
        <v>147</v>
      </c>
      <c r="B23" s="66" t="s">
        <v>1312</v>
      </c>
      <c r="C23" s="48" t="s">
        <v>2842</v>
      </c>
      <c r="D23" s="50" t="s">
        <v>2843</v>
      </c>
      <c r="E23" s="6">
        <v>3</v>
      </c>
      <c r="F23" s="6">
        <v>171</v>
      </c>
      <c r="G23" s="6">
        <v>62.144927536231776</v>
      </c>
      <c r="H23" s="6">
        <v>130</v>
      </c>
      <c r="I23" s="6">
        <v>48.275362318840493</v>
      </c>
      <c r="J23" s="6">
        <v>69</v>
      </c>
      <c r="K23" s="7">
        <v>50.999999999999901</v>
      </c>
      <c r="L23" s="7">
        <v>11.144927536231863</v>
      </c>
      <c r="M23" s="7">
        <v>36.89855072463763</v>
      </c>
      <c r="N23" s="7">
        <v>11.376811594202877</v>
      </c>
      <c r="O23" s="8">
        <f t="shared" si="1"/>
        <v>0.76023391812865493</v>
      </c>
    </row>
    <row r="24" spans="1:15" ht="30" x14ac:dyDescent="0.25">
      <c r="A24" s="50" t="str">
        <f t="shared" ref="A24:A32" si="2">A23</f>
        <v>Cundinamarca</v>
      </c>
      <c r="B24" s="50" t="str">
        <f t="shared" ref="B24:B32" si="3">B23</f>
        <v>Penal Mixto(Leyes 600, 906 y 1098)</v>
      </c>
      <c r="C24" s="48" t="s">
        <v>2844</v>
      </c>
      <c r="D24" s="50" t="s">
        <v>2845</v>
      </c>
      <c r="E24" s="6">
        <v>3</v>
      </c>
      <c r="F24" s="6">
        <v>94</v>
      </c>
      <c r="G24" s="6">
        <v>31.333333333333268</v>
      </c>
      <c r="H24" s="6">
        <v>19</v>
      </c>
      <c r="I24" s="6">
        <v>6.3333333333333304</v>
      </c>
      <c r="J24" s="6">
        <v>53</v>
      </c>
      <c r="K24" s="7">
        <v>31.333333333333268</v>
      </c>
      <c r="L24" s="7"/>
      <c r="M24" s="7">
        <v>6.3333333333333304</v>
      </c>
      <c r="N24" s="7"/>
      <c r="O24" s="8">
        <f t="shared" si="1"/>
        <v>0.20212765957446807</v>
      </c>
    </row>
    <row r="25" spans="1:15" ht="30" x14ac:dyDescent="0.25">
      <c r="A25" s="50" t="str">
        <f t="shared" si="2"/>
        <v>Cundinamarca</v>
      </c>
      <c r="B25" s="50" t="str">
        <f t="shared" si="3"/>
        <v>Penal Mixto(Leyes 600, 906 y 1098)</v>
      </c>
      <c r="C25" s="48" t="s">
        <v>2101</v>
      </c>
      <c r="D25" s="50" t="s">
        <v>2102</v>
      </c>
      <c r="E25" s="6">
        <v>9.1</v>
      </c>
      <c r="F25" s="6">
        <v>634</v>
      </c>
      <c r="G25" s="6">
        <v>78.378730559058269</v>
      </c>
      <c r="H25" s="6">
        <v>577</v>
      </c>
      <c r="I25" s="6">
        <v>72.145859604875866</v>
      </c>
      <c r="J25" s="6">
        <v>111</v>
      </c>
      <c r="K25" s="7">
        <v>67.99849876899043</v>
      </c>
      <c r="L25" s="7">
        <v>10.380231790067839</v>
      </c>
      <c r="M25" s="7">
        <v>68.079925538941808</v>
      </c>
      <c r="N25" s="7">
        <v>4.0659340659340577</v>
      </c>
      <c r="O25" s="8">
        <f t="shared" si="1"/>
        <v>0.91009463722397477</v>
      </c>
    </row>
    <row r="26" spans="1:15" ht="30" x14ac:dyDescent="0.25">
      <c r="A26" s="50" t="str">
        <f t="shared" si="2"/>
        <v>Cundinamarca</v>
      </c>
      <c r="B26" s="50" t="str">
        <f t="shared" si="3"/>
        <v>Penal Mixto(Leyes 600, 906 y 1098)</v>
      </c>
      <c r="C26" s="48" t="s">
        <v>2103</v>
      </c>
      <c r="D26" s="50" t="s">
        <v>2104</v>
      </c>
      <c r="E26" s="6">
        <v>9.1</v>
      </c>
      <c r="F26" s="6">
        <v>611</v>
      </c>
      <c r="G26" s="6">
        <v>84.82821514916651</v>
      </c>
      <c r="H26" s="6">
        <v>596</v>
      </c>
      <c r="I26" s="6">
        <v>83.159273932464714</v>
      </c>
      <c r="J26" s="6">
        <v>70</v>
      </c>
      <c r="K26" s="7">
        <v>74.380271212968566</v>
      </c>
      <c r="L26" s="7">
        <v>10.44794393619796</v>
      </c>
      <c r="M26" s="7">
        <v>74.881464775959884</v>
      </c>
      <c r="N26" s="7">
        <v>8.2778091565048264</v>
      </c>
      <c r="O26" s="8">
        <f t="shared" si="1"/>
        <v>0.97545008183306059</v>
      </c>
    </row>
    <row r="27" spans="1:15" ht="30" x14ac:dyDescent="0.25">
      <c r="A27" s="50" t="str">
        <f t="shared" si="2"/>
        <v>Cundinamarca</v>
      </c>
      <c r="B27" s="50" t="str">
        <f t="shared" si="3"/>
        <v>Penal Mixto(Leyes 600, 906 y 1098)</v>
      </c>
      <c r="C27" s="48" t="s">
        <v>2846</v>
      </c>
      <c r="D27" s="50" t="s">
        <v>2847</v>
      </c>
      <c r="E27" s="6">
        <v>9.1</v>
      </c>
      <c r="F27" s="6">
        <v>1052</v>
      </c>
      <c r="G27" s="6">
        <v>127.80047025611131</v>
      </c>
      <c r="H27" s="6">
        <v>1051</v>
      </c>
      <c r="I27" s="6">
        <v>127.58415187887343</v>
      </c>
      <c r="J27" s="6">
        <v>2</v>
      </c>
      <c r="K27" s="7">
        <v>123.4297951914472</v>
      </c>
      <c r="L27" s="7">
        <v>4.3706750646641241</v>
      </c>
      <c r="M27" s="7">
        <v>123.53324346730929</v>
      </c>
      <c r="N27" s="7">
        <v>4.0509084115641381</v>
      </c>
      <c r="O27" s="8">
        <f t="shared" si="1"/>
        <v>0.99904942965779464</v>
      </c>
    </row>
    <row r="28" spans="1:15" ht="30" x14ac:dyDescent="0.25">
      <c r="A28" s="50" t="str">
        <f t="shared" si="2"/>
        <v>Cundinamarca</v>
      </c>
      <c r="B28" s="50" t="str">
        <f t="shared" si="3"/>
        <v>Penal Mixto(Leyes 600, 906 y 1098)</v>
      </c>
      <c r="C28" s="48" t="s">
        <v>2848</v>
      </c>
      <c r="D28" s="50" t="s">
        <v>2849</v>
      </c>
      <c r="E28" s="6">
        <v>3</v>
      </c>
      <c r="F28" s="6">
        <v>50</v>
      </c>
      <c r="G28" s="6">
        <v>16.666666666666647</v>
      </c>
      <c r="H28" s="6">
        <v>39</v>
      </c>
      <c r="I28" s="6">
        <v>12.999999999999982</v>
      </c>
      <c r="J28" s="6">
        <v>270</v>
      </c>
      <c r="K28" s="7">
        <v>16.666666666666647</v>
      </c>
      <c r="L28" s="7"/>
      <c r="M28" s="7">
        <v>12.999999999999982</v>
      </c>
      <c r="N28" s="7"/>
      <c r="O28" s="8">
        <f t="shared" si="1"/>
        <v>0.78</v>
      </c>
    </row>
    <row r="29" spans="1:15" ht="30" x14ac:dyDescent="0.25">
      <c r="A29" s="50" t="str">
        <f t="shared" si="2"/>
        <v>Cundinamarca</v>
      </c>
      <c r="B29" s="50" t="str">
        <f t="shared" si="3"/>
        <v>Penal Mixto(Leyes 600, 906 y 1098)</v>
      </c>
      <c r="C29" s="48" t="s">
        <v>2850</v>
      </c>
      <c r="D29" s="50" t="s">
        <v>1880</v>
      </c>
      <c r="E29" s="6">
        <v>6</v>
      </c>
      <c r="F29" s="6">
        <v>638</v>
      </c>
      <c r="G29" s="6">
        <v>121.50925925925915</v>
      </c>
      <c r="H29" s="6">
        <v>632</v>
      </c>
      <c r="I29" s="6">
        <v>119.13888888888877</v>
      </c>
      <c r="J29" s="6">
        <v>0</v>
      </c>
      <c r="K29" s="7">
        <v>121.50925925925915</v>
      </c>
      <c r="L29" s="7"/>
      <c r="M29" s="7">
        <v>119.13888888888877</v>
      </c>
      <c r="N29" s="7"/>
      <c r="O29" s="8">
        <f t="shared" si="1"/>
        <v>0.99059561128526641</v>
      </c>
    </row>
    <row r="30" spans="1:15" ht="30" x14ac:dyDescent="0.25">
      <c r="A30" s="50" t="str">
        <f t="shared" si="2"/>
        <v>Cundinamarca</v>
      </c>
      <c r="B30" s="50" t="str">
        <f t="shared" si="3"/>
        <v>Penal Mixto(Leyes 600, 906 y 1098)</v>
      </c>
      <c r="C30" s="48" t="s">
        <v>2851</v>
      </c>
      <c r="D30" s="50" t="s">
        <v>2852</v>
      </c>
      <c r="E30" s="6">
        <v>6.2</v>
      </c>
      <c r="F30" s="6">
        <v>707</v>
      </c>
      <c r="G30" s="6">
        <v>223.82325268817198</v>
      </c>
      <c r="H30" s="6">
        <v>222</v>
      </c>
      <c r="I30" s="6">
        <v>67.290322580645025</v>
      </c>
      <c r="J30" s="6">
        <v>640</v>
      </c>
      <c r="K30" s="7">
        <v>216.48991935483863</v>
      </c>
      <c r="L30" s="7">
        <v>7.3333333333333215</v>
      </c>
      <c r="M30" s="7">
        <v>63.956989247311689</v>
      </c>
      <c r="N30" s="7">
        <v>3.333333333333329</v>
      </c>
      <c r="O30" s="8">
        <f t="shared" si="1"/>
        <v>0.31400282885431402</v>
      </c>
    </row>
    <row r="31" spans="1:15" ht="30" x14ac:dyDescent="0.25">
      <c r="A31" s="50" t="str">
        <f t="shared" si="2"/>
        <v>Cundinamarca</v>
      </c>
      <c r="B31" s="50" t="str">
        <f t="shared" si="3"/>
        <v>Penal Mixto(Leyes 600, 906 y 1098)</v>
      </c>
      <c r="C31" s="48" t="s">
        <v>2853</v>
      </c>
      <c r="D31" s="50" t="s">
        <v>2854</v>
      </c>
      <c r="E31" s="6">
        <v>6.1</v>
      </c>
      <c r="F31" s="6">
        <v>853</v>
      </c>
      <c r="G31" s="6">
        <v>146.95081967213088</v>
      </c>
      <c r="H31" s="6">
        <v>847</v>
      </c>
      <c r="I31" s="6">
        <v>145.62841530054615</v>
      </c>
      <c r="J31" s="6">
        <v>2</v>
      </c>
      <c r="K31" s="7">
        <v>142.97267759562814</v>
      </c>
      <c r="L31" s="7">
        <v>3.978142076502726</v>
      </c>
      <c r="M31" s="7">
        <v>142.97267759562814</v>
      </c>
      <c r="N31" s="7">
        <v>2.6557377049180277</v>
      </c>
      <c r="O31" s="8">
        <f t="shared" si="1"/>
        <v>0.99296600234466592</v>
      </c>
    </row>
    <row r="32" spans="1:15" ht="30" x14ac:dyDescent="0.25">
      <c r="A32" s="50" t="str">
        <f t="shared" si="2"/>
        <v>Cundinamarca</v>
      </c>
      <c r="B32" s="50" t="str">
        <f t="shared" si="3"/>
        <v>Penal Mixto(Leyes 600, 906 y 1098)</v>
      </c>
      <c r="C32" s="48" t="s">
        <v>2855</v>
      </c>
      <c r="D32" s="50" t="s">
        <v>2856</v>
      </c>
      <c r="E32" s="6">
        <v>3</v>
      </c>
      <c r="F32" s="6">
        <v>180</v>
      </c>
      <c r="G32" s="6">
        <v>60.114942528735575</v>
      </c>
      <c r="H32" s="6">
        <v>9</v>
      </c>
      <c r="I32" s="6">
        <v>3.103448275862049</v>
      </c>
      <c r="J32" s="6">
        <v>0</v>
      </c>
      <c r="K32" s="7">
        <v>58.045977011494202</v>
      </c>
      <c r="L32" s="7">
        <v>2.0689655172413692</v>
      </c>
      <c r="M32" s="7">
        <v>1.03448275862068</v>
      </c>
      <c r="N32" s="7">
        <v>2.0689655172413692</v>
      </c>
      <c r="O32" s="8">
        <f t="shared" si="1"/>
        <v>0.05</v>
      </c>
    </row>
    <row r="33" spans="1:15" x14ac:dyDescent="0.25">
      <c r="A33" s="9" t="s">
        <v>158</v>
      </c>
      <c r="B33" s="9"/>
      <c r="C33" s="9"/>
      <c r="D33" s="9"/>
      <c r="E33" s="10"/>
      <c r="F33" s="10">
        <v>4990</v>
      </c>
      <c r="G33" s="10">
        <v>953.55061764886591</v>
      </c>
      <c r="H33" s="10">
        <v>4122</v>
      </c>
      <c r="I33" s="10">
        <v>685.65905611433027</v>
      </c>
      <c r="J33" s="10">
        <v>1217</v>
      </c>
      <c r="K33" s="11">
        <v>903.82639839462615</v>
      </c>
      <c r="L33" s="11">
        <v>49.724219254239202</v>
      </c>
      <c r="M33" s="11">
        <v>649.82955633063125</v>
      </c>
      <c r="N33" s="11">
        <v>35.829499783698623</v>
      </c>
      <c r="O33" s="12">
        <f t="shared" si="1"/>
        <v>0.82605210420841679</v>
      </c>
    </row>
    <row r="34" spans="1:15" x14ac:dyDescent="0.25">
      <c r="A34" s="13" t="s">
        <v>315</v>
      </c>
      <c r="B34" s="13"/>
      <c r="C34" s="13"/>
      <c r="D34" s="13"/>
      <c r="E34" s="14"/>
      <c r="F34" s="14">
        <v>7757</v>
      </c>
      <c r="G34" s="14">
        <v>1338.9994232152735</v>
      </c>
      <c r="H34" s="14">
        <v>6445</v>
      </c>
      <c r="I34" s="14">
        <v>1116.3323224858668</v>
      </c>
      <c r="J34" s="14">
        <v>1839</v>
      </c>
      <c r="K34" s="14">
        <v>1262.7531370400391</v>
      </c>
      <c r="L34" s="14">
        <v>76.246286175234289</v>
      </c>
      <c r="M34" s="14">
        <v>1060.757900205376</v>
      </c>
      <c r="N34" s="14">
        <v>55.574422280490467</v>
      </c>
      <c r="O34" s="15">
        <f t="shared" si="1"/>
        <v>0.8308624468222251</v>
      </c>
    </row>
  </sheetData>
  <mergeCells count="9">
    <mergeCell ref="M16:N16"/>
    <mergeCell ref="K16:L16"/>
    <mergeCell ref="A2:D2"/>
    <mergeCell ref="A3:D3"/>
    <mergeCell ref="E3:H3"/>
    <mergeCell ref="A4:D4"/>
    <mergeCell ref="E4:H4"/>
    <mergeCell ref="A12:O12"/>
    <mergeCell ref="A13:N1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6"/>
  <sheetViews>
    <sheetView showGridLines="0" tabSelected="1" zoomScale="80" zoomScaleNormal="80" workbookViewId="0">
      <pane xSplit="4" ySplit="17" topLeftCell="E18" activePane="bottomRight" state="frozen"/>
      <selection pane="topRight" activeCell="E1" sqref="E1"/>
      <selection pane="bottomLeft" activeCell="A18" sqref="A18"/>
      <selection pane="bottomRight" activeCell="E18" sqref="E18"/>
    </sheetView>
  </sheetViews>
  <sheetFormatPr baseColWidth="10" defaultRowHeight="15" x14ac:dyDescent="0.25"/>
  <cols>
    <col min="1" max="1" width="17.5703125" customWidth="1"/>
    <col min="2" max="2" width="56.140625" bestFit="1" customWidth="1"/>
    <col min="3" max="3" width="13" hidden="1" customWidth="1"/>
    <col min="4" max="4" width="57.140625" customWidth="1"/>
  </cols>
  <sheetData>
    <row r="1" spans="1:15" x14ac:dyDescent="0.25">
      <c r="A1" s="22"/>
      <c r="B1" s="23"/>
      <c r="C1" s="23"/>
      <c r="D1" s="23"/>
    </row>
    <row r="2" spans="1:15" x14ac:dyDescent="0.25">
      <c r="A2" s="88"/>
      <c r="B2" s="88"/>
      <c r="C2" s="88"/>
      <c r="D2" s="88"/>
    </row>
    <row r="3" spans="1:15" x14ac:dyDescent="0.25">
      <c r="A3" s="89"/>
      <c r="B3" s="89"/>
      <c r="C3" s="89"/>
      <c r="D3" s="89"/>
      <c r="E3" s="84" t="s">
        <v>329</v>
      </c>
      <c r="F3" s="84"/>
      <c r="G3" s="84"/>
      <c r="H3" s="84"/>
    </row>
    <row r="4" spans="1:15" x14ac:dyDescent="0.25">
      <c r="A4" s="89"/>
      <c r="B4" s="89"/>
      <c r="C4" s="89"/>
      <c r="D4" s="89"/>
      <c r="E4" s="85" t="s">
        <v>330</v>
      </c>
      <c r="F4" s="85"/>
      <c r="G4" s="85"/>
      <c r="H4" s="85"/>
    </row>
    <row r="5" spans="1:15" x14ac:dyDescent="0.25">
      <c r="A5" s="28"/>
      <c r="B5" s="23"/>
      <c r="C5" s="23"/>
      <c r="D5" s="23"/>
    </row>
    <row r="6" spans="1:15" x14ac:dyDescent="0.25">
      <c r="A6" s="29" t="s">
        <v>336</v>
      </c>
      <c r="B6" s="23"/>
      <c r="C6" s="23"/>
      <c r="D6" s="23"/>
    </row>
    <row r="7" spans="1:15" x14ac:dyDescent="0.25">
      <c r="A7" s="30" t="s">
        <v>331</v>
      </c>
      <c r="B7" s="23"/>
      <c r="C7" s="23"/>
      <c r="D7" s="23"/>
    </row>
    <row r="8" spans="1:15" ht="18" x14ac:dyDescent="0.25">
      <c r="A8" s="30" t="s">
        <v>3036</v>
      </c>
      <c r="B8" s="23"/>
      <c r="C8" s="23"/>
      <c r="D8" s="23"/>
    </row>
    <row r="9" spans="1:15" ht="18" x14ac:dyDescent="0.25">
      <c r="A9" s="30" t="s">
        <v>2108</v>
      </c>
      <c r="B9" s="23"/>
      <c r="C9" s="23"/>
      <c r="D9" s="23"/>
    </row>
    <row r="10" spans="1:15" x14ac:dyDescent="0.25">
      <c r="A10" s="30" t="s">
        <v>334</v>
      </c>
      <c r="B10" s="31"/>
      <c r="C10" s="31"/>
      <c r="D10" s="31"/>
    </row>
    <row r="11" spans="1:15" x14ac:dyDescent="0.25">
      <c r="A11" s="30"/>
      <c r="B11" s="31"/>
      <c r="C11" s="31"/>
      <c r="D11" s="31"/>
    </row>
    <row r="12" spans="1:15" ht="57.75" customHeight="1" x14ac:dyDescent="0.25">
      <c r="A12" s="90" t="s">
        <v>800</v>
      </c>
      <c r="B12" s="90"/>
      <c r="C12" s="90"/>
      <c r="D12" s="90"/>
      <c r="E12" s="90"/>
      <c r="F12" s="90"/>
      <c r="G12" s="90"/>
      <c r="H12" s="90"/>
      <c r="I12" s="90"/>
      <c r="J12" s="90"/>
      <c r="K12" s="90"/>
      <c r="L12" s="90"/>
      <c r="M12" s="90"/>
      <c r="N12" s="90"/>
      <c r="O12" s="90"/>
    </row>
    <row r="13" spans="1:15" ht="65.25" customHeight="1" x14ac:dyDescent="0.25">
      <c r="A13" s="79" t="s">
        <v>3037</v>
      </c>
      <c r="B13" s="79"/>
      <c r="C13" s="79"/>
      <c r="D13" s="79"/>
      <c r="E13" s="79"/>
      <c r="F13" s="79"/>
      <c r="G13" s="79"/>
      <c r="H13" s="79"/>
      <c r="I13" s="79"/>
      <c r="J13" s="79"/>
      <c r="K13" s="79"/>
      <c r="L13" s="79"/>
      <c r="M13" s="79"/>
      <c r="N13" s="79"/>
    </row>
    <row r="16" spans="1:15" ht="37.5" customHeight="1" x14ac:dyDescent="0.25">
      <c r="A16" s="68"/>
      <c r="B16" s="68"/>
      <c r="C16" s="68"/>
      <c r="D16" s="68"/>
      <c r="E16" s="68"/>
      <c r="F16" s="68"/>
      <c r="G16" s="68"/>
      <c r="H16" s="68"/>
      <c r="I16" s="68"/>
      <c r="J16" s="68"/>
      <c r="K16" s="82" t="s">
        <v>337</v>
      </c>
      <c r="L16" s="83"/>
      <c r="M16" s="82" t="s">
        <v>326</v>
      </c>
      <c r="N16" s="83"/>
      <c r="O16" s="68"/>
    </row>
    <row r="17" spans="1:15" ht="51" x14ac:dyDescent="0.25">
      <c r="A17" s="59" t="s">
        <v>0</v>
      </c>
      <c r="B17" s="59" t="s">
        <v>1</v>
      </c>
      <c r="C17" s="59" t="s">
        <v>2</v>
      </c>
      <c r="D17" s="59" t="s">
        <v>3</v>
      </c>
      <c r="E17" s="60" t="s">
        <v>319</v>
      </c>
      <c r="F17" s="60" t="s">
        <v>320</v>
      </c>
      <c r="G17" s="59" t="s">
        <v>321</v>
      </c>
      <c r="H17" s="59" t="s">
        <v>322</v>
      </c>
      <c r="I17" s="59" t="s">
        <v>341</v>
      </c>
      <c r="J17" s="59" t="s">
        <v>353</v>
      </c>
      <c r="K17" s="61" t="s">
        <v>316</v>
      </c>
      <c r="L17" s="61" t="s">
        <v>317</v>
      </c>
      <c r="M17" s="61" t="s">
        <v>316</v>
      </c>
      <c r="N17" s="61" t="s">
        <v>317</v>
      </c>
      <c r="O17" s="62" t="s">
        <v>318</v>
      </c>
    </row>
    <row r="18" spans="1:15" ht="45" customHeight="1" x14ac:dyDescent="0.25">
      <c r="A18" s="4" t="s">
        <v>423</v>
      </c>
      <c r="B18" s="66" t="s">
        <v>2858</v>
      </c>
      <c r="C18" s="48" t="s">
        <v>2859</v>
      </c>
      <c r="D18" s="50" t="s">
        <v>2860</v>
      </c>
      <c r="E18" s="6">
        <v>9.1</v>
      </c>
      <c r="F18" s="6">
        <v>476</v>
      </c>
      <c r="G18" s="6">
        <v>58.778058007566088</v>
      </c>
      <c r="H18" s="6">
        <v>452</v>
      </c>
      <c r="I18" s="6">
        <v>55.308232750855609</v>
      </c>
      <c r="J18" s="6">
        <v>5</v>
      </c>
      <c r="K18" s="7">
        <v>47.834774515102296</v>
      </c>
      <c r="L18" s="7">
        <v>10.943283492463795</v>
      </c>
      <c r="M18" s="7">
        <v>47.834774515102296</v>
      </c>
      <c r="N18" s="7">
        <v>7.4734582357533013</v>
      </c>
      <c r="O18" s="8">
        <f>H18/F18</f>
        <v>0.94957983193277307</v>
      </c>
    </row>
    <row r="19" spans="1:15" ht="45" customHeight="1" x14ac:dyDescent="0.25">
      <c r="A19" s="17" t="str">
        <f>A18</f>
        <v>Arauca</v>
      </c>
      <c r="B19" s="50" t="str">
        <f t="shared" ref="B19" si="0">B18</f>
        <v>Penal para Adolescentes con Función de Control de Garantías</v>
      </c>
      <c r="C19" s="48" t="s">
        <v>2861</v>
      </c>
      <c r="D19" s="50" t="s">
        <v>2862</v>
      </c>
      <c r="E19" s="6">
        <v>9.1</v>
      </c>
      <c r="F19" s="6">
        <v>425</v>
      </c>
      <c r="G19" s="6">
        <v>66.807817226778894</v>
      </c>
      <c r="H19" s="6">
        <v>406</v>
      </c>
      <c r="I19" s="6">
        <v>64.411611923596865</v>
      </c>
      <c r="J19" s="6">
        <v>4</v>
      </c>
      <c r="K19" s="7">
        <v>55.655640260648461</v>
      </c>
      <c r="L19" s="7">
        <v>11.152176966130444</v>
      </c>
      <c r="M19" s="7">
        <v>56.974321579329775</v>
      </c>
      <c r="N19" s="7">
        <v>7.4372903442670788</v>
      </c>
      <c r="O19" s="8">
        <f t="shared" ref="O19:O82" si="1">H19/F19</f>
        <v>0.95529411764705885</v>
      </c>
    </row>
    <row r="20" spans="1:15" x14ac:dyDescent="0.25">
      <c r="A20" s="9" t="s">
        <v>430</v>
      </c>
      <c r="B20" s="58"/>
      <c r="C20" s="67"/>
      <c r="D20" s="58"/>
      <c r="E20" s="10"/>
      <c r="F20" s="10">
        <v>901</v>
      </c>
      <c r="G20" s="10">
        <v>125.58587523434502</v>
      </c>
      <c r="H20" s="10">
        <v>858</v>
      </c>
      <c r="I20" s="10">
        <v>119.71984467445249</v>
      </c>
      <c r="J20" s="10">
        <v>9</v>
      </c>
      <c r="K20" s="11">
        <v>103.49041477575076</v>
      </c>
      <c r="L20" s="11">
        <v>22.095460458594239</v>
      </c>
      <c r="M20" s="11">
        <v>104.80909609443208</v>
      </c>
      <c r="N20" s="11">
        <v>14.91074858002038</v>
      </c>
      <c r="O20" s="12">
        <f t="shared" si="1"/>
        <v>0.95227524972253053</v>
      </c>
    </row>
    <row r="21" spans="1:15" ht="34.5" customHeight="1" x14ac:dyDescent="0.25">
      <c r="A21" s="4" t="s">
        <v>431</v>
      </c>
      <c r="B21" s="66" t="s">
        <v>2858</v>
      </c>
      <c r="C21" s="48" t="s">
        <v>2863</v>
      </c>
      <c r="D21" s="50" t="s">
        <v>3047</v>
      </c>
      <c r="E21" s="6">
        <v>0</v>
      </c>
      <c r="F21" s="6">
        <v>102</v>
      </c>
      <c r="G21" s="6">
        <v>102</v>
      </c>
      <c r="H21" s="6">
        <v>94</v>
      </c>
      <c r="I21" s="6">
        <v>94</v>
      </c>
      <c r="J21" s="6">
        <v>0</v>
      </c>
      <c r="K21" s="7"/>
      <c r="L21" s="7">
        <v>102</v>
      </c>
      <c r="M21" s="7"/>
      <c r="N21" s="7">
        <v>94</v>
      </c>
      <c r="O21" s="8">
        <f t="shared" si="1"/>
        <v>0.92156862745098034</v>
      </c>
    </row>
    <row r="22" spans="1:15" x14ac:dyDescent="0.25">
      <c r="A22" s="9" t="s">
        <v>434</v>
      </c>
      <c r="B22" s="58"/>
      <c r="C22" s="67"/>
      <c r="D22" s="58"/>
      <c r="E22" s="10"/>
      <c r="F22" s="10">
        <v>102</v>
      </c>
      <c r="G22" s="10">
        <v>102</v>
      </c>
      <c r="H22" s="10">
        <v>94</v>
      </c>
      <c r="I22" s="10">
        <v>94</v>
      </c>
      <c r="J22" s="10">
        <v>0</v>
      </c>
      <c r="K22" s="11"/>
      <c r="L22" s="11">
        <v>102</v>
      </c>
      <c r="M22" s="11"/>
      <c r="N22" s="11">
        <v>94</v>
      </c>
      <c r="O22" s="12">
        <f t="shared" si="1"/>
        <v>0.92156862745098034</v>
      </c>
    </row>
    <row r="23" spans="1:15" ht="28.5" customHeight="1" x14ac:dyDescent="0.25">
      <c r="A23" s="4" t="s">
        <v>19</v>
      </c>
      <c r="B23" s="66" t="s">
        <v>2858</v>
      </c>
      <c r="C23" s="48" t="s">
        <v>2864</v>
      </c>
      <c r="D23" s="50" t="s">
        <v>2865</v>
      </c>
      <c r="E23" s="6">
        <v>9.1</v>
      </c>
      <c r="F23" s="6">
        <v>346</v>
      </c>
      <c r="G23" s="6">
        <v>51.372922110627883</v>
      </c>
      <c r="H23" s="6">
        <v>293</v>
      </c>
      <c r="I23" s="6">
        <v>44.695426920830059</v>
      </c>
      <c r="J23" s="6">
        <v>9</v>
      </c>
      <c r="K23" s="7">
        <v>33.427476039051648</v>
      </c>
      <c r="L23" s="7">
        <v>17.945446071576225</v>
      </c>
      <c r="M23" s="7">
        <v>32.978037836804461</v>
      </c>
      <c r="N23" s="7">
        <v>11.717389084025605</v>
      </c>
      <c r="O23" s="8">
        <f t="shared" si="1"/>
        <v>0.84682080924855496</v>
      </c>
    </row>
    <row r="24" spans="1:15" ht="28.5" customHeight="1" x14ac:dyDescent="0.25">
      <c r="A24" s="17" t="str">
        <f t="shared" ref="A24:A25" si="2">A23</f>
        <v>Armenia</v>
      </c>
      <c r="B24" s="50" t="str">
        <f t="shared" ref="B24:B25" si="3">B23</f>
        <v>Penal para Adolescentes con Función de Control de Garantías</v>
      </c>
      <c r="C24" s="48" t="s">
        <v>2866</v>
      </c>
      <c r="D24" s="50" t="s">
        <v>2867</v>
      </c>
      <c r="E24" s="6">
        <v>9.1</v>
      </c>
      <c r="F24" s="6">
        <v>352</v>
      </c>
      <c r="G24" s="6">
        <v>45.969355516684907</v>
      </c>
      <c r="H24" s="6">
        <v>270</v>
      </c>
      <c r="I24" s="6">
        <v>36.007514549026901</v>
      </c>
      <c r="J24" s="6">
        <v>6</v>
      </c>
      <c r="K24" s="7">
        <v>27.432195045098226</v>
      </c>
      <c r="L24" s="7">
        <v>18.537160471586681</v>
      </c>
      <c r="M24" s="7">
        <v>25.232699200441086</v>
      </c>
      <c r="N24" s="7">
        <v>10.774815348585825</v>
      </c>
      <c r="O24" s="8">
        <f t="shared" si="1"/>
        <v>0.76704545454545459</v>
      </c>
    </row>
    <row r="25" spans="1:15" ht="28.5" customHeight="1" x14ac:dyDescent="0.25">
      <c r="A25" s="17" t="str">
        <f t="shared" si="2"/>
        <v>Armenia</v>
      </c>
      <c r="B25" s="50" t="str">
        <f t="shared" si="3"/>
        <v>Penal para Adolescentes con Función de Control de Garantías</v>
      </c>
      <c r="C25" s="48" t="s">
        <v>2868</v>
      </c>
      <c r="D25" s="50" t="s">
        <v>2869</v>
      </c>
      <c r="E25" s="6">
        <v>9.1</v>
      </c>
      <c r="F25" s="6">
        <v>360</v>
      </c>
      <c r="G25" s="6">
        <v>46.765690681831408</v>
      </c>
      <c r="H25" s="6">
        <v>326</v>
      </c>
      <c r="I25" s="6">
        <v>42.594217543737727</v>
      </c>
      <c r="J25" s="6">
        <v>7</v>
      </c>
      <c r="K25" s="7">
        <v>29.052508281902085</v>
      </c>
      <c r="L25" s="7">
        <v>17.713182399929341</v>
      </c>
      <c r="M25" s="7">
        <v>29.102889594578482</v>
      </c>
      <c r="N25" s="7">
        <v>13.491327949159263</v>
      </c>
      <c r="O25" s="8">
        <f t="shared" si="1"/>
        <v>0.90555555555555556</v>
      </c>
    </row>
    <row r="26" spans="1:15" x14ac:dyDescent="0.25">
      <c r="A26" s="9" t="s">
        <v>26</v>
      </c>
      <c r="B26" s="58"/>
      <c r="C26" s="67"/>
      <c r="D26" s="58"/>
      <c r="E26" s="10"/>
      <c r="F26" s="10">
        <v>1058</v>
      </c>
      <c r="G26" s="10">
        <v>144.10796830914416</v>
      </c>
      <c r="H26" s="10">
        <v>889</v>
      </c>
      <c r="I26" s="10">
        <v>123.29715901359475</v>
      </c>
      <c r="J26" s="10">
        <v>22</v>
      </c>
      <c r="K26" s="11">
        <v>89.912179366051959</v>
      </c>
      <c r="L26" s="11">
        <v>54.195788943092239</v>
      </c>
      <c r="M26" s="11">
        <v>87.313626631824036</v>
      </c>
      <c r="N26" s="11">
        <v>35.983532381770694</v>
      </c>
      <c r="O26" s="12">
        <f t="shared" si="1"/>
        <v>0.8402646502835539</v>
      </c>
    </row>
    <row r="27" spans="1:15" ht="29.25" customHeight="1" x14ac:dyDescent="0.25">
      <c r="A27" s="4" t="s">
        <v>27</v>
      </c>
      <c r="B27" s="66" t="s">
        <v>2858</v>
      </c>
      <c r="C27" s="48" t="s">
        <v>2870</v>
      </c>
      <c r="D27" s="50" t="s">
        <v>2871</v>
      </c>
      <c r="E27" s="6">
        <v>9.1</v>
      </c>
      <c r="F27" s="6">
        <v>300</v>
      </c>
      <c r="G27" s="6">
        <v>45.280490001801418</v>
      </c>
      <c r="H27" s="6">
        <v>277</v>
      </c>
      <c r="I27" s="6">
        <v>41.9891310874917</v>
      </c>
      <c r="J27" s="6">
        <v>8</v>
      </c>
      <c r="K27" s="7">
        <v>27.278088032186371</v>
      </c>
      <c r="L27" s="7">
        <v>18.002401969615054</v>
      </c>
      <c r="M27" s="7">
        <v>25.795412238035166</v>
      </c>
      <c r="N27" s="7">
        <v>16.193718849456534</v>
      </c>
      <c r="O27" s="8">
        <f t="shared" si="1"/>
        <v>0.92333333333333334</v>
      </c>
    </row>
    <row r="28" spans="1:15" ht="29.25" customHeight="1" x14ac:dyDescent="0.25">
      <c r="A28" s="17" t="str">
        <f t="shared" ref="A28:A29" si="4">A27</f>
        <v>Barranquilla</v>
      </c>
      <c r="B28" s="50" t="str">
        <f t="shared" ref="B28:B29" si="5">B27</f>
        <v>Penal para Adolescentes con Función de Control de Garantías</v>
      </c>
      <c r="C28" s="48" t="s">
        <v>2872</v>
      </c>
      <c r="D28" s="50" t="s">
        <v>2873</v>
      </c>
      <c r="E28" s="6">
        <v>9.1</v>
      </c>
      <c r="F28" s="6">
        <v>304</v>
      </c>
      <c r="G28" s="6">
        <v>39.563628005685608</v>
      </c>
      <c r="H28" s="6">
        <v>232</v>
      </c>
      <c r="I28" s="6">
        <v>30.21276777678694</v>
      </c>
      <c r="J28" s="6">
        <v>10</v>
      </c>
      <c r="K28" s="7">
        <v>18.550411337296559</v>
      </c>
      <c r="L28" s="7">
        <v>21.013216668389045</v>
      </c>
      <c r="M28" s="7">
        <v>17.116315378610441</v>
      </c>
      <c r="N28" s="7">
        <v>13.096452398176508</v>
      </c>
      <c r="O28" s="8">
        <f t="shared" si="1"/>
        <v>0.76315789473684215</v>
      </c>
    </row>
    <row r="29" spans="1:15" ht="29.25" customHeight="1" x14ac:dyDescent="0.25">
      <c r="A29" s="17" t="str">
        <f t="shared" si="4"/>
        <v>Barranquilla</v>
      </c>
      <c r="B29" s="50" t="str">
        <f t="shared" si="5"/>
        <v>Penal para Adolescentes con Función de Control de Garantías</v>
      </c>
      <c r="C29" s="48" t="s">
        <v>2874</v>
      </c>
      <c r="D29" s="50" t="s">
        <v>2875</v>
      </c>
      <c r="E29" s="6">
        <v>9.1</v>
      </c>
      <c r="F29" s="6">
        <v>410</v>
      </c>
      <c r="G29" s="6">
        <v>51.239236173662356</v>
      </c>
      <c r="H29" s="6">
        <v>295</v>
      </c>
      <c r="I29" s="6">
        <v>38.269410916951848</v>
      </c>
      <c r="J29" s="6">
        <v>8</v>
      </c>
      <c r="K29" s="7">
        <v>29.588032186392816</v>
      </c>
      <c r="L29" s="7">
        <v>21.65120398726954</v>
      </c>
      <c r="M29" s="7">
        <v>29.588032186392816</v>
      </c>
      <c r="N29" s="7">
        <v>8.6813787305590324</v>
      </c>
      <c r="O29" s="8">
        <f t="shared" si="1"/>
        <v>0.71951219512195119</v>
      </c>
    </row>
    <row r="30" spans="1:15" x14ac:dyDescent="0.25">
      <c r="A30" s="9" t="s">
        <v>34</v>
      </c>
      <c r="B30" s="58"/>
      <c r="C30" s="67"/>
      <c r="D30" s="58"/>
      <c r="E30" s="10"/>
      <c r="F30" s="10">
        <v>1014</v>
      </c>
      <c r="G30" s="10">
        <v>136.08335418114939</v>
      </c>
      <c r="H30" s="10">
        <v>804</v>
      </c>
      <c r="I30" s="10">
        <v>110.4713097812305</v>
      </c>
      <c r="J30" s="10">
        <v>26</v>
      </c>
      <c r="K30" s="11">
        <v>75.416531555875736</v>
      </c>
      <c r="L30" s="11">
        <v>60.666822625273639</v>
      </c>
      <c r="M30" s="11">
        <v>72.499759803038415</v>
      </c>
      <c r="N30" s="11">
        <v>37.971549978192073</v>
      </c>
      <c r="O30" s="12">
        <f t="shared" si="1"/>
        <v>0.79289940828402372</v>
      </c>
    </row>
    <row r="31" spans="1:15" ht="33.75" customHeight="1" x14ac:dyDescent="0.25">
      <c r="A31" s="4" t="s">
        <v>35</v>
      </c>
      <c r="B31" s="66" t="s">
        <v>2858</v>
      </c>
      <c r="C31" s="48" t="s">
        <v>2876</v>
      </c>
      <c r="D31" s="50" t="s">
        <v>2877</v>
      </c>
      <c r="E31" s="6">
        <v>9.1</v>
      </c>
      <c r="F31" s="6">
        <v>638</v>
      </c>
      <c r="G31" s="6">
        <v>85.329090380427658</v>
      </c>
      <c r="H31" s="6">
        <v>575</v>
      </c>
      <c r="I31" s="6">
        <v>75.444228477878056</v>
      </c>
      <c r="J31" s="6">
        <v>3</v>
      </c>
      <c r="K31" s="7">
        <v>77.662423713761001</v>
      </c>
      <c r="L31" s="7">
        <v>7.6666666666666554</v>
      </c>
      <c r="M31" s="7">
        <v>70.110895144544685</v>
      </c>
      <c r="N31" s="7">
        <v>5.3333333333333321</v>
      </c>
      <c r="O31" s="8">
        <f t="shared" si="1"/>
        <v>0.90125391849529779</v>
      </c>
    </row>
    <row r="32" spans="1:15" ht="33.75" customHeight="1" x14ac:dyDescent="0.25">
      <c r="A32" s="17" t="str">
        <f t="shared" ref="A32:A38" si="6">A31</f>
        <v>Bogotá</v>
      </c>
      <c r="B32" s="50" t="str">
        <f t="shared" ref="B32:B38" si="7">B31</f>
        <v>Penal para Adolescentes con Función de Control de Garantías</v>
      </c>
      <c r="C32" s="48" t="s">
        <v>2878</v>
      </c>
      <c r="D32" s="50" t="s">
        <v>2879</v>
      </c>
      <c r="E32" s="6">
        <v>9.1</v>
      </c>
      <c r="F32" s="6">
        <v>749</v>
      </c>
      <c r="G32" s="6">
        <v>90.229595693051451</v>
      </c>
      <c r="H32" s="6">
        <v>737</v>
      </c>
      <c r="I32" s="6">
        <v>87.408122084692508</v>
      </c>
      <c r="J32" s="6">
        <v>3</v>
      </c>
      <c r="K32" s="7">
        <v>83.105575735816956</v>
      </c>
      <c r="L32" s="7">
        <v>7.1240199572344922</v>
      </c>
      <c r="M32" s="7">
        <v>82.775905406146549</v>
      </c>
      <c r="N32" s="7">
        <v>4.6322166785459675</v>
      </c>
      <c r="O32" s="8">
        <f t="shared" si="1"/>
        <v>0.98397863818424569</v>
      </c>
    </row>
    <row r="33" spans="1:15" ht="33.75" customHeight="1" x14ac:dyDescent="0.25">
      <c r="A33" s="17" t="str">
        <f t="shared" si="6"/>
        <v>Bogotá</v>
      </c>
      <c r="B33" s="50" t="str">
        <f t="shared" si="7"/>
        <v>Penal para Adolescentes con Función de Control de Garantías</v>
      </c>
      <c r="C33" s="48" t="s">
        <v>2880</v>
      </c>
      <c r="D33" s="50" t="s">
        <v>2881</v>
      </c>
      <c r="E33" s="6">
        <v>9.1</v>
      </c>
      <c r="F33" s="6">
        <v>838</v>
      </c>
      <c r="G33" s="6">
        <v>97.991923377169144</v>
      </c>
      <c r="H33" s="6">
        <v>797</v>
      </c>
      <c r="I33" s="6">
        <v>91.482705818771294</v>
      </c>
      <c r="J33" s="6">
        <v>6</v>
      </c>
      <c r="K33" s="7">
        <v>93.013901399147187</v>
      </c>
      <c r="L33" s="7">
        <v>4.9780219780219621</v>
      </c>
      <c r="M33" s="7">
        <v>89.720801056866534</v>
      </c>
      <c r="N33" s="7">
        <v>1.761904761904753</v>
      </c>
      <c r="O33" s="8">
        <f t="shared" si="1"/>
        <v>0.95107398568019097</v>
      </c>
    </row>
    <row r="34" spans="1:15" ht="33.75" customHeight="1" x14ac:dyDescent="0.25">
      <c r="A34" s="17" t="str">
        <f t="shared" si="6"/>
        <v>Bogotá</v>
      </c>
      <c r="B34" s="50" t="str">
        <f t="shared" si="7"/>
        <v>Penal para Adolescentes con Función de Control de Garantías</v>
      </c>
      <c r="C34" s="48" t="s">
        <v>2882</v>
      </c>
      <c r="D34" s="50" t="s">
        <v>2883</v>
      </c>
      <c r="E34" s="6">
        <v>8.9</v>
      </c>
      <c r="F34" s="6">
        <v>224</v>
      </c>
      <c r="G34" s="6">
        <v>34.561658753559712</v>
      </c>
      <c r="H34" s="6">
        <v>222</v>
      </c>
      <c r="I34" s="6">
        <v>33.184978449643864</v>
      </c>
      <c r="J34" s="6">
        <v>4</v>
      </c>
      <c r="K34" s="7">
        <v>27.544417374249377</v>
      </c>
      <c r="L34" s="7">
        <v>7.0172413793103301</v>
      </c>
      <c r="M34" s="7">
        <v>28.058541668034685</v>
      </c>
      <c r="N34" s="7">
        <v>5.1264367816091791</v>
      </c>
      <c r="O34" s="8">
        <f t="shared" si="1"/>
        <v>0.9910714285714286</v>
      </c>
    </row>
    <row r="35" spans="1:15" ht="33.75" customHeight="1" x14ac:dyDescent="0.25">
      <c r="A35" s="17" t="str">
        <f t="shared" si="6"/>
        <v>Bogotá</v>
      </c>
      <c r="B35" s="50" t="str">
        <f t="shared" si="7"/>
        <v>Penal para Adolescentes con Función de Control de Garantías</v>
      </c>
      <c r="C35" s="48" t="s">
        <v>2884</v>
      </c>
      <c r="D35" s="50" t="s">
        <v>2885</v>
      </c>
      <c r="E35" s="6">
        <v>9.1</v>
      </c>
      <c r="F35" s="6">
        <v>640</v>
      </c>
      <c r="G35" s="6">
        <v>78.244910826877884</v>
      </c>
      <c r="H35" s="6">
        <v>634</v>
      </c>
      <c r="I35" s="6">
        <v>76.922506455293203</v>
      </c>
      <c r="J35" s="6">
        <v>4</v>
      </c>
      <c r="K35" s="7">
        <v>75.933435417041835</v>
      </c>
      <c r="L35" s="7">
        <v>2.311475409836059</v>
      </c>
      <c r="M35" s="7">
        <v>75.933435417041835</v>
      </c>
      <c r="N35" s="7">
        <v>0.989071038251365</v>
      </c>
      <c r="O35" s="8">
        <f t="shared" si="1"/>
        <v>0.99062499999999998</v>
      </c>
    </row>
    <row r="36" spans="1:15" ht="33.75" customHeight="1" x14ac:dyDescent="0.25">
      <c r="A36" s="17" t="str">
        <f t="shared" si="6"/>
        <v>Bogotá</v>
      </c>
      <c r="B36" s="50" t="str">
        <f t="shared" si="7"/>
        <v>Penal para Adolescentes con Función de Control de Garantías</v>
      </c>
      <c r="C36" s="48" t="s">
        <v>2886</v>
      </c>
      <c r="D36" s="50" t="s">
        <v>2887</v>
      </c>
      <c r="E36" s="6">
        <v>9.1</v>
      </c>
      <c r="F36" s="6">
        <v>843</v>
      </c>
      <c r="G36" s="6">
        <v>98.918753377769619</v>
      </c>
      <c r="H36" s="6">
        <v>839</v>
      </c>
      <c r="I36" s="6">
        <v>97.246622230228624</v>
      </c>
      <c r="J36" s="6">
        <v>1</v>
      </c>
      <c r="K36" s="7">
        <v>92.27940911547455</v>
      </c>
      <c r="L36" s="7">
        <v>6.6393442622950793</v>
      </c>
      <c r="M36" s="7">
        <v>92.60727796793357</v>
      </c>
      <c r="N36" s="7">
        <v>4.6393442622950722</v>
      </c>
      <c r="O36" s="8">
        <f t="shared" si="1"/>
        <v>0.99525504151838673</v>
      </c>
    </row>
    <row r="37" spans="1:15" ht="33.75" customHeight="1" x14ac:dyDescent="0.25">
      <c r="A37" s="17" t="str">
        <f t="shared" si="6"/>
        <v>Bogotá</v>
      </c>
      <c r="B37" s="50" t="str">
        <f t="shared" si="7"/>
        <v>Penal para Adolescentes con Función de Control de Garantías</v>
      </c>
      <c r="C37" s="48" t="s">
        <v>2888</v>
      </c>
      <c r="D37" s="50" t="s">
        <v>2889</v>
      </c>
      <c r="E37" s="6">
        <v>9.1</v>
      </c>
      <c r="F37" s="6">
        <v>687</v>
      </c>
      <c r="G37" s="6">
        <v>91.788429174083461</v>
      </c>
      <c r="H37" s="6">
        <v>674</v>
      </c>
      <c r="I37" s="6">
        <v>86.440603087126945</v>
      </c>
      <c r="J37" s="6">
        <v>4</v>
      </c>
      <c r="K37" s="7">
        <v>82.933356710315351</v>
      </c>
      <c r="L37" s="7">
        <v>8.8550724637681029</v>
      </c>
      <c r="M37" s="7">
        <v>82.933356710315351</v>
      </c>
      <c r="N37" s="7">
        <v>3.5072463768115902</v>
      </c>
      <c r="O37" s="8">
        <f t="shared" si="1"/>
        <v>0.98107714701601167</v>
      </c>
    </row>
    <row r="38" spans="1:15" ht="33.75" customHeight="1" x14ac:dyDescent="0.25">
      <c r="A38" s="17" t="str">
        <f t="shared" si="6"/>
        <v>Bogotá</v>
      </c>
      <c r="B38" s="50" t="str">
        <f t="shared" si="7"/>
        <v>Penal para Adolescentes con Función de Control de Garantías</v>
      </c>
      <c r="C38" s="48" t="s">
        <v>2890</v>
      </c>
      <c r="D38" s="50" t="s">
        <v>2891</v>
      </c>
      <c r="E38" s="6">
        <v>9.1</v>
      </c>
      <c r="F38" s="6">
        <v>700</v>
      </c>
      <c r="G38" s="6">
        <v>91.838071041783564</v>
      </c>
      <c r="H38" s="6">
        <v>690</v>
      </c>
      <c r="I38" s="6">
        <v>84.783125986838513</v>
      </c>
      <c r="J38" s="6">
        <v>3</v>
      </c>
      <c r="K38" s="7">
        <v>79.78678899050152</v>
      </c>
      <c r="L38" s="7">
        <v>12.051282051282039</v>
      </c>
      <c r="M38" s="7">
        <v>82.44979265350517</v>
      </c>
      <c r="N38" s="7">
        <v>2.3333333333333321</v>
      </c>
      <c r="O38" s="8">
        <f t="shared" si="1"/>
        <v>0.98571428571428577</v>
      </c>
    </row>
    <row r="39" spans="1:15" x14ac:dyDescent="0.25">
      <c r="A39" s="9" t="s">
        <v>88</v>
      </c>
      <c r="B39" s="58"/>
      <c r="C39" s="67"/>
      <c r="D39" s="58"/>
      <c r="E39" s="10"/>
      <c r="F39" s="10">
        <v>5319</v>
      </c>
      <c r="G39" s="10">
        <v>668.90243262472234</v>
      </c>
      <c r="H39" s="10">
        <v>5168</v>
      </c>
      <c r="I39" s="10">
        <v>632.91289259047278</v>
      </c>
      <c r="J39" s="10">
        <v>28</v>
      </c>
      <c r="K39" s="11">
        <v>612.25930845630774</v>
      </c>
      <c r="L39" s="11">
        <v>56.643124168414715</v>
      </c>
      <c r="M39" s="11">
        <v>604.59000602438834</v>
      </c>
      <c r="N39" s="11">
        <v>28.322886566084591</v>
      </c>
      <c r="O39" s="12">
        <f t="shared" si="1"/>
        <v>0.97161120511374321</v>
      </c>
    </row>
    <row r="40" spans="1:15" ht="29.25" customHeight="1" x14ac:dyDescent="0.25">
      <c r="A40" s="4" t="s">
        <v>89</v>
      </c>
      <c r="B40" s="66" t="s">
        <v>2858</v>
      </c>
      <c r="C40" s="48" t="s">
        <v>2892</v>
      </c>
      <c r="D40" s="50" t="s">
        <v>2893</v>
      </c>
      <c r="E40" s="6">
        <v>9.1</v>
      </c>
      <c r="F40" s="6">
        <v>654</v>
      </c>
      <c r="G40" s="6">
        <v>80.74004683840738</v>
      </c>
      <c r="H40" s="6">
        <v>587</v>
      </c>
      <c r="I40" s="6">
        <v>73.215276526751794</v>
      </c>
      <c r="J40" s="6">
        <v>9</v>
      </c>
      <c r="K40" s="7">
        <v>63.923016873836474</v>
      </c>
      <c r="L40" s="7">
        <v>16.817029964570921</v>
      </c>
      <c r="M40" s="7">
        <v>59.966972917792482</v>
      </c>
      <c r="N40" s="7">
        <v>13.248303608959317</v>
      </c>
      <c r="O40" s="8">
        <f t="shared" si="1"/>
        <v>0.89755351681957185</v>
      </c>
    </row>
    <row r="41" spans="1:15" ht="29.25" customHeight="1" x14ac:dyDescent="0.25">
      <c r="A41" s="17" t="str">
        <f t="shared" ref="A41:A42" si="8">A40</f>
        <v>Bucaramanga</v>
      </c>
      <c r="B41" s="50" t="str">
        <f t="shared" ref="B41:B42" si="9">B40</f>
        <v>Penal para Adolescentes con Función de Control de Garantías</v>
      </c>
      <c r="C41" s="48" t="s">
        <v>2894</v>
      </c>
      <c r="D41" s="50" t="s">
        <v>2895</v>
      </c>
      <c r="E41" s="6">
        <v>9.1</v>
      </c>
      <c r="F41" s="6">
        <v>593</v>
      </c>
      <c r="G41" s="6">
        <v>73.640298615523747</v>
      </c>
      <c r="H41" s="6">
        <v>565</v>
      </c>
      <c r="I41" s="6">
        <v>70.380085729116445</v>
      </c>
      <c r="J41" s="6">
        <v>6</v>
      </c>
      <c r="K41" s="7">
        <v>58.697890293337707</v>
      </c>
      <c r="L41" s="7">
        <v>14.942408322186033</v>
      </c>
      <c r="M41" s="7">
        <v>58.822890293337707</v>
      </c>
      <c r="N41" s="7">
        <v>11.557195435778722</v>
      </c>
      <c r="O41" s="8">
        <f t="shared" si="1"/>
        <v>0.95278246205733563</v>
      </c>
    </row>
    <row r="42" spans="1:15" ht="29.25" customHeight="1" x14ac:dyDescent="0.25">
      <c r="A42" s="17" t="str">
        <f t="shared" si="8"/>
        <v>Bucaramanga</v>
      </c>
      <c r="B42" s="50" t="str">
        <f t="shared" si="9"/>
        <v>Penal para Adolescentes con Función de Control de Garantías</v>
      </c>
      <c r="C42" s="48" t="s">
        <v>2896</v>
      </c>
      <c r="D42" s="50" t="s">
        <v>2897</v>
      </c>
      <c r="E42" s="6">
        <v>9.1</v>
      </c>
      <c r="F42" s="6">
        <v>600</v>
      </c>
      <c r="G42" s="6">
        <v>73.53057583613888</v>
      </c>
      <c r="H42" s="6">
        <v>554</v>
      </c>
      <c r="I42" s="6">
        <v>67.329723952360183</v>
      </c>
      <c r="J42" s="6">
        <v>9</v>
      </c>
      <c r="K42" s="7">
        <v>58.455537383051677</v>
      </c>
      <c r="L42" s="7">
        <v>15.075038453087206</v>
      </c>
      <c r="M42" s="7">
        <v>58.333586163539479</v>
      </c>
      <c r="N42" s="7">
        <v>8.9961377888206897</v>
      </c>
      <c r="O42" s="8">
        <f t="shared" si="1"/>
        <v>0.92333333333333334</v>
      </c>
    </row>
    <row r="43" spans="1:15" x14ac:dyDescent="0.25">
      <c r="A43" s="9" t="s">
        <v>102</v>
      </c>
      <c r="B43" s="58"/>
      <c r="C43" s="67"/>
      <c r="D43" s="58"/>
      <c r="E43" s="10"/>
      <c r="F43" s="10">
        <v>1847</v>
      </c>
      <c r="G43" s="10">
        <v>227.91092129007004</v>
      </c>
      <c r="H43" s="10">
        <v>1706</v>
      </c>
      <c r="I43" s="10">
        <v>210.92508620822835</v>
      </c>
      <c r="J43" s="10">
        <v>24</v>
      </c>
      <c r="K43" s="11">
        <v>181.07644455022586</v>
      </c>
      <c r="L43" s="11">
        <v>46.834476739844163</v>
      </c>
      <c r="M43" s="11">
        <v>177.12344937466966</v>
      </c>
      <c r="N43" s="11">
        <v>33.801636833558732</v>
      </c>
      <c r="O43" s="12">
        <f t="shared" si="1"/>
        <v>0.92365998917162973</v>
      </c>
    </row>
    <row r="44" spans="1:15" ht="32.25" customHeight="1" x14ac:dyDescent="0.25">
      <c r="A44" s="4" t="s">
        <v>103</v>
      </c>
      <c r="B44" s="66" t="s">
        <v>2858</v>
      </c>
      <c r="C44" s="48" t="s">
        <v>2898</v>
      </c>
      <c r="D44" s="50" t="s">
        <v>2899</v>
      </c>
      <c r="E44" s="6">
        <v>9.1</v>
      </c>
      <c r="F44" s="6">
        <v>261</v>
      </c>
      <c r="G44" s="6">
        <v>40.198243223870222</v>
      </c>
      <c r="H44" s="6">
        <v>197</v>
      </c>
      <c r="I44" s="6">
        <v>32.912947273222024</v>
      </c>
      <c r="J44" s="6">
        <v>6</v>
      </c>
      <c r="K44" s="7">
        <v>20.969560180945063</v>
      </c>
      <c r="L44" s="7">
        <v>19.228683042925155</v>
      </c>
      <c r="M44" s="7">
        <v>21.427786013083931</v>
      </c>
      <c r="N44" s="7">
        <v>11.485161260138096</v>
      </c>
      <c r="O44" s="8">
        <f t="shared" si="1"/>
        <v>0.75478927203065138</v>
      </c>
    </row>
    <row r="45" spans="1:15" ht="32.25" customHeight="1" x14ac:dyDescent="0.25">
      <c r="A45" s="17" t="str">
        <f>A44</f>
        <v>Buga</v>
      </c>
      <c r="B45" s="50" t="str">
        <f t="shared" ref="B45" si="10">B44</f>
        <v>Penal para Adolescentes con Función de Control de Garantías</v>
      </c>
      <c r="C45" s="48" t="s">
        <v>2900</v>
      </c>
      <c r="D45" s="50" t="s">
        <v>2901</v>
      </c>
      <c r="E45" s="6">
        <v>5</v>
      </c>
      <c r="F45" s="6">
        <v>109</v>
      </c>
      <c r="G45" s="6">
        <v>25.586956521739125</v>
      </c>
      <c r="H45" s="6">
        <v>107</v>
      </c>
      <c r="I45" s="6">
        <v>25.053623188405794</v>
      </c>
      <c r="J45" s="6">
        <v>0</v>
      </c>
      <c r="K45" s="7">
        <v>13.233333333333334</v>
      </c>
      <c r="L45" s="7">
        <v>12.353623188405795</v>
      </c>
      <c r="M45" s="7">
        <v>12.9</v>
      </c>
      <c r="N45" s="7">
        <v>12.153623188405795</v>
      </c>
      <c r="O45" s="8">
        <f t="shared" si="1"/>
        <v>0.98165137614678899</v>
      </c>
    </row>
    <row r="46" spans="1:15" x14ac:dyDescent="0.25">
      <c r="A46" s="9" t="s">
        <v>114</v>
      </c>
      <c r="B46" s="58"/>
      <c r="C46" s="67"/>
      <c r="D46" s="58"/>
      <c r="E46" s="10"/>
      <c r="F46" s="10">
        <v>370</v>
      </c>
      <c r="G46" s="10">
        <v>65.785199745609347</v>
      </c>
      <c r="H46" s="10">
        <v>304</v>
      </c>
      <c r="I46" s="10">
        <v>57.966570461627818</v>
      </c>
      <c r="J46" s="10">
        <v>6</v>
      </c>
      <c r="K46" s="11">
        <v>34.202893514278401</v>
      </c>
      <c r="L46" s="11">
        <v>31.58230623133095</v>
      </c>
      <c r="M46" s="11">
        <v>34.32778601308393</v>
      </c>
      <c r="N46" s="11">
        <v>23.638784448543891</v>
      </c>
      <c r="O46" s="12">
        <f t="shared" si="1"/>
        <v>0.82162162162162167</v>
      </c>
    </row>
    <row r="47" spans="1:15" ht="30.75" customHeight="1" x14ac:dyDescent="0.25">
      <c r="A47" s="4" t="s">
        <v>115</v>
      </c>
      <c r="B47" s="66" t="s">
        <v>2858</v>
      </c>
      <c r="C47" s="48" t="s">
        <v>2902</v>
      </c>
      <c r="D47" s="50" t="s">
        <v>2903</v>
      </c>
      <c r="E47" s="6">
        <v>9.1</v>
      </c>
      <c r="F47" s="6">
        <v>355</v>
      </c>
      <c r="G47" s="6">
        <v>61.537976542750258</v>
      </c>
      <c r="H47" s="6">
        <v>334</v>
      </c>
      <c r="I47" s="6">
        <v>59.394915899689622</v>
      </c>
      <c r="J47" s="6">
        <v>4</v>
      </c>
      <c r="K47" s="7">
        <v>42.62673334848823</v>
      </c>
      <c r="L47" s="7">
        <v>18.911243194262035</v>
      </c>
      <c r="M47" s="7">
        <v>42.960066681821566</v>
      </c>
      <c r="N47" s="7">
        <v>16.434849217868056</v>
      </c>
      <c r="O47" s="8">
        <f t="shared" si="1"/>
        <v>0.94084507042253518</v>
      </c>
    </row>
    <row r="48" spans="1:15" ht="30.75" customHeight="1" x14ac:dyDescent="0.25">
      <c r="A48" s="17" t="str">
        <f t="shared" ref="A48:A52" si="11">A47</f>
        <v>Cali</v>
      </c>
      <c r="B48" s="50" t="str">
        <f t="shared" ref="B48:B52" si="12">B47</f>
        <v>Penal para Adolescentes con Función de Control de Garantías</v>
      </c>
      <c r="C48" s="48" t="s">
        <v>2904</v>
      </c>
      <c r="D48" s="50" t="s">
        <v>2905</v>
      </c>
      <c r="E48" s="6">
        <v>9.1</v>
      </c>
      <c r="F48" s="6">
        <v>235</v>
      </c>
      <c r="G48" s="6">
        <v>32.828199123281053</v>
      </c>
      <c r="H48" s="6">
        <v>299</v>
      </c>
      <c r="I48" s="6">
        <v>37.226625833183185</v>
      </c>
      <c r="J48" s="6">
        <v>15</v>
      </c>
      <c r="K48" s="7">
        <v>27.828199123281056</v>
      </c>
      <c r="L48" s="7">
        <v>4.999999999999992</v>
      </c>
      <c r="M48" s="7">
        <v>37.226625833183185</v>
      </c>
      <c r="N48" s="7">
        <v>0</v>
      </c>
      <c r="O48" s="8">
        <f t="shared" si="1"/>
        <v>1.2723404255319148</v>
      </c>
    </row>
    <row r="49" spans="1:15" ht="30.75" customHeight="1" x14ac:dyDescent="0.25">
      <c r="A49" s="17" t="str">
        <f t="shared" si="11"/>
        <v>Cali</v>
      </c>
      <c r="B49" s="50" t="str">
        <f t="shared" si="12"/>
        <v>Penal para Adolescentes con Función de Control de Garantías</v>
      </c>
      <c r="C49" s="48" t="s">
        <v>2906</v>
      </c>
      <c r="D49" s="50" t="s">
        <v>2907</v>
      </c>
      <c r="E49" s="6">
        <v>9.1</v>
      </c>
      <c r="F49" s="6">
        <v>446</v>
      </c>
      <c r="G49" s="6">
        <v>60.684900719092639</v>
      </c>
      <c r="H49" s="6">
        <v>463</v>
      </c>
      <c r="I49" s="6">
        <v>63.182607909453523</v>
      </c>
      <c r="J49" s="6">
        <v>0</v>
      </c>
      <c r="K49" s="7">
        <v>41.01650243463169</v>
      </c>
      <c r="L49" s="7">
        <v>19.668398284460945</v>
      </c>
      <c r="M49" s="7">
        <v>43.514209624992588</v>
      </c>
      <c r="N49" s="7">
        <v>19.668398284460945</v>
      </c>
      <c r="O49" s="8">
        <f t="shared" si="1"/>
        <v>1.0381165919282511</v>
      </c>
    </row>
    <row r="50" spans="1:15" ht="30.75" customHeight="1" x14ac:dyDescent="0.25">
      <c r="A50" s="17" t="str">
        <f t="shared" si="11"/>
        <v>Cali</v>
      </c>
      <c r="B50" s="50" t="str">
        <f t="shared" si="12"/>
        <v>Penal para Adolescentes con Función de Control de Garantías</v>
      </c>
      <c r="C50" s="48" t="s">
        <v>2908</v>
      </c>
      <c r="D50" s="50" t="s">
        <v>2909</v>
      </c>
      <c r="E50" s="6">
        <v>9.1</v>
      </c>
      <c r="F50" s="6">
        <v>568</v>
      </c>
      <c r="G50" s="6">
        <v>100.91832242858875</v>
      </c>
      <c r="H50" s="6">
        <v>449</v>
      </c>
      <c r="I50" s="6">
        <v>57.009973963636497</v>
      </c>
      <c r="J50" s="6">
        <v>6</v>
      </c>
      <c r="K50" s="7">
        <v>82.431073828132611</v>
      </c>
      <c r="L50" s="7">
        <v>18.48724860045612</v>
      </c>
      <c r="M50" s="7">
        <v>43.749255646314424</v>
      </c>
      <c r="N50" s="7">
        <v>13.26071831732207</v>
      </c>
      <c r="O50" s="8">
        <f t="shared" si="1"/>
        <v>0.79049295774647887</v>
      </c>
    </row>
    <row r="51" spans="1:15" ht="30.75" customHeight="1" x14ac:dyDescent="0.25">
      <c r="A51" s="17" t="str">
        <f t="shared" si="11"/>
        <v>Cali</v>
      </c>
      <c r="B51" s="50" t="str">
        <f t="shared" si="12"/>
        <v>Penal para Adolescentes con Función de Control de Garantías</v>
      </c>
      <c r="C51" s="48" t="s">
        <v>2910</v>
      </c>
      <c r="D51" s="50" t="s">
        <v>2911</v>
      </c>
      <c r="E51" s="6">
        <v>9</v>
      </c>
      <c r="F51" s="6">
        <v>355</v>
      </c>
      <c r="G51" s="6">
        <v>56.964685243166599</v>
      </c>
      <c r="H51" s="6">
        <v>336</v>
      </c>
      <c r="I51" s="6">
        <v>52.718837483397216</v>
      </c>
      <c r="J51" s="6">
        <v>5</v>
      </c>
      <c r="K51" s="7">
        <v>40.908217459427803</v>
      </c>
      <c r="L51" s="7">
        <v>16.0564677837388</v>
      </c>
      <c r="M51" s="7">
        <v>41.328852380062727</v>
      </c>
      <c r="N51" s="7">
        <v>11.389985103334492</v>
      </c>
      <c r="O51" s="8">
        <f t="shared" si="1"/>
        <v>0.94647887323943658</v>
      </c>
    </row>
    <row r="52" spans="1:15" ht="30.75" customHeight="1" x14ac:dyDescent="0.25">
      <c r="A52" s="17" t="str">
        <f t="shared" si="11"/>
        <v>Cali</v>
      </c>
      <c r="B52" s="50" t="str">
        <f t="shared" si="12"/>
        <v>Penal para Adolescentes con Función de Control de Garantías</v>
      </c>
      <c r="C52" s="48" t="s">
        <v>2912</v>
      </c>
      <c r="D52" s="50" t="s">
        <v>2913</v>
      </c>
      <c r="E52" s="6">
        <v>9.1</v>
      </c>
      <c r="F52" s="6">
        <v>722</v>
      </c>
      <c r="G52" s="6">
        <v>90.55623353251876</v>
      </c>
      <c r="H52" s="6">
        <v>644</v>
      </c>
      <c r="I52" s="6">
        <v>80.520625606808608</v>
      </c>
      <c r="J52" s="6">
        <v>2</v>
      </c>
      <c r="K52" s="7">
        <v>71.574371016186646</v>
      </c>
      <c r="L52" s="7">
        <v>18.981862516332122</v>
      </c>
      <c r="M52" s="7">
        <v>70.973788548735612</v>
      </c>
      <c r="N52" s="7">
        <v>9.5468370580729971</v>
      </c>
      <c r="O52" s="8">
        <f t="shared" si="1"/>
        <v>0.89196675900277012</v>
      </c>
    </row>
    <row r="53" spans="1:15" x14ac:dyDescent="0.25">
      <c r="A53" s="9" t="s">
        <v>132</v>
      </c>
      <c r="B53" s="58"/>
      <c r="C53" s="67"/>
      <c r="D53" s="58"/>
      <c r="E53" s="10"/>
      <c r="F53" s="10">
        <v>2681</v>
      </c>
      <c r="G53" s="10">
        <v>403.49031758939822</v>
      </c>
      <c r="H53" s="10">
        <v>2525</v>
      </c>
      <c r="I53" s="10">
        <v>350.05358669616874</v>
      </c>
      <c r="J53" s="10">
        <v>32</v>
      </c>
      <c r="K53" s="11">
        <v>306.38509721014805</v>
      </c>
      <c r="L53" s="11">
        <v>97.105220379250028</v>
      </c>
      <c r="M53" s="11">
        <v>279.75279871511009</v>
      </c>
      <c r="N53" s="11">
        <v>70.300787981058562</v>
      </c>
      <c r="O53" s="12">
        <f t="shared" si="1"/>
        <v>0.9418127564341664</v>
      </c>
    </row>
    <row r="54" spans="1:15" ht="30" customHeight="1" x14ac:dyDescent="0.25">
      <c r="A54" s="4" t="s">
        <v>133</v>
      </c>
      <c r="B54" s="66" t="s">
        <v>2858</v>
      </c>
      <c r="C54" s="48" t="s">
        <v>2914</v>
      </c>
      <c r="D54" s="50" t="s">
        <v>2915</v>
      </c>
      <c r="E54" s="6">
        <v>8.8000000000000007</v>
      </c>
      <c r="F54" s="6">
        <v>371</v>
      </c>
      <c r="G54" s="6">
        <v>53.635658927070594</v>
      </c>
      <c r="H54" s="6">
        <v>337</v>
      </c>
      <c r="I54" s="6">
        <v>49.954931716998274</v>
      </c>
      <c r="J54" s="6">
        <v>5</v>
      </c>
      <c r="K54" s="7">
        <v>32.432279469164634</v>
      </c>
      <c r="L54" s="7">
        <v>21.203379457905957</v>
      </c>
      <c r="M54" s="7">
        <v>33.098946135831298</v>
      </c>
      <c r="N54" s="7">
        <v>16.855985581166966</v>
      </c>
      <c r="O54" s="8">
        <f t="shared" si="1"/>
        <v>0.90835579514824794</v>
      </c>
    </row>
    <row r="55" spans="1:15" ht="30" customHeight="1" x14ac:dyDescent="0.25">
      <c r="A55" s="17" t="str">
        <f t="shared" ref="A55:A56" si="13">A54</f>
        <v>Cartagena</v>
      </c>
      <c r="B55" s="50" t="str">
        <f t="shared" ref="B55:B56" si="14">B54</f>
        <v>Penal para Adolescentes con Función de Control de Garantías</v>
      </c>
      <c r="C55" s="48" t="s">
        <v>2916</v>
      </c>
      <c r="D55" s="50" t="s">
        <v>2917</v>
      </c>
      <c r="E55" s="6">
        <v>9.1</v>
      </c>
      <c r="F55" s="6">
        <v>345</v>
      </c>
      <c r="G55" s="6">
        <v>46.982802229596587</v>
      </c>
      <c r="H55" s="6">
        <v>271</v>
      </c>
      <c r="I55" s="6">
        <v>36.557122060747055</v>
      </c>
      <c r="J55" s="6">
        <v>0</v>
      </c>
      <c r="K55" s="7">
        <v>26.662289409083808</v>
      </c>
      <c r="L55" s="7">
        <v>20.320512820512789</v>
      </c>
      <c r="M55" s="7">
        <v>23.954557958182967</v>
      </c>
      <c r="N55" s="7">
        <v>12.602564102564088</v>
      </c>
      <c r="O55" s="8">
        <f t="shared" si="1"/>
        <v>0.78550724637681157</v>
      </c>
    </row>
    <row r="56" spans="1:15" ht="30" customHeight="1" x14ac:dyDescent="0.25">
      <c r="A56" s="17" t="str">
        <f t="shared" si="13"/>
        <v>Cartagena</v>
      </c>
      <c r="B56" s="50" t="str">
        <f t="shared" si="14"/>
        <v>Penal para Adolescentes con Función de Control de Garantías</v>
      </c>
      <c r="C56" s="48" t="s">
        <v>2918</v>
      </c>
      <c r="D56" s="50" t="s">
        <v>2919</v>
      </c>
      <c r="E56" s="6">
        <v>9.1</v>
      </c>
      <c r="F56" s="6">
        <v>370</v>
      </c>
      <c r="G56" s="6">
        <v>43.8217138053203</v>
      </c>
      <c r="H56" s="6">
        <v>345</v>
      </c>
      <c r="I56" s="6">
        <v>40.966372425388755</v>
      </c>
      <c r="J56" s="6">
        <v>2</v>
      </c>
      <c r="K56" s="7">
        <v>21.858103644988855</v>
      </c>
      <c r="L56" s="7">
        <v>21.963610160331449</v>
      </c>
      <c r="M56" s="7">
        <v>21.858103644988855</v>
      </c>
      <c r="N56" s="7">
        <v>19.1082687803999</v>
      </c>
      <c r="O56" s="8">
        <f t="shared" si="1"/>
        <v>0.93243243243243246</v>
      </c>
    </row>
    <row r="57" spans="1:15" x14ac:dyDescent="0.25">
      <c r="A57" s="9" t="s">
        <v>138</v>
      </c>
      <c r="B57" s="58"/>
      <c r="C57" s="67"/>
      <c r="D57" s="58"/>
      <c r="E57" s="10"/>
      <c r="F57" s="10">
        <v>1086</v>
      </c>
      <c r="G57" s="10">
        <v>144.44017496198751</v>
      </c>
      <c r="H57" s="10">
        <v>953</v>
      </c>
      <c r="I57" s="10">
        <v>127.47842620313409</v>
      </c>
      <c r="J57" s="10">
        <v>7</v>
      </c>
      <c r="K57" s="11">
        <v>80.952672523237297</v>
      </c>
      <c r="L57" s="11">
        <v>63.487502438750191</v>
      </c>
      <c r="M57" s="11">
        <v>78.911607739003117</v>
      </c>
      <c r="N57" s="11">
        <v>48.566818464130954</v>
      </c>
      <c r="O57" s="12">
        <f t="shared" si="1"/>
        <v>0.87753222836095768</v>
      </c>
    </row>
    <row r="58" spans="1:15" ht="29.25" customHeight="1" x14ac:dyDescent="0.25">
      <c r="A58" s="4" t="s">
        <v>139</v>
      </c>
      <c r="B58" s="66" t="s">
        <v>2858</v>
      </c>
      <c r="C58" s="48" t="s">
        <v>2920</v>
      </c>
      <c r="D58" s="50" t="s">
        <v>2921</v>
      </c>
      <c r="E58" s="6">
        <v>8.8000000000000007</v>
      </c>
      <c r="F58" s="6">
        <v>345</v>
      </c>
      <c r="G58" s="6">
        <v>62.424322753269962</v>
      </c>
      <c r="H58" s="6">
        <v>291</v>
      </c>
      <c r="I58" s="6">
        <v>49.761806906543598</v>
      </c>
      <c r="J58" s="6">
        <v>15</v>
      </c>
      <c r="K58" s="7">
        <v>22.877539127539091</v>
      </c>
      <c r="L58" s="7">
        <v>39.546783625730875</v>
      </c>
      <c r="M58" s="7">
        <v>19.36122211122208</v>
      </c>
      <c r="N58" s="7">
        <v>30.400584795321517</v>
      </c>
      <c r="O58" s="8">
        <f t="shared" si="1"/>
        <v>0.84347826086956523</v>
      </c>
    </row>
    <row r="59" spans="1:15" ht="29.25" customHeight="1" x14ac:dyDescent="0.25">
      <c r="A59" s="17" t="str">
        <f t="shared" ref="A59:A60" si="15">A58</f>
        <v>Cúcuta</v>
      </c>
      <c r="B59" s="50" t="str">
        <f t="shared" ref="B59:B60" si="16">B58</f>
        <v>Penal para Adolescentes con Función de Control de Garantías</v>
      </c>
      <c r="C59" s="48" t="s">
        <v>2922</v>
      </c>
      <c r="D59" s="50" t="s">
        <v>2923</v>
      </c>
      <c r="E59" s="6">
        <v>9.1</v>
      </c>
      <c r="F59" s="6">
        <v>454</v>
      </c>
      <c r="G59" s="6">
        <v>55.039752597129471</v>
      </c>
      <c r="H59" s="6">
        <v>405</v>
      </c>
      <c r="I59" s="6">
        <v>51.334594367381079</v>
      </c>
      <c r="J59" s="6">
        <v>19</v>
      </c>
      <c r="K59" s="7">
        <v>16.453551912568265</v>
      </c>
      <c r="L59" s="7">
        <v>38.586200684561199</v>
      </c>
      <c r="M59" s="7">
        <v>19.230108689125036</v>
      </c>
      <c r="N59" s="7">
        <v>32.10448567825604</v>
      </c>
      <c r="O59" s="8">
        <f t="shared" si="1"/>
        <v>0.89207048458149785</v>
      </c>
    </row>
    <row r="60" spans="1:15" ht="29.25" customHeight="1" x14ac:dyDescent="0.25">
      <c r="A60" s="17" t="str">
        <f t="shared" si="15"/>
        <v>Cúcuta</v>
      </c>
      <c r="B60" s="50" t="str">
        <f t="shared" si="16"/>
        <v>Penal para Adolescentes con Función de Control de Garantías</v>
      </c>
      <c r="C60" s="48" t="s">
        <v>2924</v>
      </c>
      <c r="D60" s="50" t="s">
        <v>2925</v>
      </c>
      <c r="E60" s="6">
        <v>9.1</v>
      </c>
      <c r="F60" s="6">
        <v>465</v>
      </c>
      <c r="G60" s="6">
        <v>59.071608719149602</v>
      </c>
      <c r="H60" s="6">
        <v>378</v>
      </c>
      <c r="I60" s="6">
        <v>48.780399927940849</v>
      </c>
      <c r="J60" s="6">
        <v>14</v>
      </c>
      <c r="K60" s="7">
        <v>23.012069897315758</v>
      </c>
      <c r="L60" s="7">
        <v>36.05953882183384</v>
      </c>
      <c r="M60" s="7">
        <v>23.012069897315758</v>
      </c>
      <c r="N60" s="7">
        <v>25.768330030625087</v>
      </c>
      <c r="O60" s="8">
        <f t="shared" si="1"/>
        <v>0.81290322580645158</v>
      </c>
    </row>
    <row r="61" spans="1:15" x14ac:dyDescent="0.25">
      <c r="A61" s="9" t="s">
        <v>146</v>
      </c>
      <c r="B61" s="58"/>
      <c r="C61" s="67"/>
      <c r="D61" s="58"/>
      <c r="E61" s="10"/>
      <c r="F61" s="10">
        <v>1264</v>
      </c>
      <c r="G61" s="10">
        <v>176.53568406954901</v>
      </c>
      <c r="H61" s="10">
        <v>1074</v>
      </c>
      <c r="I61" s="10">
        <v>149.87680120186553</v>
      </c>
      <c r="J61" s="10">
        <v>48</v>
      </c>
      <c r="K61" s="11">
        <v>62.343160937423107</v>
      </c>
      <c r="L61" s="11">
        <v>114.19252313212591</v>
      </c>
      <c r="M61" s="11">
        <v>61.603400697662877</v>
      </c>
      <c r="N61" s="11">
        <v>88.273400504202641</v>
      </c>
      <c r="O61" s="12">
        <f t="shared" si="1"/>
        <v>0.84968354430379744</v>
      </c>
    </row>
    <row r="62" spans="1:15" ht="30" customHeight="1" x14ac:dyDescent="0.25">
      <c r="A62" s="4" t="s">
        <v>147</v>
      </c>
      <c r="B62" s="66" t="s">
        <v>2858</v>
      </c>
      <c r="C62" s="48" t="s">
        <v>2926</v>
      </c>
      <c r="D62" s="50" t="s">
        <v>2927</v>
      </c>
      <c r="E62" s="6">
        <v>3</v>
      </c>
      <c r="F62" s="6">
        <v>137</v>
      </c>
      <c r="G62" s="6">
        <v>45.666666666666615</v>
      </c>
      <c r="H62" s="6">
        <v>179</v>
      </c>
      <c r="I62" s="6">
        <v>59.666666666666629</v>
      </c>
      <c r="J62" s="6">
        <v>2</v>
      </c>
      <c r="K62" s="7">
        <v>43.666666666666622</v>
      </c>
      <c r="L62" s="7">
        <v>1.999999999999996</v>
      </c>
      <c r="M62" s="7">
        <v>58.666666666666629</v>
      </c>
      <c r="N62" s="7">
        <v>0.99999999999999889</v>
      </c>
      <c r="O62" s="8">
        <f t="shared" si="1"/>
        <v>1.3065693430656935</v>
      </c>
    </row>
    <row r="63" spans="1:15" ht="30" customHeight="1" x14ac:dyDescent="0.25">
      <c r="A63" s="17" t="str">
        <f>A62</f>
        <v>Cundinamarca</v>
      </c>
      <c r="B63" s="50" t="str">
        <f t="shared" ref="B63" si="17">B62</f>
        <v>Penal para Adolescentes con Función de Control de Garantías</v>
      </c>
      <c r="C63" s="48" t="s">
        <v>2928</v>
      </c>
      <c r="D63" s="50" t="s">
        <v>2929</v>
      </c>
      <c r="E63" s="6">
        <v>3</v>
      </c>
      <c r="F63" s="6">
        <v>227</v>
      </c>
      <c r="G63" s="6">
        <v>75.666666666666558</v>
      </c>
      <c r="H63" s="6">
        <v>222</v>
      </c>
      <c r="I63" s="6">
        <v>73.999999999999901</v>
      </c>
      <c r="J63" s="6">
        <v>1</v>
      </c>
      <c r="K63" s="7">
        <v>71.999999999999886</v>
      </c>
      <c r="L63" s="7">
        <v>3.6666666666666652</v>
      </c>
      <c r="M63" s="7">
        <v>70.666666666666558</v>
      </c>
      <c r="N63" s="7">
        <v>3.3333333333333321</v>
      </c>
      <c r="O63" s="8">
        <f t="shared" si="1"/>
        <v>0.97797356828193838</v>
      </c>
    </row>
    <row r="64" spans="1:15" x14ac:dyDescent="0.25">
      <c r="A64" s="9" t="s">
        <v>158</v>
      </c>
      <c r="B64" s="58"/>
      <c r="C64" s="67"/>
      <c r="D64" s="58"/>
      <c r="E64" s="10"/>
      <c r="F64" s="10">
        <v>364</v>
      </c>
      <c r="G64" s="10">
        <v>121.33333333333312</v>
      </c>
      <c r="H64" s="10">
        <v>401</v>
      </c>
      <c r="I64" s="10">
        <v>133.66666666666649</v>
      </c>
      <c r="J64" s="10">
        <v>3</v>
      </c>
      <c r="K64" s="11">
        <v>115.66666666666652</v>
      </c>
      <c r="L64" s="11">
        <v>5.6666666666666607</v>
      </c>
      <c r="M64" s="11">
        <v>129.3333333333332</v>
      </c>
      <c r="N64" s="11">
        <v>4.3333333333333313</v>
      </c>
      <c r="O64" s="12">
        <f t="shared" si="1"/>
        <v>1.1016483516483517</v>
      </c>
    </row>
    <row r="65" spans="1:15" ht="32.25" customHeight="1" x14ac:dyDescent="0.25">
      <c r="A65" s="4" t="s">
        <v>159</v>
      </c>
      <c r="B65" s="66" t="s">
        <v>2858</v>
      </c>
      <c r="C65" s="48" t="s">
        <v>2930</v>
      </c>
      <c r="D65" s="50" t="s">
        <v>2931</v>
      </c>
      <c r="E65" s="6">
        <v>9.1</v>
      </c>
      <c r="F65" s="6">
        <v>239</v>
      </c>
      <c r="G65" s="6">
        <v>30.87939110070252</v>
      </c>
      <c r="H65" s="6">
        <v>216</v>
      </c>
      <c r="I65" s="6">
        <v>27.973608358854211</v>
      </c>
      <c r="J65" s="6">
        <v>0</v>
      </c>
      <c r="K65" s="7">
        <v>17.962559298624836</v>
      </c>
      <c r="L65" s="7">
        <v>12.916831802077684</v>
      </c>
      <c r="M65" s="7">
        <v>18.292229628295168</v>
      </c>
      <c r="N65" s="7">
        <v>9.6813787305590431</v>
      </c>
      <c r="O65" s="8">
        <f t="shared" si="1"/>
        <v>0.90376569037656906</v>
      </c>
    </row>
    <row r="66" spans="1:15" ht="32.25" customHeight="1" x14ac:dyDescent="0.25">
      <c r="A66" s="17" t="str">
        <f t="shared" ref="A66:A67" si="18">A65</f>
        <v>Ibagué</v>
      </c>
      <c r="B66" s="50" t="str">
        <f t="shared" ref="B66:B67" si="19">B65</f>
        <v>Penal para Adolescentes con Función de Control de Garantías</v>
      </c>
      <c r="C66" s="48" t="s">
        <v>2932</v>
      </c>
      <c r="D66" s="50" t="s">
        <v>2933</v>
      </c>
      <c r="E66" s="6">
        <v>9.1</v>
      </c>
      <c r="F66" s="6">
        <v>245</v>
      </c>
      <c r="G66" s="6">
        <v>33.120939170119428</v>
      </c>
      <c r="H66" s="6">
        <v>208</v>
      </c>
      <c r="I66" s="6">
        <v>28.053143577733685</v>
      </c>
      <c r="J66" s="6">
        <v>3</v>
      </c>
      <c r="K66" s="7">
        <v>18.204167417282143</v>
      </c>
      <c r="L66" s="7">
        <v>14.91677175283729</v>
      </c>
      <c r="M66" s="7">
        <v>18.368101843511653</v>
      </c>
      <c r="N66" s="7">
        <v>9.6850417342220378</v>
      </c>
      <c r="O66" s="8">
        <f t="shared" si="1"/>
        <v>0.84897959183673466</v>
      </c>
    </row>
    <row r="67" spans="1:15" ht="32.25" customHeight="1" x14ac:dyDescent="0.25">
      <c r="A67" s="17" t="str">
        <f t="shared" si="18"/>
        <v>Ibagué</v>
      </c>
      <c r="B67" s="50" t="str">
        <f t="shared" si="19"/>
        <v>Penal para Adolescentes con Función de Control de Garantías</v>
      </c>
      <c r="C67" s="48" t="s">
        <v>2934</v>
      </c>
      <c r="D67" s="50" t="s">
        <v>2935</v>
      </c>
      <c r="E67" s="6">
        <v>9.1</v>
      </c>
      <c r="F67" s="6">
        <v>234</v>
      </c>
      <c r="G67" s="6">
        <v>30.235636359069311</v>
      </c>
      <c r="H67" s="6">
        <v>233</v>
      </c>
      <c r="I67" s="6">
        <v>30.112179568945852</v>
      </c>
      <c r="J67" s="6">
        <v>0</v>
      </c>
      <c r="K67" s="7">
        <v>16.069932246402814</v>
      </c>
      <c r="L67" s="7">
        <v>14.165704112666496</v>
      </c>
      <c r="M67" s="7">
        <v>15.946475456279355</v>
      </c>
      <c r="N67" s="7">
        <v>14.165704112666496</v>
      </c>
      <c r="O67" s="8">
        <f t="shared" si="1"/>
        <v>0.99572649572649574</v>
      </c>
    </row>
    <row r="68" spans="1:15" x14ac:dyDescent="0.25">
      <c r="A68" s="9" t="s">
        <v>172</v>
      </c>
      <c r="B68" s="58"/>
      <c r="C68" s="67"/>
      <c r="D68" s="58"/>
      <c r="E68" s="10"/>
      <c r="F68" s="10">
        <v>718</v>
      </c>
      <c r="G68" s="10">
        <v>94.235966629891266</v>
      </c>
      <c r="H68" s="10">
        <v>657</v>
      </c>
      <c r="I68" s="10">
        <v>86.138931505533762</v>
      </c>
      <c r="J68" s="10">
        <v>3</v>
      </c>
      <c r="K68" s="11">
        <v>52.236658962309789</v>
      </c>
      <c r="L68" s="11">
        <v>41.999307667581469</v>
      </c>
      <c r="M68" s="11">
        <v>52.606806928086172</v>
      </c>
      <c r="N68" s="11">
        <v>33.532124577447576</v>
      </c>
      <c r="O68" s="12">
        <f t="shared" si="1"/>
        <v>0.91504178272980496</v>
      </c>
    </row>
    <row r="69" spans="1:15" ht="32.25" customHeight="1" x14ac:dyDescent="0.25">
      <c r="A69" s="4" t="s">
        <v>173</v>
      </c>
      <c r="B69" s="66" t="s">
        <v>2858</v>
      </c>
      <c r="C69" s="48" t="s">
        <v>2936</v>
      </c>
      <c r="D69" s="50" t="s">
        <v>2937</v>
      </c>
      <c r="E69" s="6">
        <v>9.1</v>
      </c>
      <c r="F69" s="6">
        <v>336</v>
      </c>
      <c r="G69" s="6">
        <v>50.006365219479832</v>
      </c>
      <c r="H69" s="6">
        <v>303</v>
      </c>
      <c r="I69" s="6">
        <v>44.427130246802271</v>
      </c>
      <c r="J69" s="6">
        <v>10</v>
      </c>
      <c r="K69" s="7">
        <v>22.45445265117392</v>
      </c>
      <c r="L69" s="7">
        <v>27.551912568305895</v>
      </c>
      <c r="M69" s="7">
        <v>22.45445265117392</v>
      </c>
      <c r="N69" s="7">
        <v>21.972677595628351</v>
      </c>
      <c r="O69" s="8">
        <f t="shared" si="1"/>
        <v>0.9017857142857143</v>
      </c>
    </row>
    <row r="70" spans="1:15" ht="32.25" customHeight="1" x14ac:dyDescent="0.25">
      <c r="A70" s="17" t="str">
        <f t="shared" ref="A70:A71" si="20">A69</f>
        <v>Manizales</v>
      </c>
      <c r="B70" s="50" t="str">
        <f t="shared" ref="B70:B71" si="21">B69</f>
        <v>Penal para Adolescentes con Función de Control de Garantías</v>
      </c>
      <c r="C70" s="48" t="s">
        <v>2938</v>
      </c>
      <c r="D70" s="50" t="s">
        <v>2939</v>
      </c>
      <c r="E70" s="6">
        <v>9.1</v>
      </c>
      <c r="F70" s="6">
        <v>341</v>
      </c>
      <c r="G70" s="6">
        <v>53.503693028283095</v>
      </c>
      <c r="H70" s="6">
        <v>328</v>
      </c>
      <c r="I70" s="6">
        <v>51.203146580195714</v>
      </c>
      <c r="J70" s="6">
        <v>11</v>
      </c>
      <c r="K70" s="7">
        <v>22.760523629376063</v>
      </c>
      <c r="L70" s="7">
        <v>30.743169398907028</v>
      </c>
      <c r="M70" s="7">
        <v>22.427190296042731</v>
      </c>
      <c r="N70" s="7">
        <v>28.775956284152983</v>
      </c>
      <c r="O70" s="8">
        <f t="shared" si="1"/>
        <v>0.96187683284457481</v>
      </c>
    </row>
    <row r="71" spans="1:15" ht="32.25" customHeight="1" x14ac:dyDescent="0.25">
      <c r="A71" s="17" t="str">
        <f t="shared" si="20"/>
        <v>Manizales</v>
      </c>
      <c r="B71" s="50" t="str">
        <f t="shared" si="21"/>
        <v>Penal para Adolescentes con Función de Control de Garantías</v>
      </c>
      <c r="C71" s="48" t="s">
        <v>2940</v>
      </c>
      <c r="D71" s="50" t="s">
        <v>2941</v>
      </c>
      <c r="E71" s="6">
        <v>9.1</v>
      </c>
      <c r="F71" s="6">
        <v>343</v>
      </c>
      <c r="G71" s="6">
        <v>51.754996985228274</v>
      </c>
      <c r="H71" s="6">
        <v>315</v>
      </c>
      <c r="I71" s="6">
        <v>46.948655785444544</v>
      </c>
      <c r="J71" s="6">
        <v>11</v>
      </c>
      <c r="K71" s="7">
        <v>22.077401356813091</v>
      </c>
      <c r="L71" s="7">
        <v>29.677595628415201</v>
      </c>
      <c r="M71" s="7">
        <v>22.516961796373533</v>
      </c>
      <c r="N71" s="7">
        <v>24.431693989071029</v>
      </c>
      <c r="O71" s="8">
        <f t="shared" si="1"/>
        <v>0.91836734693877553</v>
      </c>
    </row>
    <row r="72" spans="1:15" x14ac:dyDescent="0.25">
      <c r="A72" s="9" t="s">
        <v>182</v>
      </c>
      <c r="B72" s="58"/>
      <c r="C72" s="67"/>
      <c r="D72" s="58"/>
      <c r="E72" s="10"/>
      <c r="F72" s="10">
        <v>1020</v>
      </c>
      <c r="G72" s="10">
        <v>155.26505523299124</v>
      </c>
      <c r="H72" s="10">
        <v>946</v>
      </c>
      <c r="I72" s="10">
        <v>142.57893261244254</v>
      </c>
      <c r="J72" s="10">
        <v>32</v>
      </c>
      <c r="K72" s="11">
        <v>67.292377637363074</v>
      </c>
      <c r="L72" s="11">
        <v>87.972677595628127</v>
      </c>
      <c r="M72" s="11">
        <v>67.398604743590184</v>
      </c>
      <c r="N72" s="11">
        <v>75.180327868852373</v>
      </c>
      <c r="O72" s="12">
        <f t="shared" si="1"/>
        <v>0.9274509803921569</v>
      </c>
    </row>
    <row r="73" spans="1:15" ht="30" customHeight="1" x14ac:dyDescent="0.25">
      <c r="A73" s="4" t="s">
        <v>183</v>
      </c>
      <c r="B73" s="66" t="s">
        <v>2858</v>
      </c>
      <c r="C73" s="48" t="s">
        <v>2942</v>
      </c>
      <c r="D73" s="50" t="s">
        <v>2943</v>
      </c>
      <c r="E73" s="6">
        <v>9.1</v>
      </c>
      <c r="F73" s="6">
        <v>588</v>
      </c>
      <c r="G73" s="6">
        <v>83.787515762925366</v>
      </c>
      <c r="H73" s="6">
        <v>498</v>
      </c>
      <c r="I73" s="6">
        <v>68.298174503092383</v>
      </c>
      <c r="J73" s="6">
        <v>6</v>
      </c>
      <c r="K73" s="7">
        <v>42.73287095418226</v>
      </c>
      <c r="L73" s="7">
        <v>41.054644808743106</v>
      </c>
      <c r="M73" s="7">
        <v>42.516753738065098</v>
      </c>
      <c r="N73" s="7">
        <v>25.781420765027292</v>
      </c>
      <c r="O73" s="8">
        <f t="shared" si="1"/>
        <v>0.84693877551020413</v>
      </c>
    </row>
    <row r="74" spans="1:15" ht="30" customHeight="1" x14ac:dyDescent="0.25">
      <c r="A74" s="17" t="str">
        <f t="shared" ref="A74:A78" si="22">A73</f>
        <v>Medellín</v>
      </c>
      <c r="B74" s="50" t="str">
        <f t="shared" ref="B74:B78" si="23">B73</f>
        <v>Penal para Adolescentes con Función de Control de Garantías</v>
      </c>
      <c r="C74" s="48" t="s">
        <v>2944</v>
      </c>
      <c r="D74" s="50" t="s">
        <v>2945</v>
      </c>
      <c r="E74" s="6">
        <v>9.1</v>
      </c>
      <c r="F74" s="6">
        <v>505</v>
      </c>
      <c r="G74" s="6">
        <v>63.24172821713789</v>
      </c>
      <c r="H74" s="6">
        <v>442</v>
      </c>
      <c r="I74" s="6">
        <v>55.659250585479938</v>
      </c>
      <c r="J74" s="6">
        <v>11</v>
      </c>
      <c r="K74" s="7">
        <v>37.348735963489936</v>
      </c>
      <c r="L74" s="7">
        <v>25.892992253647954</v>
      </c>
      <c r="M74" s="7">
        <v>37.515402630156615</v>
      </c>
      <c r="N74" s="7">
        <v>18.143847955323331</v>
      </c>
      <c r="O74" s="8">
        <f t="shared" si="1"/>
        <v>0.87524752475247525</v>
      </c>
    </row>
    <row r="75" spans="1:15" ht="30" customHeight="1" x14ac:dyDescent="0.25">
      <c r="A75" s="17" t="str">
        <f t="shared" si="22"/>
        <v>Medellín</v>
      </c>
      <c r="B75" s="50" t="str">
        <f t="shared" si="23"/>
        <v>Penal para Adolescentes con Función de Control de Garantías</v>
      </c>
      <c r="C75" s="48" t="s">
        <v>2946</v>
      </c>
      <c r="D75" s="50" t="s">
        <v>2947</v>
      </c>
      <c r="E75" s="6">
        <v>2</v>
      </c>
      <c r="F75" s="6">
        <v>6</v>
      </c>
      <c r="G75" s="6">
        <v>3</v>
      </c>
      <c r="H75" s="6">
        <v>7</v>
      </c>
      <c r="I75" s="6">
        <v>3.5</v>
      </c>
      <c r="J75" s="6">
        <v>0</v>
      </c>
      <c r="K75" s="7">
        <v>3</v>
      </c>
      <c r="L75" s="7"/>
      <c r="M75" s="7">
        <v>3.5</v>
      </c>
      <c r="N75" s="7"/>
      <c r="O75" s="8">
        <f t="shared" si="1"/>
        <v>1.1666666666666667</v>
      </c>
    </row>
    <row r="76" spans="1:15" ht="30" customHeight="1" x14ac:dyDescent="0.25">
      <c r="A76" s="17" t="str">
        <f t="shared" si="22"/>
        <v>Medellín</v>
      </c>
      <c r="B76" s="50" t="str">
        <f t="shared" si="23"/>
        <v>Penal para Adolescentes con Función de Control de Garantías</v>
      </c>
      <c r="C76" s="48" t="s">
        <v>2948</v>
      </c>
      <c r="D76" s="50" t="s">
        <v>2949</v>
      </c>
      <c r="E76" s="6">
        <v>6</v>
      </c>
      <c r="F76" s="6">
        <v>678</v>
      </c>
      <c r="G76" s="6">
        <v>186.64814814814784</v>
      </c>
      <c r="H76" s="6">
        <v>619</v>
      </c>
      <c r="I76" s="6">
        <v>175.87037037037021</v>
      </c>
      <c r="J76" s="6">
        <v>11</v>
      </c>
      <c r="K76" s="7">
        <v>162.8888888888886</v>
      </c>
      <c r="L76" s="7">
        <v>23.759259259259245</v>
      </c>
      <c r="M76" s="7">
        <v>157.66666666666652</v>
      </c>
      <c r="N76" s="7">
        <v>18.203703703703699</v>
      </c>
      <c r="O76" s="8">
        <f t="shared" si="1"/>
        <v>0.91297935103244843</v>
      </c>
    </row>
    <row r="77" spans="1:15" ht="30" customHeight="1" x14ac:dyDescent="0.25">
      <c r="A77" s="17" t="str">
        <f t="shared" si="22"/>
        <v>Medellín</v>
      </c>
      <c r="B77" s="50" t="str">
        <f t="shared" si="23"/>
        <v>Penal para Adolescentes con Función de Control de Garantías</v>
      </c>
      <c r="C77" s="48" t="s">
        <v>2950</v>
      </c>
      <c r="D77" s="50" t="s">
        <v>2951</v>
      </c>
      <c r="E77" s="6">
        <v>9.1</v>
      </c>
      <c r="F77" s="6">
        <v>647</v>
      </c>
      <c r="G77" s="6">
        <v>87.34986362019454</v>
      </c>
      <c r="H77" s="6">
        <v>525</v>
      </c>
      <c r="I77" s="6">
        <v>71.594175589996667</v>
      </c>
      <c r="J77" s="6">
        <v>12</v>
      </c>
      <c r="K77" s="7">
        <v>58.514922236233559</v>
      </c>
      <c r="L77" s="7">
        <v>28.83494138396096</v>
      </c>
      <c r="M77" s="7">
        <v>56.859244580555874</v>
      </c>
      <c r="N77" s="7">
        <v>14.73493100944078</v>
      </c>
      <c r="O77" s="8">
        <f t="shared" si="1"/>
        <v>0.81143740340030912</v>
      </c>
    </row>
    <row r="78" spans="1:15" ht="30" customHeight="1" x14ac:dyDescent="0.25">
      <c r="A78" s="17" t="str">
        <f t="shared" si="22"/>
        <v>Medellín</v>
      </c>
      <c r="B78" s="50" t="str">
        <f t="shared" si="23"/>
        <v>Penal para Adolescentes con Función de Control de Garantías</v>
      </c>
      <c r="C78" s="48" t="s">
        <v>2952</v>
      </c>
      <c r="D78" s="50" t="s">
        <v>2953</v>
      </c>
      <c r="E78" s="6">
        <v>9.1</v>
      </c>
      <c r="F78" s="6">
        <v>696</v>
      </c>
      <c r="G78" s="6">
        <v>91.844333642606571</v>
      </c>
      <c r="H78" s="6">
        <v>578</v>
      </c>
      <c r="I78" s="6">
        <v>77.55923573100587</v>
      </c>
      <c r="J78" s="6">
        <v>10</v>
      </c>
      <c r="K78" s="7">
        <v>65.985990898394306</v>
      </c>
      <c r="L78" s="7">
        <v>25.85834274421228</v>
      </c>
      <c r="M78" s="7">
        <v>63.262440135297275</v>
      </c>
      <c r="N78" s="7">
        <v>14.296795595708616</v>
      </c>
      <c r="O78" s="8">
        <f t="shared" si="1"/>
        <v>0.83045977011494254</v>
      </c>
    </row>
    <row r="79" spans="1:15" x14ac:dyDescent="0.25">
      <c r="A79" s="9" t="s">
        <v>214</v>
      </c>
      <c r="B79" s="58"/>
      <c r="C79" s="67"/>
      <c r="D79" s="58"/>
      <c r="E79" s="10"/>
      <c r="F79" s="10">
        <v>3120</v>
      </c>
      <c r="G79" s="10">
        <v>515.87158939101221</v>
      </c>
      <c r="H79" s="10">
        <v>2669</v>
      </c>
      <c r="I79" s="10">
        <v>452.48120677994501</v>
      </c>
      <c r="J79" s="10">
        <v>50</v>
      </c>
      <c r="K79" s="11">
        <v>370.47140894118866</v>
      </c>
      <c r="L79" s="11">
        <v>145.40018044982355</v>
      </c>
      <c r="M79" s="11">
        <v>361.32050775074134</v>
      </c>
      <c r="N79" s="11">
        <v>91.160699029203727</v>
      </c>
      <c r="O79" s="12">
        <f t="shared" si="1"/>
        <v>0.85544871794871791</v>
      </c>
    </row>
    <row r="80" spans="1:15" ht="29.25" customHeight="1" x14ac:dyDescent="0.25">
      <c r="A80" s="4" t="s">
        <v>215</v>
      </c>
      <c r="B80" s="66" t="s">
        <v>2858</v>
      </c>
      <c r="C80" s="48" t="s">
        <v>2954</v>
      </c>
      <c r="D80" s="50" t="s">
        <v>2955</v>
      </c>
      <c r="E80" s="6">
        <v>9.1</v>
      </c>
      <c r="F80" s="6">
        <v>314</v>
      </c>
      <c r="G80" s="6">
        <v>39.805080165735845</v>
      </c>
      <c r="H80" s="6">
        <v>264</v>
      </c>
      <c r="I80" s="6">
        <v>33.865489701555212</v>
      </c>
      <c r="J80" s="6">
        <v>7</v>
      </c>
      <c r="K80" s="7">
        <v>13.594397405872778</v>
      </c>
      <c r="L80" s="7">
        <v>26.210682759863047</v>
      </c>
      <c r="M80" s="7">
        <v>13.314177625652997</v>
      </c>
      <c r="N80" s="7">
        <v>20.551312075902217</v>
      </c>
      <c r="O80" s="8">
        <f t="shared" si="1"/>
        <v>0.84076433121019112</v>
      </c>
    </row>
    <row r="81" spans="1:15" ht="29.25" customHeight="1" x14ac:dyDescent="0.25">
      <c r="A81" s="17" t="str">
        <f t="shared" ref="A81:A82" si="24">A80</f>
        <v>Montería</v>
      </c>
      <c r="B81" s="50" t="str">
        <f t="shared" ref="B81:B82" si="25">B80</f>
        <v>Penal para Adolescentes con Función de Control de Garantías</v>
      </c>
      <c r="C81" s="48" t="s">
        <v>2956</v>
      </c>
      <c r="D81" s="50" t="s">
        <v>2957</v>
      </c>
      <c r="E81" s="6">
        <v>9.1</v>
      </c>
      <c r="F81" s="6">
        <v>269</v>
      </c>
      <c r="G81" s="6">
        <v>33.114396371869745</v>
      </c>
      <c r="H81" s="6">
        <v>222</v>
      </c>
      <c r="I81" s="6">
        <v>27.46311109843337</v>
      </c>
      <c r="J81" s="6">
        <v>5</v>
      </c>
      <c r="K81" s="7">
        <v>12.11160408219229</v>
      </c>
      <c r="L81" s="7">
        <v>21.002792289677458</v>
      </c>
      <c r="M81" s="7">
        <v>11.846795719822957</v>
      </c>
      <c r="N81" s="7">
        <v>15.616315378610413</v>
      </c>
      <c r="O81" s="8">
        <f t="shared" si="1"/>
        <v>0.82527881040892193</v>
      </c>
    </row>
    <row r="82" spans="1:15" ht="29.25" customHeight="1" x14ac:dyDescent="0.25">
      <c r="A82" s="17" t="str">
        <f t="shared" si="24"/>
        <v>Montería</v>
      </c>
      <c r="B82" s="50" t="str">
        <f t="shared" si="25"/>
        <v>Penal para Adolescentes con Función de Control de Garantías</v>
      </c>
      <c r="C82" s="48" t="s">
        <v>2958</v>
      </c>
      <c r="D82" s="50" t="s">
        <v>2959</v>
      </c>
      <c r="E82" s="6">
        <v>9.1</v>
      </c>
      <c r="F82" s="6">
        <v>280</v>
      </c>
      <c r="G82" s="6">
        <v>37.378935699891564</v>
      </c>
      <c r="H82" s="6">
        <v>254</v>
      </c>
      <c r="I82" s="6">
        <v>34.212529849503909</v>
      </c>
      <c r="J82" s="6">
        <v>9</v>
      </c>
      <c r="K82" s="7">
        <v>13.855066126841727</v>
      </c>
      <c r="L82" s="7">
        <v>23.523869573049847</v>
      </c>
      <c r="M82" s="7">
        <v>13.163950014038869</v>
      </c>
      <c r="N82" s="7">
        <v>21.048579835465045</v>
      </c>
      <c r="O82" s="8">
        <f t="shared" si="1"/>
        <v>0.90714285714285714</v>
      </c>
    </row>
    <row r="83" spans="1:15" x14ac:dyDescent="0.25">
      <c r="A83" s="9" t="s">
        <v>222</v>
      </c>
      <c r="B83" s="58"/>
      <c r="C83" s="67"/>
      <c r="D83" s="58"/>
      <c r="E83" s="10"/>
      <c r="F83" s="10">
        <v>863</v>
      </c>
      <c r="G83" s="10">
        <v>110.29841223749719</v>
      </c>
      <c r="H83" s="10">
        <v>740</v>
      </c>
      <c r="I83" s="10">
        <v>95.541130649492501</v>
      </c>
      <c r="J83" s="10">
        <v>21</v>
      </c>
      <c r="K83" s="11">
        <v>39.561067614906797</v>
      </c>
      <c r="L83" s="11">
        <v>70.737344622590356</v>
      </c>
      <c r="M83" s="11">
        <v>38.32492335951482</v>
      </c>
      <c r="N83" s="11">
        <v>57.216207289977675</v>
      </c>
      <c r="O83" s="12">
        <f t="shared" ref="O83:O136" si="26">H83/F83</f>
        <v>0.85747392815758983</v>
      </c>
    </row>
    <row r="84" spans="1:15" ht="32.25" customHeight="1" x14ac:dyDescent="0.25">
      <c r="A84" s="4" t="s">
        <v>223</v>
      </c>
      <c r="B84" s="66" t="s">
        <v>2858</v>
      </c>
      <c r="C84" s="48" t="s">
        <v>2960</v>
      </c>
      <c r="D84" s="50" t="s">
        <v>2961</v>
      </c>
      <c r="E84" s="6">
        <v>9.1</v>
      </c>
      <c r="F84" s="6">
        <v>267</v>
      </c>
      <c r="G84" s="6">
        <v>35.874054906841721</v>
      </c>
      <c r="H84" s="6">
        <v>249</v>
      </c>
      <c r="I84" s="6">
        <v>34.050446820938561</v>
      </c>
      <c r="J84" s="6">
        <v>5</v>
      </c>
      <c r="K84" s="7">
        <v>21.036908446744476</v>
      </c>
      <c r="L84" s="7">
        <v>14.837146460097241</v>
      </c>
      <c r="M84" s="7">
        <v>21.245366655202684</v>
      </c>
      <c r="N84" s="7">
        <v>12.805080165735877</v>
      </c>
      <c r="O84" s="8">
        <f t="shared" si="26"/>
        <v>0.93258426966292129</v>
      </c>
    </row>
    <row r="85" spans="1:15" ht="32.25" customHeight="1" x14ac:dyDescent="0.25">
      <c r="A85" s="17" t="str">
        <f t="shared" ref="A85:A86" si="27">A84</f>
        <v>Neiva</v>
      </c>
      <c r="B85" s="50" t="str">
        <f t="shared" ref="B85:B86" si="28">B84</f>
        <v>Penal para Adolescentes con Función de Control de Garantías</v>
      </c>
      <c r="C85" s="48" t="s">
        <v>2962</v>
      </c>
      <c r="D85" s="50" t="s">
        <v>2963</v>
      </c>
      <c r="E85" s="6">
        <v>9.1</v>
      </c>
      <c r="F85" s="6">
        <v>287</v>
      </c>
      <c r="G85" s="6">
        <v>46.266747561339685</v>
      </c>
      <c r="H85" s="6">
        <v>223</v>
      </c>
      <c r="I85" s="6">
        <v>37.758412270985247</v>
      </c>
      <c r="J85" s="6">
        <v>6</v>
      </c>
      <c r="K85" s="7">
        <v>30.476848759576502</v>
      </c>
      <c r="L85" s="7">
        <v>15.789898801763188</v>
      </c>
      <c r="M85" s="7">
        <v>30.24496470160549</v>
      </c>
      <c r="N85" s="7">
        <v>7.5134475693797569</v>
      </c>
      <c r="O85" s="8">
        <f t="shared" si="26"/>
        <v>0.77700348432055744</v>
      </c>
    </row>
    <row r="86" spans="1:15" ht="32.25" customHeight="1" x14ac:dyDescent="0.25">
      <c r="A86" s="17" t="str">
        <f t="shared" si="27"/>
        <v>Neiva</v>
      </c>
      <c r="B86" s="50" t="str">
        <f t="shared" si="28"/>
        <v>Penal para Adolescentes con Función de Control de Garantías</v>
      </c>
      <c r="C86" s="48" t="s">
        <v>2964</v>
      </c>
      <c r="D86" s="50" t="s">
        <v>2965</v>
      </c>
      <c r="E86" s="6">
        <v>9.1</v>
      </c>
      <c r="F86" s="6">
        <v>307</v>
      </c>
      <c r="G86" s="6">
        <v>38.673857448972896</v>
      </c>
      <c r="H86" s="6">
        <v>294</v>
      </c>
      <c r="I86" s="6">
        <v>36.92067791023225</v>
      </c>
      <c r="J86" s="6">
        <v>7</v>
      </c>
      <c r="K86" s="7">
        <v>23.382940758568612</v>
      </c>
      <c r="L86" s="7">
        <v>15.290916690404282</v>
      </c>
      <c r="M86" s="7">
        <v>23.049607425235276</v>
      </c>
      <c r="N86" s="7">
        <v>13.871070484996974</v>
      </c>
      <c r="O86" s="8">
        <f t="shared" si="26"/>
        <v>0.95765472312703581</v>
      </c>
    </row>
    <row r="87" spans="1:15" x14ac:dyDescent="0.25">
      <c r="A87" s="9" t="s">
        <v>232</v>
      </c>
      <c r="B87" s="58"/>
      <c r="C87" s="67"/>
      <c r="D87" s="58"/>
      <c r="E87" s="10"/>
      <c r="F87" s="10">
        <v>861</v>
      </c>
      <c r="G87" s="10">
        <v>120.8146599171543</v>
      </c>
      <c r="H87" s="10">
        <v>766</v>
      </c>
      <c r="I87" s="10">
        <v>108.72953700215604</v>
      </c>
      <c r="J87" s="10">
        <v>18</v>
      </c>
      <c r="K87" s="11">
        <v>74.896697964889583</v>
      </c>
      <c r="L87" s="11">
        <v>45.917961952264712</v>
      </c>
      <c r="M87" s="11">
        <v>74.53993878204345</v>
      </c>
      <c r="N87" s="11">
        <v>34.189598220112607</v>
      </c>
      <c r="O87" s="12">
        <f t="shared" si="26"/>
        <v>0.88966318234610919</v>
      </c>
    </row>
    <row r="88" spans="1:15" ht="30" customHeight="1" x14ac:dyDescent="0.25">
      <c r="A88" s="4" t="s">
        <v>233</v>
      </c>
      <c r="B88" s="66" t="s">
        <v>2858</v>
      </c>
      <c r="C88" s="48" t="s">
        <v>2966</v>
      </c>
      <c r="D88" s="50" t="s">
        <v>2967</v>
      </c>
      <c r="E88" s="6">
        <v>9.1</v>
      </c>
      <c r="F88" s="6">
        <v>285</v>
      </c>
      <c r="G88" s="6">
        <v>37.224133789707388</v>
      </c>
      <c r="H88" s="6">
        <v>272</v>
      </c>
      <c r="I88" s="6">
        <v>36.362337116435405</v>
      </c>
      <c r="J88" s="6">
        <v>5</v>
      </c>
      <c r="K88" s="7">
        <v>25.224944454452512</v>
      </c>
      <c r="L88" s="7">
        <v>11.999189335254878</v>
      </c>
      <c r="M88" s="7">
        <v>26.284453251666317</v>
      </c>
      <c r="N88" s="7">
        <v>10.07788386476909</v>
      </c>
      <c r="O88" s="8">
        <f t="shared" si="26"/>
        <v>0.95438596491228067</v>
      </c>
    </row>
    <row r="89" spans="1:15" ht="30" customHeight="1" x14ac:dyDescent="0.25">
      <c r="A89" s="17" t="str">
        <f t="shared" ref="A89:A92" si="29">A88</f>
        <v>Pasto</v>
      </c>
      <c r="B89" s="50" t="str">
        <f t="shared" ref="B89:B92" si="30">B88</f>
        <v>Penal para Adolescentes con Función de Control de Garantías</v>
      </c>
      <c r="C89" s="48" t="s">
        <v>2968</v>
      </c>
      <c r="D89" s="50" t="s">
        <v>2969</v>
      </c>
      <c r="E89" s="6">
        <v>9.1</v>
      </c>
      <c r="F89" s="6">
        <v>289</v>
      </c>
      <c r="G89" s="6">
        <v>34.241097700113961</v>
      </c>
      <c r="H89" s="6">
        <v>256</v>
      </c>
      <c r="I89" s="6">
        <v>30.059748994175091</v>
      </c>
      <c r="J89" s="6">
        <v>4</v>
      </c>
      <c r="K89" s="7">
        <v>23.738245361196064</v>
      </c>
      <c r="L89" s="7">
        <v>10.502852338917894</v>
      </c>
      <c r="M89" s="7">
        <v>23.404912027862732</v>
      </c>
      <c r="N89" s="7">
        <v>6.6548369663123594</v>
      </c>
      <c r="O89" s="8">
        <f t="shared" si="26"/>
        <v>0.88581314878892736</v>
      </c>
    </row>
    <row r="90" spans="1:15" ht="30" customHeight="1" x14ac:dyDescent="0.25">
      <c r="A90" s="17" t="str">
        <f t="shared" si="29"/>
        <v>Pasto</v>
      </c>
      <c r="B90" s="50" t="str">
        <f t="shared" si="30"/>
        <v>Penal para Adolescentes con Función de Control de Garantías</v>
      </c>
      <c r="C90" s="48" t="s">
        <v>2970</v>
      </c>
      <c r="D90" s="50" t="s">
        <v>2971</v>
      </c>
      <c r="E90" s="6">
        <v>3.8</v>
      </c>
      <c r="F90" s="6">
        <v>80</v>
      </c>
      <c r="G90" s="6">
        <v>27.29824561403505</v>
      </c>
      <c r="H90" s="6">
        <v>62</v>
      </c>
      <c r="I90" s="6">
        <v>17.859649122806985</v>
      </c>
      <c r="J90" s="6">
        <v>0</v>
      </c>
      <c r="K90" s="7">
        <v>18.368421052631557</v>
      </c>
      <c r="L90" s="7">
        <v>8.9298245614034943</v>
      </c>
      <c r="M90" s="7">
        <v>9.8596491228070047</v>
      </c>
      <c r="N90" s="7">
        <v>7.9999999999999849</v>
      </c>
      <c r="O90" s="8">
        <f t="shared" si="26"/>
        <v>0.77500000000000002</v>
      </c>
    </row>
    <row r="91" spans="1:15" ht="30" customHeight="1" x14ac:dyDescent="0.25">
      <c r="A91" s="17" t="str">
        <f t="shared" si="29"/>
        <v>Pasto</v>
      </c>
      <c r="B91" s="50" t="str">
        <f t="shared" si="30"/>
        <v>Penal para Adolescentes con Función de Control de Garantías</v>
      </c>
      <c r="C91" s="48" t="s">
        <v>2972</v>
      </c>
      <c r="D91" s="50" t="s">
        <v>2973</v>
      </c>
      <c r="E91" s="6">
        <v>9.1</v>
      </c>
      <c r="F91" s="6">
        <v>99</v>
      </c>
      <c r="G91" s="6">
        <v>16.120425666126298</v>
      </c>
      <c r="H91" s="6">
        <v>81</v>
      </c>
      <c r="I91" s="6">
        <v>14.003624829199055</v>
      </c>
      <c r="J91" s="6">
        <v>4</v>
      </c>
      <c r="K91" s="7">
        <v>8.9099154573936978</v>
      </c>
      <c r="L91" s="7">
        <v>7.2105102087326003</v>
      </c>
      <c r="M91" s="7">
        <v>8.9099154573936978</v>
      </c>
      <c r="N91" s="7">
        <v>5.093709371805355</v>
      </c>
      <c r="O91" s="8">
        <f t="shared" si="26"/>
        <v>0.81818181818181823</v>
      </c>
    </row>
    <row r="92" spans="1:15" ht="30" customHeight="1" x14ac:dyDescent="0.25">
      <c r="A92" s="17" t="str">
        <f t="shared" si="29"/>
        <v>Pasto</v>
      </c>
      <c r="B92" s="50" t="str">
        <f t="shared" si="30"/>
        <v>Penal para Adolescentes con Función de Control de Garantías</v>
      </c>
      <c r="C92" s="48" t="s">
        <v>2974</v>
      </c>
      <c r="D92" s="50" t="s">
        <v>2975</v>
      </c>
      <c r="E92" s="6">
        <v>9.1</v>
      </c>
      <c r="F92" s="6">
        <v>100</v>
      </c>
      <c r="G92" s="6">
        <v>15.830781240617268</v>
      </c>
      <c r="H92" s="6">
        <v>70</v>
      </c>
      <c r="I92" s="6">
        <v>10.652044676634821</v>
      </c>
      <c r="J92" s="6">
        <v>2</v>
      </c>
      <c r="K92" s="7">
        <v>6.7309193538701573</v>
      </c>
      <c r="L92" s="7">
        <v>9.0998618867471137</v>
      </c>
      <c r="M92" s="7">
        <v>3.42583918813426</v>
      </c>
      <c r="N92" s="7">
        <v>7.226205488500562</v>
      </c>
      <c r="O92" s="8">
        <f t="shared" si="26"/>
        <v>0.7</v>
      </c>
    </row>
    <row r="93" spans="1:15" x14ac:dyDescent="0.25">
      <c r="A93" s="9" t="s">
        <v>242</v>
      </c>
      <c r="B93" s="58"/>
      <c r="C93" s="67"/>
      <c r="D93" s="58"/>
      <c r="E93" s="10"/>
      <c r="F93" s="10">
        <v>853</v>
      </c>
      <c r="G93" s="10">
        <v>130.71468401059994</v>
      </c>
      <c r="H93" s="10">
        <v>741</v>
      </c>
      <c r="I93" s="10">
        <v>108.93740473925133</v>
      </c>
      <c r="J93" s="10">
        <v>15</v>
      </c>
      <c r="K93" s="11">
        <v>82.972445679543995</v>
      </c>
      <c r="L93" s="11">
        <v>47.742238331055979</v>
      </c>
      <c r="M93" s="11">
        <v>71.884769047864012</v>
      </c>
      <c r="N93" s="11">
        <v>37.052635691387351</v>
      </c>
      <c r="O93" s="12">
        <f t="shared" si="26"/>
        <v>0.86869871043376323</v>
      </c>
    </row>
    <row r="94" spans="1:15" ht="27" customHeight="1" x14ac:dyDescent="0.25">
      <c r="A94" s="4" t="s">
        <v>243</v>
      </c>
      <c r="B94" s="66" t="s">
        <v>2858</v>
      </c>
      <c r="C94" s="48" t="s">
        <v>2976</v>
      </c>
      <c r="D94" s="50" t="s">
        <v>2977</v>
      </c>
      <c r="E94" s="6">
        <v>9.1</v>
      </c>
      <c r="F94" s="6">
        <v>449</v>
      </c>
      <c r="G94" s="6">
        <v>58.128565423647295</v>
      </c>
      <c r="H94" s="6">
        <v>425</v>
      </c>
      <c r="I94" s="6">
        <v>56.161532456614317</v>
      </c>
      <c r="J94" s="6">
        <v>4</v>
      </c>
      <c r="K94" s="7">
        <v>26.747613042694944</v>
      </c>
      <c r="L94" s="7">
        <v>31.380952380952351</v>
      </c>
      <c r="M94" s="7">
        <v>27.971056266138167</v>
      </c>
      <c r="N94" s="7">
        <v>28.190476190476154</v>
      </c>
      <c r="O94" s="8">
        <f t="shared" si="26"/>
        <v>0.94654788418708236</v>
      </c>
    </row>
    <row r="95" spans="1:15" ht="27" customHeight="1" x14ac:dyDescent="0.25">
      <c r="A95" s="17" t="str">
        <f t="shared" ref="A95:A96" si="31">A94</f>
        <v>Pereira</v>
      </c>
      <c r="B95" s="50" t="str">
        <f t="shared" ref="B95:B96" si="32">B94</f>
        <v>Penal para Adolescentes con Función de Control de Garantías</v>
      </c>
      <c r="C95" s="48" t="s">
        <v>2978</v>
      </c>
      <c r="D95" s="50" t="s">
        <v>2979</v>
      </c>
      <c r="E95" s="6">
        <v>9.1</v>
      </c>
      <c r="F95" s="6">
        <v>219</v>
      </c>
      <c r="G95" s="6">
        <v>80.806101002822274</v>
      </c>
      <c r="H95" s="6">
        <v>215</v>
      </c>
      <c r="I95" s="6">
        <v>75.133969855281308</v>
      </c>
      <c r="J95" s="6">
        <v>2</v>
      </c>
      <c r="K95" s="7">
        <v>21.80610100282227</v>
      </c>
      <c r="L95" s="7">
        <v>59</v>
      </c>
      <c r="M95" s="7">
        <v>22.133969855281283</v>
      </c>
      <c r="N95" s="7">
        <v>53</v>
      </c>
      <c r="O95" s="8">
        <f t="shared" si="26"/>
        <v>0.9817351598173516</v>
      </c>
    </row>
    <row r="96" spans="1:15" ht="27" customHeight="1" x14ac:dyDescent="0.25">
      <c r="A96" s="17" t="str">
        <f t="shared" si="31"/>
        <v>Pereira</v>
      </c>
      <c r="B96" s="50" t="str">
        <f t="shared" si="32"/>
        <v>Penal para Adolescentes con Función de Control de Garantías</v>
      </c>
      <c r="C96" s="48" t="s">
        <v>2980</v>
      </c>
      <c r="D96" s="50" t="s">
        <v>2981</v>
      </c>
      <c r="E96" s="6">
        <v>9.1</v>
      </c>
      <c r="F96" s="6">
        <v>445</v>
      </c>
      <c r="G96" s="6">
        <v>54.677955923857439</v>
      </c>
      <c r="H96" s="6">
        <v>413</v>
      </c>
      <c r="I96" s="6">
        <v>51.107428091034528</v>
      </c>
      <c r="J96" s="6">
        <v>8</v>
      </c>
      <c r="K96" s="7">
        <v>24.731940190956522</v>
      </c>
      <c r="L96" s="7">
        <v>29.946015732900918</v>
      </c>
      <c r="M96" s="7">
        <v>24.731940190956522</v>
      </c>
      <c r="N96" s="7">
        <v>26.375487900078006</v>
      </c>
      <c r="O96" s="8">
        <f t="shared" si="26"/>
        <v>0.92808988764044942</v>
      </c>
    </row>
    <row r="97" spans="1:15" x14ac:dyDescent="0.25">
      <c r="A97" s="9" t="s">
        <v>250</v>
      </c>
      <c r="B97" s="58"/>
      <c r="C97" s="67"/>
      <c r="D97" s="58"/>
      <c r="E97" s="10"/>
      <c r="F97" s="10">
        <v>1113</v>
      </c>
      <c r="G97" s="10">
        <v>193.61262235032706</v>
      </c>
      <c r="H97" s="10">
        <v>1053</v>
      </c>
      <c r="I97" s="10">
        <v>182.4029304029302</v>
      </c>
      <c r="J97" s="10">
        <v>14</v>
      </c>
      <c r="K97" s="11">
        <v>73.285654236473732</v>
      </c>
      <c r="L97" s="11">
        <v>120.32696811385327</v>
      </c>
      <c r="M97" s="11">
        <v>74.836966312375978</v>
      </c>
      <c r="N97" s="11">
        <v>107.56596409055416</v>
      </c>
      <c r="O97" s="12">
        <f t="shared" si="26"/>
        <v>0.9460916442048517</v>
      </c>
    </row>
    <row r="98" spans="1:15" ht="33" customHeight="1" x14ac:dyDescent="0.25">
      <c r="A98" s="4" t="s">
        <v>251</v>
      </c>
      <c r="B98" s="66" t="s">
        <v>2858</v>
      </c>
      <c r="C98" s="48" t="s">
        <v>2982</v>
      </c>
      <c r="D98" s="50" t="s">
        <v>2983</v>
      </c>
      <c r="E98" s="6">
        <v>9.1</v>
      </c>
      <c r="F98" s="6">
        <v>202</v>
      </c>
      <c r="G98" s="6">
        <v>28.98266141820271</v>
      </c>
      <c r="H98" s="6">
        <v>194</v>
      </c>
      <c r="I98" s="6">
        <v>27.092118953987576</v>
      </c>
      <c r="J98" s="6">
        <v>2</v>
      </c>
      <c r="K98" s="7">
        <v>21.332424745412293</v>
      </c>
      <c r="L98" s="7">
        <v>7.6502366727904185</v>
      </c>
      <c r="M98" s="7">
        <v>21.552204965192512</v>
      </c>
      <c r="N98" s="7">
        <v>5.5399139887950657</v>
      </c>
      <c r="O98" s="8">
        <f t="shared" si="26"/>
        <v>0.96039603960396036</v>
      </c>
    </row>
    <row r="99" spans="1:15" ht="33" customHeight="1" x14ac:dyDescent="0.25">
      <c r="A99" s="17" t="str">
        <f t="shared" ref="A99:A100" si="33">A98</f>
        <v>Popayán</v>
      </c>
      <c r="B99" s="50" t="str">
        <f t="shared" ref="B99:B100" si="34">B98</f>
        <v>Penal para Adolescentes con Función de Control de Garantías</v>
      </c>
      <c r="C99" s="48" t="s">
        <v>2984</v>
      </c>
      <c r="D99" s="50" t="s">
        <v>2985</v>
      </c>
      <c r="E99" s="6">
        <v>9.1</v>
      </c>
      <c r="F99" s="6">
        <v>333</v>
      </c>
      <c r="G99" s="6">
        <v>45.313971297204041</v>
      </c>
      <c r="H99" s="6">
        <v>306</v>
      </c>
      <c r="I99" s="6">
        <v>42.243489640296097</v>
      </c>
      <c r="J99" s="6">
        <v>8</v>
      </c>
      <c r="K99" s="7">
        <v>29.678345161377983</v>
      </c>
      <c r="L99" s="7">
        <v>15.635626135826046</v>
      </c>
      <c r="M99" s="7">
        <v>29.699771596378135</v>
      </c>
      <c r="N99" s="7">
        <v>12.543718043917952</v>
      </c>
      <c r="O99" s="8">
        <f t="shared" si="26"/>
        <v>0.91891891891891897</v>
      </c>
    </row>
    <row r="100" spans="1:15" ht="33" customHeight="1" x14ac:dyDescent="0.25">
      <c r="A100" s="17" t="str">
        <f t="shared" si="33"/>
        <v>Popayán</v>
      </c>
      <c r="B100" s="50" t="str">
        <f t="shared" si="34"/>
        <v>Penal para Adolescentes con Función de Control de Garantías</v>
      </c>
      <c r="C100" s="48" t="s">
        <v>2986</v>
      </c>
      <c r="D100" s="50" t="s">
        <v>2987</v>
      </c>
      <c r="E100" s="6">
        <v>9.1</v>
      </c>
      <c r="F100" s="6">
        <v>290</v>
      </c>
      <c r="G100" s="6">
        <v>37.579374063476166</v>
      </c>
      <c r="H100" s="6">
        <v>261</v>
      </c>
      <c r="I100" s="6">
        <v>32.443238106409979</v>
      </c>
      <c r="J100" s="6">
        <v>3</v>
      </c>
      <c r="K100" s="7">
        <v>23.506053940975736</v>
      </c>
      <c r="L100" s="7">
        <v>14.07332012250043</v>
      </c>
      <c r="M100" s="7">
        <v>20.303083179369832</v>
      </c>
      <c r="N100" s="7">
        <v>12.140154927040154</v>
      </c>
      <c r="O100" s="8">
        <f t="shared" si="26"/>
        <v>0.9</v>
      </c>
    </row>
    <row r="101" spans="1:15" x14ac:dyDescent="0.25">
      <c r="A101" s="9" t="s">
        <v>260</v>
      </c>
      <c r="B101" s="58"/>
      <c r="C101" s="67"/>
      <c r="D101" s="58"/>
      <c r="E101" s="10"/>
      <c r="F101" s="10">
        <v>825</v>
      </c>
      <c r="G101" s="10">
        <v>111.87600677888291</v>
      </c>
      <c r="H101" s="10">
        <v>761</v>
      </c>
      <c r="I101" s="10">
        <v>101.77884670069362</v>
      </c>
      <c r="J101" s="10">
        <v>13</v>
      </c>
      <c r="K101" s="11">
        <v>74.516823847766005</v>
      </c>
      <c r="L101" s="11">
        <v>37.359182931116891</v>
      </c>
      <c r="M101" s="11">
        <v>71.555059740940479</v>
      </c>
      <c r="N101" s="11">
        <v>30.223786959753173</v>
      </c>
      <c r="O101" s="12">
        <f t="shared" si="26"/>
        <v>0.92242424242424237</v>
      </c>
    </row>
    <row r="102" spans="1:15" ht="29.25" customHeight="1" x14ac:dyDescent="0.25">
      <c r="A102" s="4" t="s">
        <v>701</v>
      </c>
      <c r="B102" s="66" t="s">
        <v>2858</v>
      </c>
      <c r="C102" s="48" t="s">
        <v>2988</v>
      </c>
      <c r="D102" s="50" t="s">
        <v>2989</v>
      </c>
      <c r="E102" s="6">
        <v>3</v>
      </c>
      <c r="F102" s="6">
        <v>55</v>
      </c>
      <c r="G102" s="6">
        <v>18.333333333333332</v>
      </c>
      <c r="H102" s="6">
        <v>48</v>
      </c>
      <c r="I102" s="6">
        <v>15.999999999999993</v>
      </c>
      <c r="J102" s="6">
        <v>0</v>
      </c>
      <c r="K102" s="7">
        <v>10</v>
      </c>
      <c r="L102" s="7">
        <v>8.3333333333333321</v>
      </c>
      <c r="M102" s="7">
        <v>7.6666666666666599</v>
      </c>
      <c r="N102" s="7">
        <v>8.3333333333333321</v>
      </c>
      <c r="O102" s="8">
        <f t="shared" si="26"/>
        <v>0.87272727272727268</v>
      </c>
    </row>
    <row r="103" spans="1:15" ht="29.25" customHeight="1" x14ac:dyDescent="0.25">
      <c r="A103" s="17" t="str">
        <f>A102</f>
        <v>Quibdó</v>
      </c>
      <c r="B103" s="50" t="str">
        <f t="shared" ref="B103" si="35">B102</f>
        <v>Penal para Adolescentes con Función de Control de Garantías</v>
      </c>
      <c r="C103" s="48" t="s">
        <v>2990</v>
      </c>
      <c r="D103" s="50" t="s">
        <v>2991</v>
      </c>
      <c r="E103" s="6">
        <v>9.1</v>
      </c>
      <c r="F103" s="6">
        <v>131</v>
      </c>
      <c r="G103" s="6">
        <v>21.792409776016321</v>
      </c>
      <c r="H103" s="6">
        <v>124</v>
      </c>
      <c r="I103" s="6">
        <v>20.021317480333863</v>
      </c>
      <c r="J103" s="6">
        <v>0</v>
      </c>
      <c r="K103" s="7">
        <v>21.792409776016321</v>
      </c>
      <c r="L103" s="7"/>
      <c r="M103" s="7">
        <v>20.021317480333863</v>
      </c>
      <c r="N103" s="7"/>
      <c r="O103" s="8">
        <f t="shared" si="26"/>
        <v>0.94656488549618323</v>
      </c>
    </row>
    <row r="104" spans="1:15" x14ac:dyDescent="0.25">
      <c r="A104" s="9" t="s">
        <v>708</v>
      </c>
      <c r="B104" s="58"/>
      <c r="C104" s="67"/>
      <c r="D104" s="58"/>
      <c r="E104" s="10"/>
      <c r="F104" s="10">
        <v>186</v>
      </c>
      <c r="G104" s="10">
        <v>40.125743109349649</v>
      </c>
      <c r="H104" s="10">
        <v>172</v>
      </c>
      <c r="I104" s="10">
        <v>36.021317480333856</v>
      </c>
      <c r="J104" s="10">
        <v>0</v>
      </c>
      <c r="K104" s="11">
        <v>31.792409776016321</v>
      </c>
      <c r="L104" s="11">
        <v>8.3333333333333321</v>
      </c>
      <c r="M104" s="11">
        <v>27.687984147000524</v>
      </c>
      <c r="N104" s="11">
        <v>8.3333333333333321</v>
      </c>
      <c r="O104" s="12">
        <f t="shared" si="26"/>
        <v>0.92473118279569888</v>
      </c>
    </row>
    <row r="105" spans="1:15" ht="33" customHeight="1" x14ac:dyDescent="0.25">
      <c r="A105" s="4" t="s">
        <v>261</v>
      </c>
      <c r="B105" s="66" t="s">
        <v>2858</v>
      </c>
      <c r="C105" s="48" t="s">
        <v>2992</v>
      </c>
      <c r="D105" s="50" t="s">
        <v>2993</v>
      </c>
      <c r="E105" s="6">
        <v>9.1</v>
      </c>
      <c r="F105" s="6">
        <v>122</v>
      </c>
      <c r="G105" s="6">
        <v>22.219990392121506</v>
      </c>
      <c r="H105" s="6">
        <v>91</v>
      </c>
      <c r="I105" s="6">
        <v>17.081246622230196</v>
      </c>
      <c r="J105" s="6">
        <v>5</v>
      </c>
      <c r="K105" s="7">
        <v>12.359334654416594</v>
      </c>
      <c r="L105" s="7">
        <v>9.8606557377049082</v>
      </c>
      <c r="M105" s="7">
        <v>11.977421485618185</v>
      </c>
      <c r="N105" s="7">
        <v>5.103825136612012</v>
      </c>
      <c r="O105" s="8">
        <f t="shared" si="26"/>
        <v>0.74590163934426235</v>
      </c>
    </row>
    <row r="106" spans="1:15" ht="33" customHeight="1" x14ac:dyDescent="0.25">
      <c r="A106" s="17" t="str">
        <f>A105</f>
        <v>Riohacha</v>
      </c>
      <c r="B106" s="50" t="str">
        <f t="shared" ref="B106" si="36">B105</f>
        <v>Penal para Adolescentes con Función de Control de Garantías</v>
      </c>
      <c r="C106" s="48" t="s">
        <v>2994</v>
      </c>
      <c r="D106" s="50" t="s">
        <v>2995</v>
      </c>
      <c r="E106" s="6">
        <v>6.7</v>
      </c>
      <c r="F106" s="6">
        <v>83</v>
      </c>
      <c r="G106" s="6">
        <v>18.654833938416019</v>
      </c>
      <c r="H106" s="6">
        <v>72</v>
      </c>
      <c r="I106" s="6">
        <v>17.565281699610047</v>
      </c>
      <c r="J106" s="6">
        <v>0</v>
      </c>
      <c r="K106" s="7">
        <v>11.644144144144139</v>
      </c>
      <c r="L106" s="7">
        <v>7.0106897942718795</v>
      </c>
      <c r="M106" s="7">
        <v>12.644144144144137</v>
      </c>
      <c r="N106" s="7">
        <v>4.9211375554659096</v>
      </c>
      <c r="O106" s="8">
        <f t="shared" si="26"/>
        <v>0.86746987951807231</v>
      </c>
    </row>
    <row r="107" spans="1:15" x14ac:dyDescent="0.25">
      <c r="A107" s="9" t="s">
        <v>266</v>
      </c>
      <c r="B107" s="58"/>
      <c r="C107" s="67"/>
      <c r="D107" s="58"/>
      <c r="E107" s="10"/>
      <c r="F107" s="10">
        <v>205</v>
      </c>
      <c r="G107" s="10">
        <v>40.874824330537521</v>
      </c>
      <c r="H107" s="10">
        <v>163</v>
      </c>
      <c r="I107" s="10">
        <v>34.646528321840243</v>
      </c>
      <c r="J107" s="10">
        <v>5</v>
      </c>
      <c r="K107" s="11">
        <v>24.003478798560735</v>
      </c>
      <c r="L107" s="11">
        <v>16.871345531976786</v>
      </c>
      <c r="M107" s="11">
        <v>24.621565629762323</v>
      </c>
      <c r="N107" s="11">
        <v>10.024962692077921</v>
      </c>
      <c r="O107" s="12">
        <f t="shared" si="26"/>
        <v>0.79512195121951224</v>
      </c>
    </row>
    <row r="108" spans="1:15" ht="30" customHeight="1" x14ac:dyDescent="0.25">
      <c r="A108" s="4" t="s">
        <v>267</v>
      </c>
      <c r="B108" s="66" t="s">
        <v>2858</v>
      </c>
      <c r="C108" s="48" t="s">
        <v>2996</v>
      </c>
      <c r="D108" s="50" t="s">
        <v>2997</v>
      </c>
      <c r="E108" s="6">
        <v>9.1</v>
      </c>
      <c r="F108" s="6">
        <v>100</v>
      </c>
      <c r="G108" s="6">
        <v>15.895694469464933</v>
      </c>
      <c r="H108" s="6">
        <v>85</v>
      </c>
      <c r="I108" s="6">
        <v>15.371824896415037</v>
      </c>
      <c r="J108" s="6">
        <v>3</v>
      </c>
      <c r="K108" s="7">
        <v>7.7655677655677566</v>
      </c>
      <c r="L108" s="7">
        <v>8.1301267038971776</v>
      </c>
      <c r="M108" s="7">
        <v>9.5457875457875332</v>
      </c>
      <c r="N108" s="7">
        <v>5.8260373506275061</v>
      </c>
      <c r="O108" s="8">
        <f t="shared" si="26"/>
        <v>0.85</v>
      </c>
    </row>
    <row r="109" spans="1:15" ht="30" customHeight="1" x14ac:dyDescent="0.25">
      <c r="A109" s="17" t="str">
        <f>A108</f>
        <v>San Gil</v>
      </c>
      <c r="B109" s="50" t="str">
        <f t="shared" ref="B109" si="37">B108</f>
        <v>Penal para Adolescentes con Función de Control de Garantías</v>
      </c>
      <c r="C109" s="48" t="s">
        <v>2998</v>
      </c>
      <c r="D109" s="50" t="s">
        <v>2999</v>
      </c>
      <c r="E109" s="6">
        <v>9.1</v>
      </c>
      <c r="F109" s="6">
        <v>103</v>
      </c>
      <c r="G109" s="6">
        <v>15.735867281872636</v>
      </c>
      <c r="H109" s="6">
        <v>80</v>
      </c>
      <c r="I109" s="6">
        <v>13.986692840018367</v>
      </c>
      <c r="J109" s="6">
        <v>4</v>
      </c>
      <c r="K109" s="7">
        <v>5.5072578305157212</v>
      </c>
      <c r="L109" s="7">
        <v>10.228609451356915</v>
      </c>
      <c r="M109" s="7">
        <v>7.3109107985522508</v>
      </c>
      <c r="N109" s="7">
        <v>6.6757820414661175</v>
      </c>
      <c r="O109" s="8">
        <f t="shared" si="26"/>
        <v>0.77669902912621358</v>
      </c>
    </row>
    <row r="110" spans="1:15" x14ac:dyDescent="0.25">
      <c r="A110" s="9" t="s">
        <v>274</v>
      </c>
      <c r="B110" s="58"/>
      <c r="C110" s="67"/>
      <c r="D110" s="58"/>
      <c r="E110" s="10"/>
      <c r="F110" s="10">
        <v>203</v>
      </c>
      <c r="G110" s="10">
        <v>31.631561751337568</v>
      </c>
      <c r="H110" s="10">
        <v>165</v>
      </c>
      <c r="I110" s="10">
        <v>29.358517736433402</v>
      </c>
      <c r="J110" s="10">
        <v>7</v>
      </c>
      <c r="K110" s="11">
        <v>13.272825596083479</v>
      </c>
      <c r="L110" s="11">
        <v>18.358736155254093</v>
      </c>
      <c r="M110" s="11">
        <v>16.856698344339783</v>
      </c>
      <c r="N110" s="11">
        <v>12.501819392093623</v>
      </c>
      <c r="O110" s="12">
        <f t="shared" si="26"/>
        <v>0.81280788177339902</v>
      </c>
    </row>
    <row r="111" spans="1:15" ht="30.75" customHeight="1" x14ac:dyDescent="0.25">
      <c r="A111" s="4" t="s">
        <v>275</v>
      </c>
      <c r="B111" s="66" t="s">
        <v>2858</v>
      </c>
      <c r="C111" s="48" t="s">
        <v>3000</v>
      </c>
      <c r="D111" s="50" t="s">
        <v>3001</v>
      </c>
      <c r="E111" s="6">
        <v>9.1</v>
      </c>
      <c r="F111" s="6">
        <v>210</v>
      </c>
      <c r="G111" s="6">
        <v>30.182506410234367</v>
      </c>
      <c r="H111" s="6">
        <v>193</v>
      </c>
      <c r="I111" s="6">
        <v>27.903788106944209</v>
      </c>
      <c r="J111" s="6">
        <v>8</v>
      </c>
      <c r="K111" s="7">
        <v>9.953214197071226</v>
      </c>
      <c r="L111" s="7">
        <v>20.229292213163149</v>
      </c>
      <c r="M111" s="7">
        <v>9.4327376520228245</v>
      </c>
      <c r="N111" s="7">
        <v>18.471050454921389</v>
      </c>
      <c r="O111" s="8">
        <f t="shared" si="26"/>
        <v>0.919047619047619</v>
      </c>
    </row>
    <row r="112" spans="1:15" ht="30.75" customHeight="1" x14ac:dyDescent="0.25">
      <c r="A112" s="17" t="str">
        <f t="shared" ref="A112:A113" si="38">A111</f>
        <v>Santa Marta</v>
      </c>
      <c r="B112" s="50" t="str">
        <f t="shared" ref="B112:B113" si="39">B111</f>
        <v>Penal para Adolescentes con Función de Control de Garantías</v>
      </c>
      <c r="C112" s="48" t="s">
        <v>3002</v>
      </c>
      <c r="D112" s="50" t="s">
        <v>3003</v>
      </c>
      <c r="E112" s="6">
        <v>9.1</v>
      </c>
      <c r="F112" s="6">
        <v>249</v>
      </c>
      <c r="G112" s="6">
        <v>33.042686519734623</v>
      </c>
      <c r="H112" s="6">
        <v>236</v>
      </c>
      <c r="I112" s="6">
        <v>37.208540895987319</v>
      </c>
      <c r="J112" s="6">
        <v>1</v>
      </c>
      <c r="K112" s="7">
        <v>13.165767039660615</v>
      </c>
      <c r="L112" s="7">
        <v>19.876919480074001</v>
      </c>
      <c r="M112" s="7">
        <v>19.566239984437356</v>
      </c>
      <c r="N112" s="7">
        <v>17.642300911549963</v>
      </c>
      <c r="O112" s="8">
        <f t="shared" si="26"/>
        <v>0.94779116465863456</v>
      </c>
    </row>
    <row r="113" spans="1:15" ht="30.75" customHeight="1" x14ac:dyDescent="0.25">
      <c r="A113" s="17" t="str">
        <f t="shared" si="38"/>
        <v>Santa Marta</v>
      </c>
      <c r="B113" s="50" t="str">
        <f t="shared" si="39"/>
        <v>Penal para Adolescentes con Función de Control de Garantías</v>
      </c>
      <c r="C113" s="48" t="s">
        <v>3004</v>
      </c>
      <c r="D113" s="50" t="s">
        <v>3005</v>
      </c>
      <c r="E113" s="6">
        <v>9.1</v>
      </c>
      <c r="F113" s="6">
        <v>325</v>
      </c>
      <c r="G113" s="6">
        <v>43.426495073553838</v>
      </c>
      <c r="H113" s="6">
        <v>281</v>
      </c>
      <c r="I113" s="6">
        <v>38.152102799161568</v>
      </c>
      <c r="J113" s="6">
        <v>29</v>
      </c>
      <c r="K113" s="7">
        <v>12.953301600360415</v>
      </c>
      <c r="L113" s="7">
        <v>30.47319347319343</v>
      </c>
      <c r="M113" s="7">
        <v>12.953301600360415</v>
      </c>
      <c r="N113" s="7">
        <v>25.19880119880116</v>
      </c>
      <c r="O113" s="8">
        <f t="shared" si="26"/>
        <v>0.86461538461538456</v>
      </c>
    </row>
    <row r="114" spans="1:15" x14ac:dyDescent="0.25">
      <c r="A114" s="9" t="s">
        <v>282</v>
      </c>
      <c r="B114" s="58"/>
      <c r="C114" s="67"/>
      <c r="D114" s="58"/>
      <c r="E114" s="10"/>
      <c r="F114" s="10">
        <v>784</v>
      </c>
      <c r="G114" s="10">
        <v>106.65168800352282</v>
      </c>
      <c r="H114" s="10">
        <v>710</v>
      </c>
      <c r="I114" s="10">
        <v>103.26443180209311</v>
      </c>
      <c r="J114" s="10">
        <v>38</v>
      </c>
      <c r="K114" s="11">
        <v>36.07228283709226</v>
      </c>
      <c r="L114" s="11">
        <v>70.579405166430575</v>
      </c>
      <c r="M114" s="11">
        <v>41.952279236820601</v>
      </c>
      <c r="N114" s="11">
        <v>61.312152565272513</v>
      </c>
      <c r="O114" s="12">
        <f t="shared" si="26"/>
        <v>0.90561224489795922</v>
      </c>
    </row>
    <row r="115" spans="1:15" ht="30" customHeight="1" x14ac:dyDescent="0.25">
      <c r="A115" s="4" t="s">
        <v>743</v>
      </c>
      <c r="B115" s="66" t="s">
        <v>2858</v>
      </c>
      <c r="C115" s="48" t="s">
        <v>3006</v>
      </c>
      <c r="D115" s="50" t="s">
        <v>3007</v>
      </c>
      <c r="E115" s="6">
        <v>8.5</v>
      </c>
      <c r="F115" s="6">
        <v>81</v>
      </c>
      <c r="G115" s="6">
        <v>12.74729527755694</v>
      </c>
      <c r="H115" s="6">
        <v>76</v>
      </c>
      <c r="I115" s="6">
        <v>11.880034989455721</v>
      </c>
      <c r="J115" s="6">
        <v>3</v>
      </c>
      <c r="K115" s="7">
        <v>4.2715365852971363</v>
      </c>
      <c r="L115" s="7">
        <v>8.4757586922598023</v>
      </c>
      <c r="M115" s="7">
        <v>4.2715365852971363</v>
      </c>
      <c r="N115" s="7">
        <v>7.6084984041585866</v>
      </c>
      <c r="O115" s="8">
        <f t="shared" si="26"/>
        <v>0.93827160493827155</v>
      </c>
    </row>
    <row r="116" spans="1:15" ht="30" customHeight="1" x14ac:dyDescent="0.25">
      <c r="A116" s="17" t="str">
        <f>A115</f>
        <v>Santa Rosa de Viterbo</v>
      </c>
      <c r="B116" s="50" t="str">
        <f t="shared" ref="B116" si="40">B115</f>
        <v>Penal para Adolescentes con Función de Control de Garantías</v>
      </c>
      <c r="C116" s="48" t="s">
        <v>3008</v>
      </c>
      <c r="D116" s="50" t="s">
        <v>3009</v>
      </c>
      <c r="E116" s="6">
        <v>9.1</v>
      </c>
      <c r="F116" s="6">
        <v>73</v>
      </c>
      <c r="G116" s="6">
        <v>12.173396955479262</v>
      </c>
      <c r="H116" s="6">
        <v>62</v>
      </c>
      <c r="I116" s="6">
        <v>10.571598565545282</v>
      </c>
      <c r="J116" s="6">
        <v>3</v>
      </c>
      <c r="K116" s="7">
        <v>4.3248011068834229</v>
      </c>
      <c r="L116" s="7">
        <v>7.8485958485958367</v>
      </c>
      <c r="M116" s="7">
        <v>4.6637841577308805</v>
      </c>
      <c r="N116" s="7">
        <v>5.9078144078143984</v>
      </c>
      <c r="O116" s="8">
        <f t="shared" si="26"/>
        <v>0.84931506849315064</v>
      </c>
    </row>
    <row r="117" spans="1:15" x14ac:dyDescent="0.25">
      <c r="A117" s="9" t="s">
        <v>750</v>
      </c>
      <c r="B117" s="58"/>
      <c r="C117" s="67"/>
      <c r="D117" s="58"/>
      <c r="E117" s="10"/>
      <c r="F117" s="10">
        <v>154</v>
      </c>
      <c r="G117" s="10">
        <v>24.920692233036196</v>
      </c>
      <c r="H117" s="10">
        <v>138</v>
      </c>
      <c r="I117" s="10">
        <v>22.451633555000996</v>
      </c>
      <c r="J117" s="10">
        <v>6</v>
      </c>
      <c r="K117" s="11">
        <v>8.5963376921805583</v>
      </c>
      <c r="L117" s="11">
        <v>16.324354540855637</v>
      </c>
      <c r="M117" s="11">
        <v>8.9353207430280168</v>
      </c>
      <c r="N117" s="11">
        <v>13.516312811972984</v>
      </c>
      <c r="O117" s="12">
        <f t="shared" si="26"/>
        <v>0.89610389610389607</v>
      </c>
    </row>
    <row r="118" spans="1:15" ht="36" customHeight="1" x14ac:dyDescent="0.25">
      <c r="A118" s="4" t="s">
        <v>283</v>
      </c>
      <c r="B118" s="66" t="s">
        <v>2858</v>
      </c>
      <c r="C118" s="48" t="s">
        <v>3010</v>
      </c>
      <c r="D118" s="50" t="s">
        <v>3011</v>
      </c>
      <c r="E118" s="6">
        <v>9.1</v>
      </c>
      <c r="F118" s="6">
        <v>216</v>
      </c>
      <c r="G118" s="6">
        <v>28.868270554247559</v>
      </c>
      <c r="H118" s="6">
        <v>179</v>
      </c>
      <c r="I118" s="6">
        <v>24.293764881999326</v>
      </c>
      <c r="J118" s="6">
        <v>8</v>
      </c>
      <c r="K118" s="7">
        <v>12.016974991886446</v>
      </c>
      <c r="L118" s="7">
        <v>16.851295562361113</v>
      </c>
      <c r="M118" s="7">
        <v>11.55835684741098</v>
      </c>
      <c r="N118" s="7">
        <v>12.735408034588344</v>
      </c>
      <c r="O118" s="8">
        <f t="shared" si="26"/>
        <v>0.82870370370370372</v>
      </c>
    </row>
    <row r="119" spans="1:15" ht="36" customHeight="1" x14ac:dyDescent="0.25">
      <c r="A119" s="17" t="str">
        <f t="shared" ref="A119:A120" si="41">A118</f>
        <v>Sincelejo</v>
      </c>
      <c r="B119" s="50" t="str">
        <f t="shared" ref="B119:B120" si="42">B118</f>
        <v>Penal para Adolescentes con Función de Control de Garantías</v>
      </c>
      <c r="C119" s="48" t="s">
        <v>3012</v>
      </c>
      <c r="D119" s="50" t="s">
        <v>3013</v>
      </c>
      <c r="E119" s="6">
        <v>9.1</v>
      </c>
      <c r="F119" s="6">
        <v>217</v>
      </c>
      <c r="G119" s="6">
        <v>33.087861798540573</v>
      </c>
      <c r="H119" s="6">
        <v>194</v>
      </c>
      <c r="I119" s="6">
        <v>30.466515824253413</v>
      </c>
      <c r="J119" s="6">
        <v>7</v>
      </c>
      <c r="K119" s="7">
        <v>16.713804483306809</v>
      </c>
      <c r="L119" s="7">
        <v>16.37405731523377</v>
      </c>
      <c r="M119" s="7">
        <v>16.713804483306809</v>
      </c>
      <c r="N119" s="7">
        <v>13.752711340946611</v>
      </c>
      <c r="O119" s="8">
        <f t="shared" si="26"/>
        <v>0.89400921658986177</v>
      </c>
    </row>
    <row r="120" spans="1:15" ht="36" customHeight="1" x14ac:dyDescent="0.25">
      <c r="A120" s="17" t="str">
        <f t="shared" si="41"/>
        <v>Sincelejo</v>
      </c>
      <c r="B120" s="50" t="str">
        <f t="shared" si="42"/>
        <v>Penal para Adolescentes con Función de Control de Garantías</v>
      </c>
      <c r="C120" s="48" t="s">
        <v>3014</v>
      </c>
      <c r="D120" s="50" t="s">
        <v>3015</v>
      </c>
      <c r="E120" s="6">
        <v>4</v>
      </c>
      <c r="F120" s="6">
        <v>77</v>
      </c>
      <c r="G120" s="6">
        <v>24.471221221221214</v>
      </c>
      <c r="H120" s="6">
        <v>65</v>
      </c>
      <c r="I120" s="6">
        <v>21.387887887887885</v>
      </c>
      <c r="J120" s="6">
        <v>8</v>
      </c>
      <c r="K120" s="7">
        <v>11.887887887887882</v>
      </c>
      <c r="L120" s="7">
        <v>12.58333333333333</v>
      </c>
      <c r="M120" s="7">
        <v>11.887887887887882</v>
      </c>
      <c r="N120" s="7">
        <v>9.5</v>
      </c>
      <c r="O120" s="8">
        <f t="shared" si="26"/>
        <v>0.8441558441558441</v>
      </c>
    </row>
    <row r="121" spans="1:15" x14ac:dyDescent="0.25">
      <c r="A121" s="9" t="s">
        <v>288</v>
      </c>
      <c r="B121" s="58"/>
      <c r="C121" s="67"/>
      <c r="D121" s="58"/>
      <c r="E121" s="10"/>
      <c r="F121" s="10">
        <v>510</v>
      </c>
      <c r="G121" s="10">
        <v>86.427353574009331</v>
      </c>
      <c r="H121" s="10">
        <v>438</v>
      </c>
      <c r="I121" s="10">
        <v>76.1481685941406</v>
      </c>
      <c r="J121" s="10">
        <v>23</v>
      </c>
      <c r="K121" s="11">
        <v>40.618667363081137</v>
      </c>
      <c r="L121" s="11">
        <v>45.808686210928215</v>
      </c>
      <c r="M121" s="11">
        <v>40.160049218605671</v>
      </c>
      <c r="N121" s="11">
        <v>35.988119375534957</v>
      </c>
      <c r="O121" s="12">
        <f t="shared" si="26"/>
        <v>0.85882352941176465</v>
      </c>
    </row>
    <row r="122" spans="1:15" ht="35.25" customHeight="1" x14ac:dyDescent="0.25">
      <c r="A122" s="4" t="s">
        <v>289</v>
      </c>
      <c r="B122" s="66" t="s">
        <v>2858</v>
      </c>
      <c r="C122" s="48" t="s">
        <v>3016</v>
      </c>
      <c r="D122" s="50" t="s">
        <v>3017</v>
      </c>
      <c r="E122" s="6">
        <v>9.1</v>
      </c>
      <c r="F122" s="6">
        <v>115</v>
      </c>
      <c r="G122" s="6">
        <v>16.384397227936116</v>
      </c>
      <c r="H122" s="6">
        <v>110</v>
      </c>
      <c r="I122" s="6">
        <v>16.683727506350625</v>
      </c>
      <c r="J122" s="6">
        <v>2</v>
      </c>
      <c r="K122" s="7">
        <v>9.6487892017684658</v>
      </c>
      <c r="L122" s="7">
        <v>6.735608026167653</v>
      </c>
      <c r="M122" s="7">
        <v>11.326950121308693</v>
      </c>
      <c r="N122" s="7">
        <v>5.3567773850419327</v>
      </c>
      <c r="O122" s="8">
        <f t="shared" si="26"/>
        <v>0.95652173913043481</v>
      </c>
    </row>
    <row r="123" spans="1:15" ht="35.25" customHeight="1" x14ac:dyDescent="0.25">
      <c r="A123" s="17" t="str">
        <f t="shared" ref="A123:A124" si="43">A122</f>
        <v>Tunja</v>
      </c>
      <c r="B123" s="50" t="str">
        <f t="shared" ref="B123:B124" si="44">B122</f>
        <v>Penal para Adolescentes con Función de Control de Garantías</v>
      </c>
      <c r="C123" s="48" t="s">
        <v>3018</v>
      </c>
      <c r="D123" s="50" t="s">
        <v>3019</v>
      </c>
      <c r="E123" s="6">
        <v>9.1</v>
      </c>
      <c r="F123" s="6">
        <v>113</v>
      </c>
      <c r="G123" s="6">
        <v>18.485121072897915</v>
      </c>
      <c r="H123" s="6">
        <v>106</v>
      </c>
      <c r="I123" s="6">
        <v>16.752279052935311</v>
      </c>
      <c r="J123" s="6">
        <v>3</v>
      </c>
      <c r="K123" s="7">
        <v>9.6098375237013336</v>
      </c>
      <c r="L123" s="7">
        <v>8.8752835491965776</v>
      </c>
      <c r="M123" s="7">
        <v>9.5804643811206525</v>
      </c>
      <c r="N123" s="7">
        <v>7.1718146718146567</v>
      </c>
      <c r="O123" s="8">
        <f t="shared" si="26"/>
        <v>0.93805309734513276</v>
      </c>
    </row>
    <row r="124" spans="1:15" ht="35.25" customHeight="1" x14ac:dyDescent="0.25">
      <c r="A124" s="17" t="str">
        <f t="shared" si="43"/>
        <v>Tunja</v>
      </c>
      <c r="B124" s="50" t="str">
        <f t="shared" si="44"/>
        <v>Penal para Adolescentes con Función de Control de Garantías</v>
      </c>
      <c r="C124" s="48" t="s">
        <v>3020</v>
      </c>
      <c r="D124" s="50" t="s">
        <v>3021</v>
      </c>
      <c r="E124" s="6">
        <v>9.1</v>
      </c>
      <c r="F124" s="6">
        <v>115</v>
      </c>
      <c r="G124" s="6">
        <v>15.996397045577334</v>
      </c>
      <c r="H124" s="6">
        <v>105</v>
      </c>
      <c r="I124" s="6">
        <v>14.674052723233011</v>
      </c>
      <c r="J124" s="6">
        <v>3</v>
      </c>
      <c r="K124" s="7">
        <v>9.1154446646249738</v>
      </c>
      <c r="L124" s="7">
        <v>6.8809523809523627</v>
      </c>
      <c r="M124" s="7">
        <v>9.1154446646249738</v>
      </c>
      <c r="N124" s="7">
        <v>5.5586080586080397</v>
      </c>
      <c r="O124" s="8">
        <f t="shared" si="26"/>
        <v>0.91304347826086951</v>
      </c>
    </row>
    <row r="125" spans="1:15" x14ac:dyDescent="0.25">
      <c r="A125" s="9" t="s">
        <v>298</v>
      </c>
      <c r="B125" s="58"/>
      <c r="C125" s="67"/>
      <c r="D125" s="58"/>
      <c r="E125" s="10"/>
      <c r="F125" s="10">
        <v>343</v>
      </c>
      <c r="G125" s="10">
        <v>50.865915346411384</v>
      </c>
      <c r="H125" s="10">
        <v>321</v>
      </c>
      <c r="I125" s="10">
        <v>48.110059282518961</v>
      </c>
      <c r="J125" s="10">
        <v>8</v>
      </c>
      <c r="K125" s="11">
        <v>28.374071390094773</v>
      </c>
      <c r="L125" s="11">
        <v>22.491843956316593</v>
      </c>
      <c r="M125" s="11">
        <v>30.022859167054321</v>
      </c>
      <c r="N125" s="11">
        <v>18.087200115464629</v>
      </c>
      <c r="O125" s="12">
        <f t="shared" si="26"/>
        <v>0.93586005830903785</v>
      </c>
    </row>
    <row r="126" spans="1:15" ht="27" customHeight="1" x14ac:dyDescent="0.25">
      <c r="A126" s="4" t="s">
        <v>299</v>
      </c>
      <c r="B126" s="66" t="s">
        <v>2858</v>
      </c>
      <c r="C126" s="48" t="s">
        <v>3022</v>
      </c>
      <c r="D126" s="50" t="s">
        <v>3023</v>
      </c>
      <c r="E126" s="6">
        <v>9.1</v>
      </c>
      <c r="F126" s="6">
        <v>305</v>
      </c>
      <c r="G126" s="6">
        <v>41.342580916351267</v>
      </c>
      <c r="H126" s="6">
        <v>305</v>
      </c>
      <c r="I126" s="6">
        <v>41.5660241397945</v>
      </c>
      <c r="J126" s="6">
        <v>1</v>
      </c>
      <c r="K126" s="7">
        <v>15.917672491442962</v>
      </c>
      <c r="L126" s="7">
        <v>25.424908424908299</v>
      </c>
      <c r="M126" s="7">
        <v>16.251005824776293</v>
      </c>
      <c r="N126" s="7">
        <v>25.3150183150182</v>
      </c>
      <c r="O126" s="8">
        <f t="shared" si="26"/>
        <v>1</v>
      </c>
    </row>
    <row r="127" spans="1:15" ht="27" customHeight="1" x14ac:dyDescent="0.25">
      <c r="A127" s="17" t="str">
        <f t="shared" ref="A127:A128" si="45">A126</f>
        <v>Valledupar</v>
      </c>
      <c r="B127" s="50" t="str">
        <f t="shared" ref="B127:B128" si="46">B126</f>
        <v>Penal para Adolescentes con Función de Control de Garantías</v>
      </c>
      <c r="C127" s="48" t="s">
        <v>3024</v>
      </c>
      <c r="D127" s="50" t="s">
        <v>3025</v>
      </c>
      <c r="E127" s="6">
        <v>9.1</v>
      </c>
      <c r="F127" s="6">
        <v>262</v>
      </c>
      <c r="G127" s="6">
        <v>56.094699218023777</v>
      </c>
      <c r="H127" s="6">
        <v>261</v>
      </c>
      <c r="I127" s="6">
        <v>59.130319538371211</v>
      </c>
      <c r="J127" s="6">
        <v>3</v>
      </c>
      <c r="K127" s="7">
        <v>30.795800977854448</v>
      </c>
      <c r="L127" s="7">
        <v>25.298898240169322</v>
      </c>
      <c r="M127" s="7">
        <v>34.628263597202306</v>
      </c>
      <c r="N127" s="7">
        <v>24.502055941168901</v>
      </c>
      <c r="O127" s="8">
        <f t="shared" si="26"/>
        <v>0.99618320610687028</v>
      </c>
    </row>
    <row r="128" spans="1:15" ht="27" customHeight="1" x14ac:dyDescent="0.25">
      <c r="A128" s="17" t="str">
        <f t="shared" si="45"/>
        <v>Valledupar</v>
      </c>
      <c r="B128" s="50" t="str">
        <f t="shared" si="46"/>
        <v>Penal para Adolescentes con Función de Control de Garantías</v>
      </c>
      <c r="C128" s="48" t="s">
        <v>3026</v>
      </c>
      <c r="D128" s="50" t="s">
        <v>3027</v>
      </c>
      <c r="E128" s="6">
        <v>9.1</v>
      </c>
      <c r="F128" s="6">
        <v>306</v>
      </c>
      <c r="G128" s="6">
        <v>47.086110610700707</v>
      </c>
      <c r="H128" s="6">
        <v>297</v>
      </c>
      <c r="I128" s="6">
        <v>45.76556776556771</v>
      </c>
      <c r="J128" s="6">
        <v>7</v>
      </c>
      <c r="K128" s="7">
        <v>20.174863387978114</v>
      </c>
      <c r="L128" s="7">
        <v>26.911247222722587</v>
      </c>
      <c r="M128" s="7">
        <v>19.513661202185766</v>
      </c>
      <c r="N128" s="7">
        <v>26.25190656338193</v>
      </c>
      <c r="O128" s="8">
        <f t="shared" si="26"/>
        <v>0.97058823529411764</v>
      </c>
    </row>
    <row r="129" spans="1:15" x14ac:dyDescent="0.25">
      <c r="A129" s="9" t="s">
        <v>306</v>
      </c>
      <c r="B129" s="58"/>
      <c r="C129" s="67"/>
      <c r="D129" s="58"/>
      <c r="E129" s="10"/>
      <c r="F129" s="10">
        <v>873</v>
      </c>
      <c r="G129" s="10">
        <v>144.52339074507577</v>
      </c>
      <c r="H129" s="10">
        <v>863</v>
      </c>
      <c r="I129" s="10">
        <v>146.46191144373344</v>
      </c>
      <c r="J129" s="10">
        <v>11</v>
      </c>
      <c r="K129" s="11">
        <v>66.888336857275533</v>
      </c>
      <c r="L129" s="11">
        <v>77.635053887800211</v>
      </c>
      <c r="M129" s="11">
        <v>70.392930624164364</v>
      </c>
      <c r="N129" s="11">
        <v>76.06898081956902</v>
      </c>
      <c r="O129" s="12">
        <f t="shared" si="26"/>
        <v>0.98854524627720508</v>
      </c>
    </row>
    <row r="130" spans="1:15" ht="29.25" customHeight="1" x14ac:dyDescent="0.25">
      <c r="A130" s="4" t="s">
        <v>307</v>
      </c>
      <c r="B130" s="66" t="s">
        <v>2858</v>
      </c>
      <c r="C130" s="48" t="s">
        <v>3028</v>
      </c>
      <c r="D130" s="50" t="s">
        <v>3029</v>
      </c>
      <c r="E130" s="6">
        <v>9.1</v>
      </c>
      <c r="F130" s="6">
        <v>377</v>
      </c>
      <c r="G130" s="6">
        <v>56.96487976299975</v>
      </c>
      <c r="H130" s="6">
        <v>357</v>
      </c>
      <c r="I130" s="6">
        <v>54.853164435501128</v>
      </c>
      <c r="J130" s="6">
        <v>8</v>
      </c>
      <c r="K130" s="7">
        <v>34.430081228201345</v>
      </c>
      <c r="L130" s="7">
        <v>22.534798534798394</v>
      </c>
      <c r="M130" s="7">
        <v>34.406277988614733</v>
      </c>
      <c r="N130" s="7">
        <v>20.446886446886385</v>
      </c>
      <c r="O130" s="8">
        <f t="shared" si="26"/>
        <v>0.94694960212201595</v>
      </c>
    </row>
    <row r="131" spans="1:15" ht="29.25" customHeight="1" x14ac:dyDescent="0.25">
      <c r="A131" s="17" t="str">
        <f>A130</f>
        <v>Villavicencio</v>
      </c>
      <c r="B131" s="50" t="str">
        <f t="shared" ref="B131" si="47">B130</f>
        <v>Penal para Adolescentes con Función de Control de Garantías</v>
      </c>
      <c r="C131" s="48" t="s">
        <v>3030</v>
      </c>
      <c r="D131" s="50" t="s">
        <v>3031</v>
      </c>
      <c r="E131" s="6">
        <v>9.1</v>
      </c>
      <c r="F131" s="6">
        <v>419</v>
      </c>
      <c r="G131" s="6">
        <v>56.638653696030637</v>
      </c>
      <c r="H131" s="6">
        <v>383</v>
      </c>
      <c r="I131" s="6">
        <v>52.649432534678269</v>
      </c>
      <c r="J131" s="6">
        <v>9</v>
      </c>
      <c r="K131" s="7">
        <v>31.174983486458835</v>
      </c>
      <c r="L131" s="7">
        <v>25.463670209571795</v>
      </c>
      <c r="M131" s="7">
        <v>31.629195940671305</v>
      </c>
      <c r="N131" s="7">
        <v>21.020236594006967</v>
      </c>
      <c r="O131" s="8">
        <f t="shared" si="26"/>
        <v>0.91408114558472553</v>
      </c>
    </row>
    <row r="132" spans="1:15" x14ac:dyDescent="0.25">
      <c r="A132" s="9" t="s">
        <v>314</v>
      </c>
      <c r="B132" s="58"/>
      <c r="C132" s="67"/>
      <c r="D132" s="58"/>
      <c r="E132" s="10"/>
      <c r="F132" s="10">
        <v>796</v>
      </c>
      <c r="G132" s="10">
        <v>113.60353345903039</v>
      </c>
      <c r="H132" s="10">
        <v>740</v>
      </c>
      <c r="I132" s="10">
        <v>107.50259697017938</v>
      </c>
      <c r="J132" s="10">
        <v>17</v>
      </c>
      <c r="K132" s="11">
        <v>65.605064714660188</v>
      </c>
      <c r="L132" s="11">
        <v>47.998468744370186</v>
      </c>
      <c r="M132" s="11">
        <v>66.035473929286042</v>
      </c>
      <c r="N132" s="11">
        <v>41.467123040893355</v>
      </c>
      <c r="O132" s="12">
        <f t="shared" si="26"/>
        <v>0.92964824120603018</v>
      </c>
    </row>
    <row r="133" spans="1:15" ht="33" customHeight="1" x14ac:dyDescent="0.25">
      <c r="A133" s="4" t="s">
        <v>789</v>
      </c>
      <c r="B133" s="66" t="s">
        <v>2858</v>
      </c>
      <c r="C133" s="48" t="s">
        <v>3032</v>
      </c>
      <c r="D133" s="50" t="s">
        <v>3033</v>
      </c>
      <c r="E133" s="6">
        <v>9.1</v>
      </c>
      <c r="F133" s="6">
        <v>180</v>
      </c>
      <c r="G133" s="6">
        <v>27.308159647432593</v>
      </c>
      <c r="H133" s="6">
        <v>176</v>
      </c>
      <c r="I133" s="6">
        <v>28.520470263877183</v>
      </c>
      <c r="J133" s="6">
        <v>4</v>
      </c>
      <c r="K133" s="7">
        <v>8.2924998498768829</v>
      </c>
      <c r="L133" s="7">
        <v>19.01565979755571</v>
      </c>
      <c r="M133" s="7">
        <v>11.822014051522226</v>
      </c>
      <c r="N133" s="7">
        <v>16.698456212354959</v>
      </c>
      <c r="O133" s="8">
        <f t="shared" si="26"/>
        <v>0.97777777777777775</v>
      </c>
    </row>
    <row r="134" spans="1:15" ht="33" customHeight="1" x14ac:dyDescent="0.25">
      <c r="A134" s="17" t="str">
        <f t="shared" ref="A134:B134" si="48">A133</f>
        <v>Yopal</v>
      </c>
      <c r="B134" s="50" t="str">
        <f t="shared" si="48"/>
        <v>Penal para Adolescentes con Función de Control de Garantías</v>
      </c>
      <c r="C134" s="48" t="s">
        <v>3034</v>
      </c>
      <c r="D134" s="50" t="s">
        <v>3035</v>
      </c>
      <c r="E134" s="6">
        <v>9.1</v>
      </c>
      <c r="F134" s="6">
        <v>177</v>
      </c>
      <c r="G134" s="6">
        <v>22.45433255269317</v>
      </c>
      <c r="H134" s="6">
        <v>168</v>
      </c>
      <c r="I134" s="6">
        <v>21.519365880021589</v>
      </c>
      <c r="J134" s="6">
        <v>4</v>
      </c>
      <c r="K134" s="7">
        <v>5.4661622530474876</v>
      </c>
      <c r="L134" s="7">
        <v>16.988170299645684</v>
      </c>
      <c r="M134" s="7">
        <v>5.9597670089473258</v>
      </c>
      <c r="N134" s="7">
        <v>15.559598871074261</v>
      </c>
      <c r="O134" s="8">
        <f t="shared" si="26"/>
        <v>0.94915254237288138</v>
      </c>
    </row>
    <row r="135" spans="1:15" x14ac:dyDescent="0.25">
      <c r="A135" s="9" t="s">
        <v>796</v>
      </c>
      <c r="B135" s="67"/>
      <c r="C135" s="67"/>
      <c r="D135" s="67"/>
      <c r="E135" s="10"/>
      <c r="F135" s="10">
        <v>357</v>
      </c>
      <c r="G135" s="10">
        <v>49.76249220012577</v>
      </c>
      <c r="H135" s="10">
        <v>344</v>
      </c>
      <c r="I135" s="10">
        <v>50.039836143898775</v>
      </c>
      <c r="J135" s="10">
        <v>8</v>
      </c>
      <c r="K135" s="11">
        <v>13.758662102924371</v>
      </c>
      <c r="L135" s="11">
        <v>36.003830097201394</v>
      </c>
      <c r="M135" s="11">
        <v>17.781781060469552</v>
      </c>
      <c r="N135" s="11">
        <v>32.25805508342922</v>
      </c>
      <c r="O135" s="12">
        <f t="shared" si="26"/>
        <v>0.96358543417366949</v>
      </c>
    </row>
    <row r="136" spans="1:15" x14ac:dyDescent="0.25">
      <c r="A136" s="13" t="s">
        <v>315</v>
      </c>
      <c r="B136" s="13"/>
      <c r="C136" s="13"/>
      <c r="D136" s="13"/>
      <c r="E136" s="14"/>
      <c r="F136" s="14">
        <v>29790</v>
      </c>
      <c r="G136" s="14">
        <v>4438.2514526401183</v>
      </c>
      <c r="H136" s="14">
        <v>27163</v>
      </c>
      <c r="I136" s="14">
        <v>4042.9622652200878</v>
      </c>
      <c r="J136" s="14">
        <v>494</v>
      </c>
      <c r="K136" s="14">
        <v>2825.920641568378</v>
      </c>
      <c r="L136" s="14">
        <v>1612.3308110717237</v>
      </c>
      <c r="M136" s="14">
        <v>2787.1793831922337</v>
      </c>
      <c r="N136" s="14">
        <v>1255.7828820278262</v>
      </c>
      <c r="O136" s="15">
        <f t="shared" si="26"/>
        <v>0.91181604565290364</v>
      </c>
    </row>
  </sheetData>
  <mergeCells count="9">
    <mergeCell ref="M16:N16"/>
    <mergeCell ref="K16:L16"/>
    <mergeCell ref="A2:D2"/>
    <mergeCell ref="A3:D3"/>
    <mergeCell ref="E3:H3"/>
    <mergeCell ref="A4:D4"/>
    <mergeCell ref="E4:H4"/>
    <mergeCell ref="A12:O12"/>
    <mergeCell ref="A13:N1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showGridLines="0" zoomScale="80" zoomScaleNormal="80" workbookViewId="0">
      <pane xSplit="4" ySplit="18" topLeftCell="E19" activePane="bottomRight" state="frozen"/>
      <selection pane="topRight" activeCell="E1" sqref="E1"/>
      <selection pane="bottomLeft" activeCell="A19" sqref="A19"/>
      <selection pane="bottomRight" activeCell="E19" sqref="E19"/>
    </sheetView>
  </sheetViews>
  <sheetFormatPr baseColWidth="10" defaultRowHeight="15" x14ac:dyDescent="0.25"/>
  <cols>
    <col min="2" max="2" width="41" bestFit="1" customWidth="1"/>
    <col min="3" max="3" width="13" hidden="1" customWidth="1"/>
    <col min="4" max="4" width="56.5703125" bestFit="1" customWidth="1"/>
  </cols>
  <sheetData>
    <row r="1" spans="1:15" x14ac:dyDescent="0.25">
      <c r="A1" s="22"/>
      <c r="B1" s="23"/>
      <c r="C1" s="23"/>
      <c r="D1" s="24"/>
      <c r="E1" s="25"/>
    </row>
    <row r="2" spans="1:15" x14ac:dyDescent="0.25">
      <c r="A2" s="22"/>
      <c r="B2" s="23"/>
      <c r="D2" s="24"/>
      <c r="E2" s="26" t="s">
        <v>329</v>
      </c>
    </row>
    <row r="3" spans="1:15" x14ac:dyDescent="0.25">
      <c r="A3" s="22"/>
      <c r="B3" s="23"/>
      <c r="D3" s="24"/>
      <c r="E3" s="27" t="s">
        <v>330</v>
      </c>
    </row>
    <row r="4" spans="1:15" x14ac:dyDescent="0.25">
      <c r="A4" s="28"/>
      <c r="B4" s="23"/>
      <c r="C4" s="23"/>
      <c r="D4" s="24"/>
      <c r="E4" s="25"/>
    </row>
    <row r="5" spans="1:15" x14ac:dyDescent="0.25">
      <c r="A5" s="22"/>
      <c r="B5" s="23"/>
      <c r="C5" s="23"/>
      <c r="D5" s="24"/>
      <c r="E5" s="25"/>
    </row>
    <row r="6" spans="1:15" x14ac:dyDescent="0.25">
      <c r="A6" s="29" t="s">
        <v>336</v>
      </c>
      <c r="B6" s="23"/>
      <c r="C6" s="23"/>
      <c r="D6" s="24"/>
      <c r="E6" s="25"/>
    </row>
    <row r="7" spans="1:15" x14ac:dyDescent="0.25">
      <c r="A7" s="30" t="s">
        <v>331</v>
      </c>
      <c r="B7" s="23"/>
      <c r="C7" s="23"/>
      <c r="D7" s="24"/>
      <c r="E7" s="25"/>
    </row>
    <row r="8" spans="1:15" ht="15.75" x14ac:dyDescent="0.25">
      <c r="A8" s="30" t="s">
        <v>349</v>
      </c>
      <c r="B8" s="23"/>
      <c r="C8" s="23"/>
      <c r="D8" s="24"/>
      <c r="E8" s="25"/>
    </row>
    <row r="9" spans="1:15" ht="15.75" x14ac:dyDescent="0.25">
      <c r="A9" s="30" t="s">
        <v>333</v>
      </c>
      <c r="B9" s="23"/>
      <c r="C9" s="23"/>
      <c r="D9" s="24"/>
      <c r="E9" s="25"/>
    </row>
    <row r="10" spans="1:15" x14ac:dyDescent="0.25">
      <c r="A10" s="30" t="s">
        <v>334</v>
      </c>
      <c r="B10" s="31"/>
      <c r="C10" s="31"/>
      <c r="D10" s="32"/>
      <c r="E10" s="33"/>
    </row>
    <row r="11" spans="1:15" x14ac:dyDescent="0.25">
      <c r="A11" s="30"/>
      <c r="B11" s="31"/>
      <c r="C11" s="31"/>
      <c r="D11" s="32"/>
      <c r="E11" s="33"/>
    </row>
    <row r="12" spans="1:15" ht="37.5" customHeight="1" x14ac:dyDescent="0.25">
      <c r="A12" s="81" t="s">
        <v>335</v>
      </c>
      <c r="B12" s="81"/>
      <c r="C12" s="81"/>
      <c r="D12" s="81"/>
      <c r="E12" s="81"/>
      <c r="F12" s="81"/>
      <c r="G12" s="81"/>
      <c r="H12" s="81"/>
      <c r="I12" s="81"/>
      <c r="J12" s="81"/>
      <c r="K12" s="81"/>
      <c r="L12" s="81"/>
      <c r="M12" s="81"/>
      <c r="N12" s="81"/>
      <c r="O12" s="81"/>
    </row>
    <row r="13" spans="1:15" ht="67.5" customHeight="1" x14ac:dyDescent="0.25">
      <c r="A13" s="79" t="s">
        <v>3037</v>
      </c>
      <c r="B13" s="79"/>
      <c r="C13" s="79"/>
      <c r="D13" s="79"/>
      <c r="E13" s="79"/>
      <c r="F13" s="79"/>
      <c r="G13" s="79"/>
      <c r="H13" s="79"/>
      <c r="I13" s="79"/>
      <c r="J13" s="79"/>
      <c r="K13" s="79"/>
      <c r="L13" s="79"/>
      <c r="M13" s="79"/>
      <c r="N13" s="79"/>
    </row>
    <row r="17" spans="1:15" ht="33.75" customHeight="1" x14ac:dyDescent="0.25">
      <c r="K17" s="77" t="s">
        <v>337</v>
      </c>
      <c r="L17" s="78"/>
      <c r="M17" s="77" t="s">
        <v>338</v>
      </c>
      <c r="N17" s="78"/>
    </row>
    <row r="18" spans="1:15" ht="75" x14ac:dyDescent="0.25">
      <c r="A18" s="1" t="s">
        <v>0</v>
      </c>
      <c r="B18" s="1" t="s">
        <v>1</v>
      </c>
      <c r="C18" s="1" t="s">
        <v>2</v>
      </c>
      <c r="D18" s="1" t="s">
        <v>3</v>
      </c>
      <c r="E18" s="2" t="s">
        <v>319</v>
      </c>
      <c r="F18" s="2" t="s">
        <v>320</v>
      </c>
      <c r="G18" s="1" t="s">
        <v>339</v>
      </c>
      <c r="H18" s="1" t="s">
        <v>340</v>
      </c>
      <c r="I18" s="1" t="s">
        <v>341</v>
      </c>
      <c r="J18" s="1" t="s">
        <v>324</v>
      </c>
      <c r="K18" s="3" t="s">
        <v>316</v>
      </c>
      <c r="L18" s="3" t="s">
        <v>317</v>
      </c>
      <c r="M18" s="3" t="s">
        <v>316</v>
      </c>
      <c r="N18" s="3" t="s">
        <v>317</v>
      </c>
      <c r="O18" s="16" t="s">
        <v>318</v>
      </c>
    </row>
    <row r="19" spans="1:15" ht="30.75" customHeight="1" x14ac:dyDescent="0.25">
      <c r="A19" s="4" t="s">
        <v>35</v>
      </c>
      <c r="B19" s="50" t="s">
        <v>342</v>
      </c>
      <c r="C19" s="48" t="s">
        <v>343</v>
      </c>
      <c r="D19" s="50" t="s">
        <v>344</v>
      </c>
      <c r="E19" s="6">
        <v>9.1</v>
      </c>
      <c r="F19" s="6">
        <v>87</v>
      </c>
      <c r="G19" s="6">
        <v>16.404071338497541</v>
      </c>
      <c r="H19" s="6">
        <v>74</v>
      </c>
      <c r="I19" s="6">
        <v>14.813366960907908</v>
      </c>
      <c r="J19" s="6">
        <v>109</v>
      </c>
      <c r="K19" s="7">
        <v>3.413919413919404</v>
      </c>
      <c r="L19" s="7">
        <v>12.990151924578136</v>
      </c>
      <c r="M19" s="7">
        <v>5.531135531135515</v>
      </c>
      <c r="N19" s="7">
        <v>9.2822314297723949</v>
      </c>
      <c r="O19" s="8">
        <f>H19/F19</f>
        <v>0.85057471264367812</v>
      </c>
    </row>
    <row r="20" spans="1:15" ht="30.75" customHeight="1" x14ac:dyDescent="0.25">
      <c r="A20" s="4" t="s">
        <v>35</v>
      </c>
      <c r="B20" s="50" t="s">
        <v>342</v>
      </c>
      <c r="C20" s="48" t="s">
        <v>345</v>
      </c>
      <c r="D20" s="50" t="s">
        <v>346</v>
      </c>
      <c r="E20" s="6">
        <v>9.1</v>
      </c>
      <c r="F20" s="6">
        <v>91</v>
      </c>
      <c r="G20" s="6">
        <v>11.210772833723617</v>
      </c>
      <c r="H20" s="6">
        <v>56</v>
      </c>
      <c r="I20" s="6">
        <v>6.7555995916651463</v>
      </c>
      <c r="J20" s="6">
        <v>52</v>
      </c>
      <c r="K20" s="7">
        <v>4.336155647631049</v>
      </c>
      <c r="L20" s="7">
        <v>6.8746171860925696</v>
      </c>
      <c r="M20" s="7">
        <v>3.1291659160511527</v>
      </c>
      <c r="N20" s="7">
        <v>3.6264336756139937</v>
      </c>
      <c r="O20" s="8">
        <f t="shared" ref="O20:O23" si="0">H20/F20</f>
        <v>0.61538461538461542</v>
      </c>
    </row>
    <row r="21" spans="1:15" ht="30.75" customHeight="1" x14ac:dyDescent="0.25">
      <c r="A21" s="4" t="s">
        <v>35</v>
      </c>
      <c r="B21" s="50" t="s">
        <v>342</v>
      </c>
      <c r="C21" s="48" t="s">
        <v>347</v>
      </c>
      <c r="D21" s="50" t="s">
        <v>348</v>
      </c>
      <c r="E21" s="6">
        <v>9.1</v>
      </c>
      <c r="F21" s="6">
        <v>118</v>
      </c>
      <c r="G21" s="6">
        <v>14.979830997188735</v>
      </c>
      <c r="H21" s="6">
        <v>90</v>
      </c>
      <c r="I21" s="6">
        <v>11.025083780146433</v>
      </c>
      <c r="J21" s="6">
        <v>56</v>
      </c>
      <c r="K21" s="7">
        <v>7.3608358854260345</v>
      </c>
      <c r="L21" s="7">
        <v>7.6189951117626995</v>
      </c>
      <c r="M21" s="7">
        <v>6.4817150063051558</v>
      </c>
      <c r="N21" s="7">
        <v>4.5433687738412791</v>
      </c>
      <c r="O21" s="8">
        <f t="shared" si="0"/>
        <v>0.76271186440677963</v>
      </c>
    </row>
    <row r="22" spans="1:15" x14ac:dyDescent="0.25">
      <c r="A22" s="9" t="s">
        <v>88</v>
      </c>
      <c r="B22" s="9"/>
      <c r="C22" s="9"/>
      <c r="D22" s="9"/>
      <c r="E22" s="10"/>
      <c r="F22" s="10">
        <v>296</v>
      </c>
      <c r="G22" s="10">
        <v>42.594675169409889</v>
      </c>
      <c r="H22" s="10">
        <v>220</v>
      </c>
      <c r="I22" s="10">
        <v>32.59405033271949</v>
      </c>
      <c r="J22" s="10">
        <v>217</v>
      </c>
      <c r="K22" s="11">
        <v>15.110910946976487</v>
      </c>
      <c r="L22" s="11">
        <v>27.483764222433408</v>
      </c>
      <c r="M22" s="11">
        <v>15.142016453491824</v>
      </c>
      <c r="N22" s="11">
        <v>17.452033879227667</v>
      </c>
      <c r="O22" s="12">
        <f t="shared" si="0"/>
        <v>0.7432432432432432</v>
      </c>
    </row>
    <row r="23" spans="1:15" x14ac:dyDescent="0.25">
      <c r="A23" s="13" t="s">
        <v>315</v>
      </c>
      <c r="B23" s="13"/>
      <c r="C23" s="13"/>
      <c r="D23" s="13"/>
      <c r="E23" s="14"/>
      <c r="F23" s="14">
        <v>296</v>
      </c>
      <c r="G23" s="14">
        <v>42.594675169409889</v>
      </c>
      <c r="H23" s="14">
        <v>220</v>
      </c>
      <c r="I23" s="14">
        <v>32.59405033271949</v>
      </c>
      <c r="J23" s="14">
        <v>217</v>
      </c>
      <c r="K23" s="14">
        <v>15.110910946976487</v>
      </c>
      <c r="L23" s="14">
        <v>27.483764222433408</v>
      </c>
      <c r="M23" s="14">
        <v>15.142016453491824</v>
      </c>
      <c r="N23" s="14">
        <v>17.452033879227667</v>
      </c>
      <c r="O23" s="15">
        <f t="shared" si="0"/>
        <v>0.7432432432432432</v>
      </c>
    </row>
  </sheetData>
  <mergeCells count="4">
    <mergeCell ref="K17:L17"/>
    <mergeCell ref="M17:N17"/>
    <mergeCell ref="A12:O12"/>
    <mergeCell ref="A13:N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9"/>
  <sheetViews>
    <sheetView showGridLines="0" zoomScale="80" zoomScaleNormal="80" workbookViewId="0">
      <selection activeCell="E18" sqref="E18"/>
    </sheetView>
  </sheetViews>
  <sheetFormatPr baseColWidth="10" defaultRowHeight="15" x14ac:dyDescent="0.25"/>
  <cols>
    <col min="2" max="2" width="19.28515625" bestFit="1" customWidth="1"/>
    <col min="3" max="3" width="13" hidden="1" customWidth="1"/>
    <col min="4" max="4" width="56.5703125" bestFit="1" customWidth="1"/>
    <col min="11" max="11" width="14.28515625" customWidth="1"/>
    <col min="12" max="12" width="13.28515625" customWidth="1"/>
  </cols>
  <sheetData>
    <row r="2" spans="1:15" x14ac:dyDescent="0.25">
      <c r="A2" s="22"/>
      <c r="B2" s="23"/>
      <c r="C2" s="23"/>
      <c r="D2" s="24"/>
      <c r="E2" s="25"/>
    </row>
    <row r="3" spans="1:15" x14ac:dyDescent="0.25">
      <c r="A3" s="22"/>
      <c r="B3" s="23"/>
      <c r="D3" s="24"/>
      <c r="E3" s="26" t="s">
        <v>329</v>
      </c>
    </row>
    <row r="4" spans="1:15" x14ac:dyDescent="0.25">
      <c r="A4" s="22"/>
      <c r="B4" s="23"/>
      <c r="D4" s="24"/>
      <c r="E4" s="27" t="s">
        <v>330</v>
      </c>
    </row>
    <row r="5" spans="1:15" x14ac:dyDescent="0.25">
      <c r="A5" s="28"/>
      <c r="B5" s="23"/>
      <c r="C5" s="23"/>
      <c r="D5" s="24"/>
      <c r="E5" s="25"/>
    </row>
    <row r="6" spans="1:15" x14ac:dyDescent="0.25">
      <c r="A6" s="22"/>
      <c r="B6" s="23"/>
      <c r="C6" s="23"/>
      <c r="D6" s="24"/>
      <c r="E6" s="25"/>
    </row>
    <row r="7" spans="1:15" x14ac:dyDescent="0.25">
      <c r="A7" s="29" t="s">
        <v>336</v>
      </c>
      <c r="B7" s="23"/>
      <c r="C7" s="23"/>
      <c r="D7" s="24"/>
      <c r="E7" s="25"/>
    </row>
    <row r="8" spans="1:15" x14ac:dyDescent="0.25">
      <c r="A8" s="30" t="s">
        <v>331</v>
      </c>
      <c r="B8" s="23"/>
      <c r="C8" s="23"/>
      <c r="D8" s="24"/>
      <c r="E8" s="25"/>
    </row>
    <row r="9" spans="1:15" ht="15.75" x14ac:dyDescent="0.25">
      <c r="A9" s="30" t="s">
        <v>354</v>
      </c>
      <c r="B9" s="23"/>
      <c r="C9" s="23"/>
      <c r="D9" s="24"/>
      <c r="E9" s="25"/>
    </row>
    <row r="10" spans="1:15" ht="15.75" x14ac:dyDescent="0.25">
      <c r="A10" s="30" t="s">
        <v>333</v>
      </c>
      <c r="B10" s="23"/>
      <c r="C10" s="23"/>
      <c r="D10" s="24"/>
      <c r="E10" s="25"/>
    </row>
    <row r="11" spans="1:15" x14ac:dyDescent="0.25">
      <c r="A11" s="30" t="s">
        <v>334</v>
      </c>
      <c r="B11" s="31"/>
      <c r="C11" s="31"/>
      <c r="D11" s="32"/>
      <c r="E11" s="33"/>
    </row>
    <row r="12" spans="1:15" x14ac:dyDescent="0.25">
      <c r="A12" s="30"/>
      <c r="B12" s="31"/>
      <c r="C12" s="31"/>
      <c r="D12" s="32"/>
      <c r="E12" s="33"/>
    </row>
    <row r="13" spans="1:15" ht="60" customHeight="1" x14ac:dyDescent="0.25">
      <c r="A13" s="80" t="s">
        <v>335</v>
      </c>
      <c r="B13" s="80"/>
      <c r="C13" s="80"/>
      <c r="D13" s="80"/>
      <c r="E13" s="80"/>
      <c r="F13" s="80"/>
      <c r="G13" s="80"/>
      <c r="H13" s="80"/>
      <c r="I13" s="80"/>
      <c r="J13" s="80"/>
      <c r="K13" s="80"/>
      <c r="L13" s="80"/>
      <c r="M13" s="80"/>
      <c r="N13" s="80"/>
      <c r="O13" s="63"/>
    </row>
    <row r="14" spans="1:15" ht="70.5" customHeight="1" x14ac:dyDescent="0.25">
      <c r="A14" s="79" t="s">
        <v>3037</v>
      </c>
      <c r="B14" s="79"/>
      <c r="C14" s="79"/>
      <c r="D14" s="79"/>
      <c r="E14" s="79"/>
      <c r="F14" s="79"/>
      <c r="G14" s="79"/>
      <c r="H14" s="79"/>
      <c r="I14" s="79"/>
      <c r="J14" s="79"/>
      <c r="K14" s="79"/>
      <c r="L14" s="79"/>
      <c r="M14" s="79"/>
      <c r="N14" s="79"/>
    </row>
    <row r="16" spans="1:15" ht="48.75" customHeight="1" x14ac:dyDescent="0.25">
      <c r="K16" s="65" t="s">
        <v>339</v>
      </c>
      <c r="L16" s="65" t="s">
        <v>323</v>
      </c>
    </row>
    <row r="17" spans="1:13" ht="51" x14ac:dyDescent="0.25">
      <c r="A17" s="59" t="s">
        <v>0</v>
      </c>
      <c r="B17" s="59" t="s">
        <v>1</v>
      </c>
      <c r="C17" s="59" t="s">
        <v>2</v>
      </c>
      <c r="D17" s="59" t="s">
        <v>3</v>
      </c>
      <c r="E17" s="60" t="s">
        <v>319</v>
      </c>
      <c r="F17" s="60" t="s">
        <v>320</v>
      </c>
      <c r="G17" s="59" t="s">
        <v>321</v>
      </c>
      <c r="H17" s="59" t="s">
        <v>340</v>
      </c>
      <c r="I17" s="59" t="s">
        <v>341</v>
      </c>
      <c r="J17" s="59" t="s">
        <v>353</v>
      </c>
      <c r="K17" s="61" t="s">
        <v>316</v>
      </c>
      <c r="L17" s="61" t="s">
        <v>316</v>
      </c>
      <c r="M17" s="64" t="s">
        <v>318</v>
      </c>
    </row>
    <row r="18" spans="1:13" ht="32.25" customHeight="1" x14ac:dyDescent="0.25">
      <c r="A18" s="4" t="s">
        <v>35</v>
      </c>
      <c r="B18" s="50" t="s">
        <v>350</v>
      </c>
      <c r="C18" s="5" t="s">
        <v>351</v>
      </c>
      <c r="D18" s="50" t="s">
        <v>352</v>
      </c>
      <c r="E18" s="6">
        <v>9.1</v>
      </c>
      <c r="F18" s="6">
        <v>46</v>
      </c>
      <c r="G18" s="6">
        <v>5.5054945054944975</v>
      </c>
      <c r="H18" s="6">
        <v>53</v>
      </c>
      <c r="I18" s="6">
        <v>6.0512820512820449</v>
      </c>
      <c r="J18" s="6">
        <v>40</v>
      </c>
      <c r="K18" s="7">
        <v>5.5054945054944975</v>
      </c>
      <c r="L18" s="7">
        <v>6.0512820512820449</v>
      </c>
      <c r="M18" s="8">
        <f>H18/F18</f>
        <v>1.1521739130434783</v>
      </c>
    </row>
    <row r="19" spans="1:13" x14ac:dyDescent="0.25">
      <c r="A19" s="39" t="s">
        <v>315</v>
      </c>
      <c r="B19" s="39"/>
      <c r="C19" s="39"/>
      <c r="D19" s="39"/>
      <c r="E19" s="40">
        <v>9.1</v>
      </c>
      <c r="F19" s="40">
        <v>46</v>
      </c>
      <c r="G19" s="40">
        <v>5.5054945054944975</v>
      </c>
      <c r="H19" s="40">
        <v>53</v>
      </c>
      <c r="I19" s="40">
        <v>6.0512820512820449</v>
      </c>
      <c r="J19" s="40">
        <v>40</v>
      </c>
      <c r="K19" s="40">
        <v>5.5054945054944975</v>
      </c>
      <c r="L19" s="40">
        <v>6.0512820512820449</v>
      </c>
      <c r="M19" s="41">
        <f t="shared" ref="M19" si="0">H19/F19</f>
        <v>1.1521739130434783</v>
      </c>
    </row>
  </sheetData>
  <mergeCells count="2">
    <mergeCell ref="A14:N14"/>
    <mergeCell ref="A13:N1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1"/>
  <sheetViews>
    <sheetView showGridLines="0" zoomScale="80" zoomScaleNormal="80" workbookViewId="0">
      <pane xSplit="4" ySplit="17" topLeftCell="E18" activePane="bottomRight" state="frozen"/>
      <selection pane="topRight" activeCell="E1" sqref="E1"/>
      <selection pane="bottomLeft" activeCell="A18" sqref="A18"/>
      <selection pane="bottomRight" activeCell="E18" sqref="E18"/>
    </sheetView>
  </sheetViews>
  <sheetFormatPr baseColWidth="10" defaultRowHeight="15" x14ac:dyDescent="0.25"/>
  <cols>
    <col min="1" max="1" width="21.85546875" customWidth="1"/>
    <col min="2" max="2" width="32.28515625" bestFit="1" customWidth="1"/>
    <col min="3" max="3" width="13" hidden="1" customWidth="1"/>
    <col min="4" max="4" width="62.42578125" customWidth="1"/>
    <col min="11" max="11" width="15.7109375" customWidth="1"/>
    <col min="12" max="12" width="13.28515625" customWidth="1"/>
  </cols>
  <sheetData>
    <row r="2" spans="1:15" x14ac:dyDescent="0.25">
      <c r="A2" s="22"/>
      <c r="B2" s="23"/>
      <c r="C2" s="23"/>
      <c r="D2" s="24"/>
      <c r="E2" s="25"/>
    </row>
    <row r="3" spans="1:15" x14ac:dyDescent="0.25">
      <c r="A3" s="22"/>
      <c r="B3" s="23"/>
      <c r="D3" s="24"/>
      <c r="E3" s="26" t="s">
        <v>329</v>
      </c>
    </row>
    <row r="4" spans="1:15" x14ac:dyDescent="0.25">
      <c r="A4" s="22"/>
      <c r="B4" s="23"/>
      <c r="D4" s="24"/>
      <c r="E4" s="27" t="s">
        <v>330</v>
      </c>
    </row>
    <row r="5" spans="1:15" x14ac:dyDescent="0.25">
      <c r="A5" s="28"/>
      <c r="B5" s="23"/>
      <c r="C5" s="23"/>
      <c r="D5" s="24"/>
      <c r="E5" s="25"/>
    </row>
    <row r="6" spans="1:15" x14ac:dyDescent="0.25">
      <c r="A6" s="22"/>
      <c r="B6" s="23"/>
      <c r="C6" s="23"/>
      <c r="D6" s="24"/>
      <c r="E6" s="25"/>
    </row>
    <row r="7" spans="1:15" x14ac:dyDescent="0.25">
      <c r="A7" s="29" t="s">
        <v>336</v>
      </c>
      <c r="B7" s="23"/>
      <c r="C7" s="23"/>
      <c r="D7" s="24"/>
      <c r="E7" s="25"/>
    </row>
    <row r="8" spans="1:15" x14ac:dyDescent="0.25">
      <c r="A8" s="30" t="s">
        <v>331</v>
      </c>
      <c r="B8" s="23"/>
      <c r="C8" s="23"/>
      <c r="D8" s="24"/>
      <c r="E8" s="25"/>
    </row>
    <row r="9" spans="1:15" ht="15.75" x14ac:dyDescent="0.25">
      <c r="A9" s="30" t="s">
        <v>378</v>
      </c>
      <c r="B9" s="23"/>
      <c r="C9" s="23"/>
      <c r="D9" s="24"/>
      <c r="E9" s="25"/>
    </row>
    <row r="10" spans="1:15" ht="15.75" x14ac:dyDescent="0.25">
      <c r="A10" s="30" t="s">
        <v>333</v>
      </c>
      <c r="B10" s="23"/>
      <c r="C10" s="23"/>
      <c r="D10" s="24"/>
      <c r="E10" s="25"/>
    </row>
    <row r="11" spans="1:15" x14ac:dyDescent="0.25">
      <c r="A11" s="30" t="s">
        <v>334</v>
      </c>
      <c r="B11" s="31"/>
      <c r="C11" s="31"/>
      <c r="D11" s="32"/>
      <c r="E11" s="33"/>
    </row>
    <row r="12" spans="1:15" x14ac:dyDescent="0.25">
      <c r="A12" s="30"/>
      <c r="B12" s="31"/>
      <c r="C12" s="31"/>
      <c r="D12" s="32"/>
      <c r="E12" s="33"/>
    </row>
    <row r="13" spans="1:15" ht="39" customHeight="1" x14ac:dyDescent="0.25">
      <c r="A13" s="80" t="s">
        <v>335</v>
      </c>
      <c r="B13" s="80"/>
      <c r="C13" s="80"/>
      <c r="D13" s="80"/>
      <c r="E13" s="80"/>
      <c r="F13" s="80"/>
      <c r="G13" s="80"/>
      <c r="H13" s="80"/>
      <c r="I13" s="80"/>
      <c r="J13" s="80"/>
      <c r="K13" s="80"/>
      <c r="L13" s="80"/>
      <c r="M13" s="80"/>
      <c r="N13" s="80"/>
      <c r="O13" s="80"/>
    </row>
    <row r="14" spans="1:15" ht="64.5" customHeight="1" x14ac:dyDescent="0.25">
      <c r="A14" s="79" t="s">
        <v>3037</v>
      </c>
      <c r="B14" s="79"/>
      <c r="C14" s="79"/>
      <c r="D14" s="79"/>
      <c r="E14" s="79"/>
      <c r="F14" s="79"/>
      <c r="G14" s="79"/>
      <c r="H14" s="79"/>
      <c r="I14" s="79"/>
      <c r="J14" s="79"/>
      <c r="K14" s="79"/>
      <c r="L14" s="79"/>
      <c r="M14" s="79"/>
      <c r="N14" s="79"/>
    </row>
    <row r="16" spans="1:15" ht="67.5" customHeight="1" x14ac:dyDescent="0.25">
      <c r="K16" s="38" t="s">
        <v>321</v>
      </c>
      <c r="L16" s="38" t="s">
        <v>323</v>
      </c>
    </row>
    <row r="17" spans="1:13" ht="75" x14ac:dyDescent="0.25">
      <c r="A17" s="36" t="s">
        <v>0</v>
      </c>
      <c r="B17" s="36" t="s">
        <v>1</v>
      </c>
      <c r="C17" s="36" t="s">
        <v>2</v>
      </c>
      <c r="D17" s="36" t="s">
        <v>3</v>
      </c>
      <c r="E17" s="37" t="s">
        <v>374</v>
      </c>
      <c r="F17" s="37" t="s">
        <v>375</v>
      </c>
      <c r="G17" s="36" t="s">
        <v>321</v>
      </c>
      <c r="H17" s="36" t="s">
        <v>376</v>
      </c>
      <c r="I17" s="36" t="s">
        <v>341</v>
      </c>
      <c r="J17" s="36" t="s">
        <v>324</v>
      </c>
      <c r="K17" s="38" t="s">
        <v>316</v>
      </c>
      <c r="L17" s="38" t="s">
        <v>316</v>
      </c>
      <c r="M17" s="36" t="s">
        <v>318</v>
      </c>
    </row>
    <row r="18" spans="1:13" ht="30" x14ac:dyDescent="0.25">
      <c r="A18" s="66" t="s">
        <v>27</v>
      </c>
      <c r="B18" s="66" t="s">
        <v>355</v>
      </c>
      <c r="C18" s="48" t="s">
        <v>356</v>
      </c>
      <c r="D18" s="50" t="s">
        <v>357</v>
      </c>
      <c r="E18" s="6">
        <v>9.1</v>
      </c>
      <c r="F18" s="6">
        <v>3</v>
      </c>
      <c r="G18" s="6">
        <v>0.329670329670329</v>
      </c>
      <c r="H18" s="6">
        <v>15</v>
      </c>
      <c r="I18" s="6">
        <v>1.6483516483516401</v>
      </c>
      <c r="J18" s="6">
        <v>25</v>
      </c>
      <c r="K18" s="7">
        <v>0.329670329670329</v>
      </c>
      <c r="L18" s="7">
        <v>1.6483516483516401</v>
      </c>
      <c r="M18" s="8">
        <f>H18/F18</f>
        <v>5</v>
      </c>
    </row>
    <row r="19" spans="1:13" ht="30" x14ac:dyDescent="0.25">
      <c r="A19" s="50" t="str">
        <f t="shared" ref="A19:A20" si="0">A18</f>
        <v>Barranquilla</v>
      </c>
      <c r="B19" s="50" t="str">
        <f t="shared" ref="B19:B20" si="1">B18</f>
        <v>Penal Justicia y Paz - Conocimiento</v>
      </c>
      <c r="C19" s="48" t="s">
        <v>358</v>
      </c>
      <c r="D19" s="50" t="s">
        <v>359</v>
      </c>
      <c r="E19" s="6">
        <v>9.1</v>
      </c>
      <c r="F19" s="6">
        <v>3</v>
      </c>
      <c r="G19" s="6">
        <v>0.329670329670329</v>
      </c>
      <c r="H19" s="6">
        <v>21</v>
      </c>
      <c r="I19" s="6">
        <v>2.3076923076922999</v>
      </c>
      <c r="J19" s="6">
        <v>7</v>
      </c>
      <c r="K19" s="7">
        <v>0.329670329670329</v>
      </c>
      <c r="L19" s="7">
        <v>2.3076923076922999</v>
      </c>
      <c r="M19" s="8">
        <f t="shared" ref="M19:M31" si="2">H19/F19</f>
        <v>7</v>
      </c>
    </row>
    <row r="20" spans="1:13" ht="30" x14ac:dyDescent="0.25">
      <c r="A20" s="50" t="str">
        <f t="shared" si="0"/>
        <v>Barranquilla</v>
      </c>
      <c r="B20" s="50" t="str">
        <f t="shared" si="1"/>
        <v>Penal Justicia y Paz - Conocimiento</v>
      </c>
      <c r="C20" s="48" t="s">
        <v>360</v>
      </c>
      <c r="D20" s="50" t="s">
        <v>361</v>
      </c>
      <c r="E20" s="6">
        <v>9.1</v>
      </c>
      <c r="F20" s="6">
        <v>0</v>
      </c>
      <c r="G20" s="6">
        <v>0</v>
      </c>
      <c r="H20" s="6">
        <v>6</v>
      </c>
      <c r="I20" s="6">
        <v>0.659340659340659</v>
      </c>
      <c r="J20" s="6">
        <v>40</v>
      </c>
      <c r="K20" s="7">
        <v>0</v>
      </c>
      <c r="L20" s="7">
        <v>0.659340659340659</v>
      </c>
      <c r="M20" s="8">
        <v>0</v>
      </c>
    </row>
    <row r="21" spans="1:13" x14ac:dyDescent="0.25">
      <c r="A21" s="9" t="s">
        <v>34</v>
      </c>
      <c r="B21" s="18"/>
      <c r="C21" s="9"/>
      <c r="D21" s="9"/>
      <c r="E21" s="10"/>
      <c r="F21" s="10">
        <v>6</v>
      </c>
      <c r="G21" s="10">
        <v>0.659340659340658</v>
      </c>
      <c r="H21" s="10">
        <v>42</v>
      </c>
      <c r="I21" s="10">
        <v>4.615384615384599</v>
      </c>
      <c r="J21" s="10">
        <v>72</v>
      </c>
      <c r="K21" s="11">
        <v>0.659340659340658</v>
      </c>
      <c r="L21" s="11">
        <v>4.615384615384599</v>
      </c>
      <c r="M21" s="12">
        <f t="shared" si="2"/>
        <v>7</v>
      </c>
    </row>
    <row r="22" spans="1:13" ht="30" x14ac:dyDescent="0.25">
      <c r="A22" s="66" t="s">
        <v>35</v>
      </c>
      <c r="B22" s="66" t="s">
        <v>355</v>
      </c>
      <c r="C22" s="48" t="s">
        <v>362</v>
      </c>
      <c r="D22" s="50" t="s">
        <v>363</v>
      </c>
      <c r="E22" s="6">
        <v>9.1</v>
      </c>
      <c r="F22" s="6">
        <v>2</v>
      </c>
      <c r="G22" s="6">
        <v>0.219780219780219</v>
      </c>
      <c r="H22" s="6">
        <v>14</v>
      </c>
      <c r="I22" s="6">
        <v>1.5384615384615301</v>
      </c>
      <c r="J22" s="6">
        <v>18</v>
      </c>
      <c r="K22" s="7">
        <v>0.219780219780219</v>
      </c>
      <c r="L22" s="7">
        <v>1.5384615384615301</v>
      </c>
      <c r="M22" s="8">
        <f t="shared" si="2"/>
        <v>7</v>
      </c>
    </row>
    <row r="23" spans="1:13" ht="30" customHeight="1" x14ac:dyDescent="0.25">
      <c r="A23" s="50" t="str">
        <f t="shared" ref="A23:A25" si="3">A22</f>
        <v>Bogotá</v>
      </c>
      <c r="B23" s="50" t="str">
        <f t="shared" ref="B23:B25" si="4">B22</f>
        <v>Penal Justicia y Paz - Conocimiento</v>
      </c>
      <c r="C23" s="48" t="s">
        <v>364</v>
      </c>
      <c r="D23" s="50" t="s">
        <v>365</v>
      </c>
      <c r="E23" s="6">
        <v>9.1</v>
      </c>
      <c r="F23" s="6">
        <v>3</v>
      </c>
      <c r="G23" s="6">
        <v>0.329670329670329</v>
      </c>
      <c r="H23" s="6">
        <v>13</v>
      </c>
      <c r="I23" s="6">
        <v>1.4285714285714199</v>
      </c>
      <c r="J23" s="6">
        <v>49</v>
      </c>
      <c r="K23" s="7">
        <v>0.329670329670329</v>
      </c>
      <c r="L23" s="7">
        <v>1.4285714285714199</v>
      </c>
      <c r="M23" s="8">
        <f t="shared" si="2"/>
        <v>4.333333333333333</v>
      </c>
    </row>
    <row r="24" spans="1:13" ht="30" customHeight="1" x14ac:dyDescent="0.25">
      <c r="A24" s="50" t="str">
        <f t="shared" si="3"/>
        <v>Bogotá</v>
      </c>
      <c r="B24" s="50" t="str">
        <f t="shared" si="4"/>
        <v>Penal Justicia y Paz - Conocimiento</v>
      </c>
      <c r="C24" s="48" t="s">
        <v>366</v>
      </c>
      <c r="D24" s="50" t="s">
        <v>367</v>
      </c>
      <c r="E24" s="6">
        <v>9.1</v>
      </c>
      <c r="F24" s="6">
        <v>0</v>
      </c>
      <c r="G24" s="6">
        <v>0</v>
      </c>
      <c r="H24" s="6">
        <v>1</v>
      </c>
      <c r="I24" s="6">
        <v>0.109890109890109</v>
      </c>
      <c r="J24" s="6">
        <v>27</v>
      </c>
      <c r="K24" s="7">
        <v>0</v>
      </c>
      <c r="L24" s="7">
        <v>0.109890109890109</v>
      </c>
      <c r="M24" s="8">
        <v>0</v>
      </c>
    </row>
    <row r="25" spans="1:13" ht="30" customHeight="1" x14ac:dyDescent="0.25">
      <c r="A25" s="50" t="str">
        <f t="shared" si="3"/>
        <v>Bogotá</v>
      </c>
      <c r="B25" s="50" t="str">
        <f t="shared" si="4"/>
        <v>Penal Justicia y Paz - Conocimiento</v>
      </c>
      <c r="C25" s="48" t="s">
        <v>368</v>
      </c>
      <c r="D25" s="50" t="s">
        <v>369</v>
      </c>
      <c r="E25" s="6">
        <v>9.1</v>
      </c>
      <c r="F25" s="6">
        <v>4</v>
      </c>
      <c r="G25" s="6">
        <v>0.439560439560439</v>
      </c>
      <c r="H25" s="6">
        <v>6</v>
      </c>
      <c r="I25" s="6">
        <v>0.659340659340659</v>
      </c>
      <c r="J25" s="6">
        <v>33</v>
      </c>
      <c r="K25" s="7">
        <v>0.439560439560439</v>
      </c>
      <c r="L25" s="7">
        <v>0.659340659340659</v>
      </c>
      <c r="M25" s="8">
        <f t="shared" si="2"/>
        <v>1.5</v>
      </c>
    </row>
    <row r="26" spans="1:13" x14ac:dyDescent="0.25">
      <c r="A26" s="67" t="s">
        <v>88</v>
      </c>
      <c r="B26" s="58"/>
      <c r="C26" s="67"/>
      <c r="D26" s="67"/>
      <c r="E26" s="10"/>
      <c r="F26" s="10">
        <v>9</v>
      </c>
      <c r="G26" s="10">
        <v>0.98901098901098694</v>
      </c>
      <c r="H26" s="10">
        <v>34</v>
      </c>
      <c r="I26" s="10">
        <v>3.7362637362637185</v>
      </c>
      <c r="J26" s="10">
        <v>127</v>
      </c>
      <c r="K26" s="11">
        <v>0.98901098901098694</v>
      </c>
      <c r="L26" s="11">
        <v>3.7362637362637185</v>
      </c>
      <c r="M26" s="12">
        <f t="shared" si="2"/>
        <v>3.7777777777777777</v>
      </c>
    </row>
    <row r="27" spans="1:13" ht="29.25" customHeight="1" x14ac:dyDescent="0.25">
      <c r="A27" s="66" t="s">
        <v>183</v>
      </c>
      <c r="B27" s="66" t="s">
        <v>355</v>
      </c>
      <c r="C27" s="48">
        <v>50012219001</v>
      </c>
      <c r="D27" s="48" t="s">
        <v>377</v>
      </c>
      <c r="E27" s="42" t="s">
        <v>328</v>
      </c>
      <c r="F27" s="42" t="s">
        <v>328</v>
      </c>
      <c r="G27" s="42" t="s">
        <v>328</v>
      </c>
      <c r="H27" s="42" t="s">
        <v>328</v>
      </c>
      <c r="I27" s="42" t="s">
        <v>328</v>
      </c>
      <c r="J27" s="42" t="s">
        <v>328</v>
      </c>
      <c r="K27" s="42" t="s">
        <v>328</v>
      </c>
      <c r="L27" s="42" t="s">
        <v>328</v>
      </c>
      <c r="M27" s="42" t="s">
        <v>328</v>
      </c>
    </row>
    <row r="28" spans="1:13" ht="29.25" customHeight="1" x14ac:dyDescent="0.25">
      <c r="A28" s="50" t="s">
        <v>183</v>
      </c>
      <c r="B28" s="50" t="s">
        <v>355</v>
      </c>
      <c r="C28" s="48" t="s">
        <v>370</v>
      </c>
      <c r="D28" s="50" t="s">
        <v>371</v>
      </c>
      <c r="E28" s="6">
        <v>9.1</v>
      </c>
      <c r="F28" s="6">
        <v>5</v>
      </c>
      <c r="G28" s="6">
        <v>0.54945054945054905</v>
      </c>
      <c r="H28" s="6">
        <v>17</v>
      </c>
      <c r="I28" s="6">
        <v>1.8681318681318599</v>
      </c>
      <c r="J28" s="6">
        <v>56</v>
      </c>
      <c r="K28" s="7">
        <v>0.54945054945054905</v>
      </c>
      <c r="L28" s="7">
        <v>1.8681318681318599</v>
      </c>
      <c r="M28" s="8">
        <f t="shared" si="2"/>
        <v>3.4</v>
      </c>
    </row>
    <row r="29" spans="1:13" ht="29.25" customHeight="1" x14ac:dyDescent="0.25">
      <c r="A29" s="50" t="str">
        <f t="shared" ref="A29:B29" si="5">A28</f>
        <v>Medellín</v>
      </c>
      <c r="B29" s="50" t="str">
        <f t="shared" si="5"/>
        <v>Penal Justicia y Paz - Conocimiento</v>
      </c>
      <c r="C29" s="48" t="s">
        <v>372</v>
      </c>
      <c r="D29" s="50" t="s">
        <v>373</v>
      </c>
      <c r="E29" s="6">
        <v>6</v>
      </c>
      <c r="F29" s="6">
        <v>4</v>
      </c>
      <c r="G29" s="6">
        <v>0.66666666666666596</v>
      </c>
      <c r="H29" s="6">
        <v>51</v>
      </c>
      <c r="I29" s="6">
        <v>8.5</v>
      </c>
      <c r="J29" s="6">
        <v>35</v>
      </c>
      <c r="K29" s="7">
        <v>0.66666666666666596</v>
      </c>
      <c r="L29" s="7">
        <v>8.5</v>
      </c>
      <c r="M29" s="8">
        <f t="shared" si="2"/>
        <v>12.75</v>
      </c>
    </row>
    <row r="30" spans="1:13" x14ac:dyDescent="0.25">
      <c r="A30" s="9" t="s">
        <v>214</v>
      </c>
      <c r="B30" s="9"/>
      <c r="C30" s="9"/>
      <c r="D30" s="9"/>
      <c r="E30" s="10"/>
      <c r="F30" s="10">
        <v>9</v>
      </c>
      <c r="G30" s="10">
        <v>1.2161172161172149</v>
      </c>
      <c r="H30" s="10">
        <v>68</v>
      </c>
      <c r="I30" s="10">
        <v>10.36813186813186</v>
      </c>
      <c r="J30" s="10">
        <v>91</v>
      </c>
      <c r="K30" s="11">
        <v>1.2161172161172149</v>
      </c>
      <c r="L30" s="11">
        <v>10.36813186813186</v>
      </c>
      <c r="M30" s="12">
        <f t="shared" si="2"/>
        <v>7.5555555555555554</v>
      </c>
    </row>
    <row r="31" spans="1:13" x14ac:dyDescent="0.25">
      <c r="A31" s="34" t="s">
        <v>315</v>
      </c>
      <c r="B31" s="34"/>
      <c r="C31" s="34"/>
      <c r="D31" s="34"/>
      <c r="E31" s="35"/>
      <c r="F31" s="35">
        <v>24</v>
      </c>
      <c r="G31" s="35">
        <v>2.8644688644688605</v>
      </c>
      <c r="H31" s="35">
        <v>144</v>
      </c>
      <c r="I31" s="35">
        <v>18.719780219780176</v>
      </c>
      <c r="J31" s="35">
        <v>290</v>
      </c>
      <c r="K31" s="43">
        <v>2.8644688644688605</v>
      </c>
      <c r="L31" s="43">
        <v>18.719780219780176</v>
      </c>
      <c r="M31" s="8">
        <f t="shared" si="2"/>
        <v>6</v>
      </c>
    </row>
  </sheetData>
  <mergeCells count="2">
    <mergeCell ref="A13:O13"/>
    <mergeCell ref="A14:N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7"/>
  <sheetViews>
    <sheetView showGridLines="0" zoomScale="80" zoomScaleNormal="80" workbookViewId="0">
      <selection activeCell="E18" sqref="E18"/>
    </sheetView>
  </sheetViews>
  <sheetFormatPr baseColWidth="10" defaultRowHeight="15" x14ac:dyDescent="0.25"/>
  <cols>
    <col min="2" max="2" width="38.140625" bestFit="1" customWidth="1"/>
    <col min="3" max="3" width="13" hidden="1" customWidth="1"/>
    <col min="4" max="4" width="52.42578125" customWidth="1"/>
    <col min="11" max="11" width="17" customWidth="1"/>
    <col min="12" max="12" width="13.85546875" customWidth="1"/>
  </cols>
  <sheetData>
    <row r="2" spans="1:15" x14ac:dyDescent="0.25">
      <c r="A2" s="22"/>
      <c r="B2" s="23"/>
      <c r="C2" s="23"/>
      <c r="D2" s="24"/>
      <c r="E2" s="25"/>
    </row>
    <row r="3" spans="1:15" x14ac:dyDescent="0.25">
      <c r="A3" s="22"/>
      <c r="B3" s="23"/>
      <c r="D3" s="24"/>
      <c r="E3" s="26" t="s">
        <v>329</v>
      </c>
    </row>
    <row r="4" spans="1:15" x14ac:dyDescent="0.25">
      <c r="A4" s="22"/>
      <c r="B4" s="23"/>
      <c r="D4" s="24"/>
      <c r="E4" s="27" t="s">
        <v>330</v>
      </c>
    </row>
    <row r="5" spans="1:15" x14ac:dyDescent="0.25">
      <c r="A5" s="28"/>
      <c r="B5" s="23"/>
      <c r="C5" s="23"/>
      <c r="D5" s="24"/>
      <c r="E5" s="25"/>
    </row>
    <row r="6" spans="1:15" x14ac:dyDescent="0.25">
      <c r="A6" s="22"/>
      <c r="B6" s="23"/>
      <c r="C6" s="23"/>
      <c r="D6" s="24"/>
      <c r="E6" s="25"/>
    </row>
    <row r="7" spans="1:15" x14ac:dyDescent="0.25">
      <c r="A7" s="29" t="s">
        <v>336</v>
      </c>
      <c r="B7" s="23"/>
      <c r="C7" s="23"/>
      <c r="D7" s="24"/>
      <c r="E7" s="25"/>
    </row>
    <row r="8" spans="1:15" x14ac:dyDescent="0.25">
      <c r="A8" s="30" t="s">
        <v>331</v>
      </c>
      <c r="B8" s="23"/>
      <c r="C8" s="23"/>
      <c r="D8" s="24"/>
      <c r="E8" s="25"/>
    </row>
    <row r="9" spans="1:15" ht="15.75" x14ac:dyDescent="0.25">
      <c r="A9" s="30" t="s">
        <v>390</v>
      </c>
      <c r="B9" s="23"/>
      <c r="C9" s="23"/>
      <c r="D9" s="24"/>
      <c r="E9" s="25"/>
    </row>
    <row r="10" spans="1:15" ht="15.75" x14ac:dyDescent="0.25">
      <c r="A10" s="30" t="s">
        <v>333</v>
      </c>
      <c r="B10" s="23"/>
      <c r="C10" s="23"/>
      <c r="D10" s="24"/>
      <c r="E10" s="25"/>
    </row>
    <row r="11" spans="1:15" x14ac:dyDescent="0.25">
      <c r="A11" s="30" t="s">
        <v>334</v>
      </c>
      <c r="B11" s="31"/>
      <c r="C11" s="31"/>
      <c r="D11" s="32"/>
      <c r="E11" s="33"/>
    </row>
    <row r="12" spans="1:15" x14ac:dyDescent="0.25">
      <c r="A12" s="30"/>
      <c r="B12" s="31"/>
      <c r="C12" s="31"/>
      <c r="D12" s="32"/>
      <c r="E12" s="33"/>
    </row>
    <row r="13" spans="1:15" ht="51" customHeight="1" x14ac:dyDescent="0.25">
      <c r="A13" s="80" t="s">
        <v>335</v>
      </c>
      <c r="B13" s="80"/>
      <c r="C13" s="80"/>
      <c r="D13" s="80"/>
      <c r="E13" s="80"/>
      <c r="F13" s="80"/>
      <c r="G13" s="80"/>
      <c r="H13" s="80"/>
      <c r="I13" s="80"/>
      <c r="J13" s="80"/>
      <c r="K13" s="80"/>
      <c r="L13" s="80"/>
      <c r="M13" s="80"/>
      <c r="N13" s="80"/>
      <c r="O13" s="80"/>
    </row>
    <row r="14" spans="1:15" ht="61.5" customHeight="1" x14ac:dyDescent="0.25">
      <c r="A14" s="79" t="s">
        <v>3037</v>
      </c>
      <c r="B14" s="79"/>
      <c r="C14" s="79"/>
      <c r="D14" s="79"/>
      <c r="E14" s="79"/>
      <c r="F14" s="79"/>
      <c r="G14" s="79"/>
      <c r="H14" s="79"/>
      <c r="I14" s="79"/>
      <c r="J14" s="79"/>
      <c r="K14" s="79"/>
      <c r="L14" s="79"/>
      <c r="M14" s="79"/>
      <c r="N14" s="79"/>
    </row>
    <row r="16" spans="1:15" ht="51" x14ac:dyDescent="0.25">
      <c r="A16" s="68"/>
      <c r="B16" s="68"/>
      <c r="C16" s="68"/>
      <c r="D16" s="68"/>
      <c r="E16" s="68"/>
      <c r="F16" s="68"/>
      <c r="G16" s="68"/>
      <c r="H16" s="68"/>
      <c r="I16" s="68"/>
      <c r="J16" s="68"/>
      <c r="K16" s="65" t="s">
        <v>339</v>
      </c>
      <c r="L16" s="65" t="s">
        <v>341</v>
      </c>
      <c r="M16" s="68"/>
    </row>
    <row r="17" spans="1:13" ht="51" x14ac:dyDescent="0.25">
      <c r="A17" s="59" t="s">
        <v>0</v>
      </c>
      <c r="B17" s="59" t="s">
        <v>1</v>
      </c>
      <c r="C17" s="59" t="s">
        <v>2</v>
      </c>
      <c r="D17" s="59" t="s">
        <v>3</v>
      </c>
      <c r="E17" s="60" t="s">
        <v>319</v>
      </c>
      <c r="F17" s="60" t="s">
        <v>389</v>
      </c>
      <c r="G17" s="59" t="s">
        <v>321</v>
      </c>
      <c r="H17" s="59" t="s">
        <v>340</v>
      </c>
      <c r="I17" s="59" t="s">
        <v>341</v>
      </c>
      <c r="J17" s="59" t="s">
        <v>324</v>
      </c>
      <c r="K17" s="61" t="s">
        <v>316</v>
      </c>
      <c r="L17" s="61" t="s">
        <v>316</v>
      </c>
      <c r="M17" s="69" t="s">
        <v>318</v>
      </c>
    </row>
    <row r="18" spans="1:13" ht="30" x14ac:dyDescent="0.25">
      <c r="A18" s="50" t="s">
        <v>27</v>
      </c>
      <c r="B18" s="50" t="s">
        <v>379</v>
      </c>
      <c r="C18" s="48" t="s">
        <v>380</v>
      </c>
      <c r="D18" s="50" t="s">
        <v>381</v>
      </c>
      <c r="E18" s="6">
        <v>9.1</v>
      </c>
      <c r="F18" s="6">
        <v>171</v>
      </c>
      <c r="G18" s="6">
        <v>19.338917912688391</v>
      </c>
      <c r="H18" s="6">
        <v>132</v>
      </c>
      <c r="I18" s="6">
        <v>14.886536960307442</v>
      </c>
      <c r="J18" s="6">
        <v>215</v>
      </c>
      <c r="K18" s="7">
        <v>19.338917912688391</v>
      </c>
      <c r="L18" s="7">
        <v>14.886536960307442</v>
      </c>
      <c r="M18" s="8">
        <f>H18/F18</f>
        <v>0.77192982456140347</v>
      </c>
    </row>
    <row r="19" spans="1:13" x14ac:dyDescent="0.25">
      <c r="A19" s="9" t="s">
        <v>34</v>
      </c>
      <c r="B19" s="9"/>
      <c r="C19" s="9"/>
      <c r="D19" s="18"/>
      <c r="E19" s="10"/>
      <c r="F19" s="10">
        <v>171</v>
      </c>
      <c r="G19" s="10">
        <v>19.338917912688391</v>
      </c>
      <c r="H19" s="10">
        <v>132</v>
      </c>
      <c r="I19" s="10">
        <v>14.886536960307442</v>
      </c>
      <c r="J19" s="10">
        <v>215</v>
      </c>
      <c r="K19" s="11">
        <v>19.338917912688391</v>
      </c>
      <c r="L19" s="11">
        <v>14.886536960307442</v>
      </c>
      <c r="M19" s="12">
        <f t="shared" ref="M19:M27" si="0">H19/F19</f>
        <v>0.77192982456140347</v>
      </c>
    </row>
    <row r="20" spans="1:13" ht="33" customHeight="1" x14ac:dyDescent="0.25">
      <c r="A20" s="50" t="s">
        <v>35</v>
      </c>
      <c r="B20" s="50" t="s">
        <v>379</v>
      </c>
      <c r="C20" s="48" t="s">
        <v>382</v>
      </c>
      <c r="D20" s="50" t="s">
        <v>383</v>
      </c>
      <c r="E20" s="6">
        <v>9.1</v>
      </c>
      <c r="F20" s="6">
        <v>223</v>
      </c>
      <c r="G20" s="6">
        <v>24.505494505494468</v>
      </c>
      <c r="H20" s="6">
        <v>178</v>
      </c>
      <c r="I20" s="6">
        <v>19.560439560439534</v>
      </c>
      <c r="J20" s="6">
        <v>45</v>
      </c>
      <c r="K20" s="7">
        <v>24.505494505494468</v>
      </c>
      <c r="L20" s="7">
        <v>19.560439560439534</v>
      </c>
      <c r="M20" s="8">
        <f t="shared" si="0"/>
        <v>0.7982062780269058</v>
      </c>
    </row>
    <row r="21" spans="1:13" ht="33" customHeight="1" x14ac:dyDescent="0.25">
      <c r="A21" s="50" t="s">
        <v>35</v>
      </c>
      <c r="B21" s="50" t="s">
        <v>379</v>
      </c>
      <c r="C21" s="48" t="s">
        <v>384</v>
      </c>
      <c r="D21" s="50" t="s">
        <v>385</v>
      </c>
      <c r="E21" s="6">
        <v>9.1</v>
      </c>
      <c r="F21" s="6">
        <v>431</v>
      </c>
      <c r="G21" s="6">
        <v>56.550651534257973</v>
      </c>
      <c r="H21" s="6">
        <v>286</v>
      </c>
      <c r="I21" s="6">
        <v>35.783012069897239</v>
      </c>
      <c r="J21" s="6">
        <v>52</v>
      </c>
      <c r="K21" s="7">
        <v>56.550651534257973</v>
      </c>
      <c r="L21" s="7">
        <v>35.783012069897239</v>
      </c>
      <c r="M21" s="8">
        <f t="shared" si="0"/>
        <v>0.66357308584686769</v>
      </c>
    </row>
    <row r="22" spans="1:13" x14ac:dyDescent="0.25">
      <c r="A22" s="9" t="s">
        <v>88</v>
      </c>
      <c r="B22" s="9"/>
      <c r="C22" s="9"/>
      <c r="D22" s="18"/>
      <c r="E22" s="10"/>
      <c r="F22" s="10">
        <v>654</v>
      </c>
      <c r="G22" s="10">
        <v>81.056146039752448</v>
      </c>
      <c r="H22" s="10">
        <v>464</v>
      </c>
      <c r="I22" s="10">
        <v>55.343451630336773</v>
      </c>
      <c r="J22" s="10">
        <v>97</v>
      </c>
      <c r="K22" s="11">
        <v>81.056146039752434</v>
      </c>
      <c r="L22" s="11">
        <v>55.343451630336773</v>
      </c>
      <c r="M22" s="12">
        <f t="shared" si="0"/>
        <v>0.70948012232415902</v>
      </c>
    </row>
    <row r="23" spans="1:13" ht="30" x14ac:dyDescent="0.25">
      <c r="A23" s="50" t="s">
        <v>89</v>
      </c>
      <c r="B23" s="50" t="s">
        <v>379</v>
      </c>
      <c r="C23" s="48" t="s">
        <v>386</v>
      </c>
      <c r="D23" s="50" t="s">
        <v>387</v>
      </c>
      <c r="E23" s="6">
        <v>9.1</v>
      </c>
      <c r="F23" s="6">
        <v>213</v>
      </c>
      <c r="G23" s="6">
        <v>28.939560439560395</v>
      </c>
      <c r="H23" s="6">
        <v>336</v>
      </c>
      <c r="I23" s="6">
        <v>42.736263736263687</v>
      </c>
      <c r="J23" s="6">
        <v>51</v>
      </c>
      <c r="K23" s="7">
        <v>28.939560439560395</v>
      </c>
      <c r="L23" s="7">
        <v>42.736263736263687</v>
      </c>
      <c r="M23" s="8">
        <f t="shared" si="0"/>
        <v>1.5774647887323943</v>
      </c>
    </row>
    <row r="24" spans="1:13" x14ac:dyDescent="0.25">
      <c r="A24" s="9" t="s">
        <v>102</v>
      </c>
      <c r="B24" s="9"/>
      <c r="C24" s="9"/>
      <c r="D24" s="18"/>
      <c r="E24" s="10"/>
      <c r="F24" s="10">
        <v>213</v>
      </c>
      <c r="G24" s="10">
        <v>28.939560439560395</v>
      </c>
      <c r="H24" s="10">
        <v>336</v>
      </c>
      <c r="I24" s="10">
        <v>42.736263736263687</v>
      </c>
      <c r="J24" s="10">
        <v>51</v>
      </c>
      <c r="K24" s="11">
        <v>28.939560439560395</v>
      </c>
      <c r="L24" s="11">
        <v>42.736263736263687</v>
      </c>
      <c r="M24" s="12">
        <f t="shared" si="0"/>
        <v>1.5774647887323943</v>
      </c>
    </row>
    <row r="25" spans="1:13" ht="29.25" customHeight="1" x14ac:dyDescent="0.25">
      <c r="A25" s="50" t="s">
        <v>183</v>
      </c>
      <c r="B25" s="50" t="s">
        <v>379</v>
      </c>
      <c r="C25" s="48" t="s">
        <v>388</v>
      </c>
      <c r="D25" s="50" t="s">
        <v>377</v>
      </c>
      <c r="E25" s="6">
        <v>6</v>
      </c>
      <c r="F25" s="6">
        <v>175</v>
      </c>
      <c r="G25" s="6">
        <v>29.166666666666636</v>
      </c>
      <c r="H25" s="6">
        <v>165</v>
      </c>
      <c r="I25" s="6">
        <v>27.499999999999979</v>
      </c>
      <c r="J25" s="6">
        <v>10</v>
      </c>
      <c r="K25" s="7">
        <v>29.166666666666636</v>
      </c>
      <c r="L25" s="7">
        <v>27.499999999999979</v>
      </c>
      <c r="M25" s="8">
        <f t="shared" si="0"/>
        <v>0.94285714285714284</v>
      </c>
    </row>
    <row r="26" spans="1:13" x14ac:dyDescent="0.25">
      <c r="A26" s="9" t="s">
        <v>214</v>
      </c>
      <c r="B26" s="9"/>
      <c r="C26" s="9"/>
      <c r="D26" s="9"/>
      <c r="E26" s="10"/>
      <c r="F26" s="10">
        <v>175</v>
      </c>
      <c r="G26" s="10">
        <v>29.166666666666636</v>
      </c>
      <c r="H26" s="10">
        <v>165</v>
      </c>
      <c r="I26" s="10">
        <v>27.499999999999979</v>
      </c>
      <c r="J26" s="10">
        <v>10</v>
      </c>
      <c r="K26" s="11">
        <v>29.166666666666636</v>
      </c>
      <c r="L26" s="11">
        <v>27.499999999999979</v>
      </c>
      <c r="M26" s="12">
        <f t="shared" si="0"/>
        <v>0.94285714285714284</v>
      </c>
    </row>
    <row r="27" spans="1:13" x14ac:dyDescent="0.25">
      <c r="A27" s="13" t="s">
        <v>315</v>
      </c>
      <c r="B27" s="13"/>
      <c r="C27" s="13"/>
      <c r="D27" s="13"/>
      <c r="E27" s="14"/>
      <c r="F27" s="14">
        <v>1213</v>
      </c>
      <c r="G27" s="14">
        <v>158.50129105866787</v>
      </c>
      <c r="H27" s="14">
        <v>1097</v>
      </c>
      <c r="I27" s="14">
        <v>140.46625232690789</v>
      </c>
      <c r="J27" s="14">
        <v>373</v>
      </c>
      <c r="K27" s="14">
        <v>158.50129105866785</v>
      </c>
      <c r="L27" s="14">
        <v>140.46625232690786</v>
      </c>
      <c r="M27" s="15">
        <f t="shared" si="0"/>
        <v>0.9043693322341303</v>
      </c>
    </row>
  </sheetData>
  <mergeCells count="2">
    <mergeCell ref="A13:O13"/>
    <mergeCell ref="A14:N1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0"/>
  <sheetViews>
    <sheetView showGridLines="0" zoomScale="80" zoomScaleNormal="80" workbookViewId="0">
      <pane xSplit="4" ySplit="17" topLeftCell="E18" activePane="bottomRight" state="frozen"/>
      <selection pane="topRight" activeCell="E1" sqref="E1"/>
      <selection pane="bottomLeft" activeCell="A18" sqref="A18"/>
      <selection pane="bottomRight" activeCell="E18" sqref="E18"/>
    </sheetView>
  </sheetViews>
  <sheetFormatPr baseColWidth="10" defaultRowHeight="15" x14ac:dyDescent="0.25"/>
  <cols>
    <col min="1" max="1" width="22.5703125" customWidth="1"/>
    <col min="3" max="3" width="12.7109375" hidden="1" customWidth="1"/>
    <col min="4" max="4" width="55.140625" customWidth="1"/>
  </cols>
  <sheetData>
    <row r="1" spans="1:15" x14ac:dyDescent="0.25">
      <c r="A1" s="22"/>
      <c r="B1" s="23"/>
      <c r="C1" s="23"/>
      <c r="D1" s="23"/>
      <c r="E1" s="25"/>
    </row>
    <row r="2" spans="1:15" x14ac:dyDescent="0.25">
      <c r="E2" s="84" t="s">
        <v>329</v>
      </c>
      <c r="F2" s="84"/>
      <c r="G2" s="84"/>
      <c r="H2" s="84"/>
    </row>
    <row r="3" spans="1:15" x14ac:dyDescent="0.25">
      <c r="E3" s="85" t="s">
        <v>330</v>
      </c>
      <c r="F3" s="85"/>
      <c r="G3" s="85"/>
      <c r="H3" s="85"/>
    </row>
    <row r="4" spans="1:15" x14ac:dyDescent="0.25">
      <c r="A4" s="28"/>
      <c r="B4" s="23"/>
      <c r="C4" s="23"/>
      <c r="D4" s="23"/>
      <c r="E4" s="25"/>
    </row>
    <row r="5" spans="1:15" x14ac:dyDescent="0.25">
      <c r="A5" s="22"/>
      <c r="B5" s="23"/>
      <c r="C5" s="23"/>
      <c r="D5" s="23"/>
      <c r="E5" s="25"/>
    </row>
    <row r="6" spans="1:15" x14ac:dyDescent="0.25">
      <c r="A6" s="29" t="s">
        <v>336</v>
      </c>
      <c r="B6" s="23"/>
      <c r="C6" s="23"/>
      <c r="D6" s="23"/>
      <c r="E6" s="25"/>
    </row>
    <row r="7" spans="1:15" x14ac:dyDescent="0.25">
      <c r="A7" s="30" t="s">
        <v>331</v>
      </c>
      <c r="B7" s="23"/>
      <c r="C7" s="23"/>
      <c r="D7" s="23"/>
      <c r="E7" s="25"/>
    </row>
    <row r="8" spans="1:15" ht="18" x14ac:dyDescent="0.25">
      <c r="A8" s="30" t="s">
        <v>798</v>
      </c>
      <c r="B8" s="23"/>
      <c r="C8" s="23"/>
      <c r="D8" s="23"/>
      <c r="E8" s="25"/>
    </row>
    <row r="9" spans="1:15" ht="18" x14ac:dyDescent="0.25">
      <c r="A9" s="30" t="s">
        <v>799</v>
      </c>
      <c r="B9" s="23"/>
      <c r="C9" s="23"/>
      <c r="D9" s="23"/>
      <c r="E9" s="25"/>
    </row>
    <row r="10" spans="1:15" x14ac:dyDescent="0.25">
      <c r="A10" s="30" t="s">
        <v>334</v>
      </c>
      <c r="B10" s="31"/>
      <c r="C10" s="31"/>
      <c r="D10" s="31"/>
      <c r="E10" s="33"/>
    </row>
    <row r="11" spans="1:15" x14ac:dyDescent="0.25">
      <c r="A11" s="30"/>
      <c r="B11" s="31"/>
      <c r="C11" s="31"/>
      <c r="D11" s="31"/>
      <c r="E11" s="33"/>
    </row>
    <row r="12" spans="1:15" ht="46.5" customHeight="1" x14ac:dyDescent="0.25">
      <c r="A12" s="80" t="s">
        <v>800</v>
      </c>
      <c r="B12" s="80"/>
      <c r="C12" s="80"/>
      <c r="D12" s="80"/>
      <c r="E12" s="80"/>
      <c r="F12" s="80"/>
      <c r="G12" s="80"/>
      <c r="H12" s="80"/>
      <c r="I12" s="80"/>
      <c r="J12" s="80"/>
      <c r="K12" s="80"/>
      <c r="L12" s="80"/>
      <c r="M12" s="80"/>
      <c r="N12" s="80"/>
      <c r="O12" s="80"/>
    </row>
    <row r="13" spans="1:15" ht="62.25" customHeight="1" x14ac:dyDescent="0.25">
      <c r="A13" s="79" t="s">
        <v>3037</v>
      </c>
      <c r="B13" s="79"/>
      <c r="C13" s="79"/>
      <c r="D13" s="79"/>
      <c r="E13" s="79"/>
      <c r="F13" s="79"/>
      <c r="G13" s="79"/>
      <c r="H13" s="79"/>
      <c r="I13" s="79"/>
      <c r="J13" s="79"/>
      <c r="K13" s="79"/>
      <c r="L13" s="79"/>
      <c r="M13" s="79"/>
      <c r="N13" s="79"/>
    </row>
    <row r="16" spans="1:15" ht="36.75" customHeight="1" x14ac:dyDescent="0.25">
      <c r="A16" s="68"/>
      <c r="B16" s="68"/>
      <c r="C16" s="68"/>
      <c r="D16" s="68"/>
      <c r="E16" s="68"/>
      <c r="F16" s="68"/>
      <c r="G16" s="68"/>
      <c r="H16" s="68"/>
      <c r="I16" s="68"/>
      <c r="J16" s="68"/>
      <c r="K16" s="82" t="s">
        <v>339</v>
      </c>
      <c r="L16" s="83"/>
      <c r="M16" s="82" t="s">
        <v>326</v>
      </c>
      <c r="N16" s="83"/>
      <c r="O16" s="68"/>
    </row>
    <row r="17" spans="1:15" ht="51" x14ac:dyDescent="0.25">
      <c r="A17" s="59" t="s">
        <v>0</v>
      </c>
      <c r="B17" s="59" t="s">
        <v>1</v>
      </c>
      <c r="C17" s="59" t="s">
        <v>2</v>
      </c>
      <c r="D17" s="59" t="s">
        <v>3</v>
      </c>
      <c r="E17" s="60" t="s">
        <v>374</v>
      </c>
      <c r="F17" s="60" t="s">
        <v>797</v>
      </c>
      <c r="G17" s="59" t="s">
        <v>339</v>
      </c>
      <c r="H17" s="59" t="s">
        <v>340</v>
      </c>
      <c r="I17" s="59" t="s">
        <v>341</v>
      </c>
      <c r="J17" s="59" t="s">
        <v>324</v>
      </c>
      <c r="K17" s="61" t="s">
        <v>316</v>
      </c>
      <c r="L17" s="61" t="s">
        <v>317</v>
      </c>
      <c r="M17" s="61" t="s">
        <v>316</v>
      </c>
      <c r="N17" s="61" t="s">
        <v>317</v>
      </c>
      <c r="O17" s="70" t="s">
        <v>318</v>
      </c>
    </row>
    <row r="18" spans="1:15" x14ac:dyDescent="0.25">
      <c r="A18" s="4" t="s">
        <v>4</v>
      </c>
      <c r="B18" s="4" t="s">
        <v>5</v>
      </c>
      <c r="C18" s="5" t="s">
        <v>391</v>
      </c>
      <c r="D18" s="17" t="s">
        <v>392</v>
      </c>
      <c r="E18" s="6">
        <v>9.1</v>
      </c>
      <c r="F18" s="6">
        <v>382</v>
      </c>
      <c r="G18" s="6">
        <v>43.642076502732095</v>
      </c>
      <c r="H18" s="6">
        <v>443</v>
      </c>
      <c r="I18" s="6">
        <v>49.41028643487649</v>
      </c>
      <c r="J18" s="6">
        <v>136</v>
      </c>
      <c r="K18" s="7">
        <v>11.490061850717558</v>
      </c>
      <c r="L18" s="7">
        <v>32.152014652014529</v>
      </c>
      <c r="M18" s="7">
        <v>18.576953101543236</v>
      </c>
      <c r="N18" s="7">
        <v>30.833333333333265</v>
      </c>
      <c r="O18" s="8">
        <f>H18/F18</f>
        <v>1.1596858638743455</v>
      </c>
    </row>
    <row r="19" spans="1:15" x14ac:dyDescent="0.25">
      <c r="A19" s="17" t="str">
        <f t="shared" ref="A19:A33" si="0">A18</f>
        <v>Antioquia</v>
      </c>
      <c r="B19" s="17" t="str">
        <f t="shared" ref="B19:B33" si="1">B18</f>
        <v>Penal</v>
      </c>
      <c r="C19" s="5" t="s">
        <v>393</v>
      </c>
      <c r="D19" s="17" t="s">
        <v>394</v>
      </c>
      <c r="E19" s="6">
        <v>9.1</v>
      </c>
      <c r="F19" s="6">
        <v>1864</v>
      </c>
      <c r="G19" s="6">
        <v>606.87854040313061</v>
      </c>
      <c r="H19" s="6">
        <v>1826</v>
      </c>
      <c r="I19" s="6">
        <v>597.00854700854688</v>
      </c>
      <c r="J19" s="6">
        <v>112</v>
      </c>
      <c r="K19" s="7">
        <v>11.434095958686083</v>
      </c>
      <c r="L19" s="7">
        <v>595.44444444444434</v>
      </c>
      <c r="M19" s="7">
        <v>9.8974358974358676</v>
      </c>
      <c r="N19" s="7">
        <v>587.11111111111109</v>
      </c>
      <c r="O19" s="8">
        <f t="shared" ref="O19:O83" si="2">H19/F19</f>
        <v>0.97961373390557938</v>
      </c>
    </row>
    <row r="20" spans="1:15" x14ac:dyDescent="0.25">
      <c r="A20" s="17" t="str">
        <f t="shared" si="0"/>
        <v>Antioquia</v>
      </c>
      <c r="B20" s="17" t="str">
        <f t="shared" si="1"/>
        <v>Penal</v>
      </c>
      <c r="C20" s="5" t="s">
        <v>395</v>
      </c>
      <c r="D20" s="17" t="s">
        <v>396</v>
      </c>
      <c r="E20" s="6">
        <v>6.2</v>
      </c>
      <c r="F20" s="6">
        <v>1280</v>
      </c>
      <c r="G20" s="6">
        <v>208.06182795698885</v>
      </c>
      <c r="H20" s="6">
        <v>1261</v>
      </c>
      <c r="I20" s="6">
        <v>204.63978494623566</v>
      </c>
      <c r="J20" s="6">
        <v>262</v>
      </c>
      <c r="K20" s="7">
        <v>11.922043010752668</v>
      </c>
      <c r="L20" s="7">
        <v>196.1397849462362</v>
      </c>
      <c r="M20" s="7">
        <v>11.258064516129007</v>
      </c>
      <c r="N20" s="7">
        <v>193.38172043010667</v>
      </c>
      <c r="O20" s="8">
        <f t="shared" si="2"/>
        <v>0.98515624999999996</v>
      </c>
    </row>
    <row r="21" spans="1:15" x14ac:dyDescent="0.25">
      <c r="A21" s="17" t="str">
        <f t="shared" si="0"/>
        <v>Antioquia</v>
      </c>
      <c r="B21" s="17" t="str">
        <f t="shared" si="1"/>
        <v>Penal</v>
      </c>
      <c r="C21" s="5" t="s">
        <v>397</v>
      </c>
      <c r="D21" s="17" t="s">
        <v>398</v>
      </c>
      <c r="E21" s="6">
        <v>9.1</v>
      </c>
      <c r="F21" s="6">
        <v>147</v>
      </c>
      <c r="G21" s="6">
        <v>18.034948657899442</v>
      </c>
      <c r="H21" s="6">
        <v>138</v>
      </c>
      <c r="I21" s="6">
        <v>17.446976520746968</v>
      </c>
      <c r="J21" s="6">
        <v>27</v>
      </c>
      <c r="K21" s="7">
        <v>8.1375127604635615</v>
      </c>
      <c r="L21" s="7">
        <v>9.8974358974358836</v>
      </c>
      <c r="M21" s="7">
        <v>9.0953281690986358</v>
      </c>
      <c r="N21" s="7">
        <v>8.3516483516483397</v>
      </c>
      <c r="O21" s="8">
        <f t="shared" si="2"/>
        <v>0.93877551020408168</v>
      </c>
    </row>
    <row r="22" spans="1:15" x14ac:dyDescent="0.25">
      <c r="A22" s="17" t="str">
        <f t="shared" si="0"/>
        <v>Antioquia</v>
      </c>
      <c r="B22" s="17" t="str">
        <f t="shared" si="1"/>
        <v>Penal</v>
      </c>
      <c r="C22" s="5" t="s">
        <v>399</v>
      </c>
      <c r="D22" s="17" t="s">
        <v>400</v>
      </c>
      <c r="E22" s="6">
        <v>9.1</v>
      </c>
      <c r="F22" s="6">
        <v>177</v>
      </c>
      <c r="G22" s="6">
        <v>22.893953041493972</v>
      </c>
      <c r="H22" s="6">
        <v>149</v>
      </c>
      <c r="I22" s="6">
        <v>18.768390079865437</v>
      </c>
      <c r="J22" s="6">
        <v>78</v>
      </c>
      <c r="K22" s="7">
        <v>10.71716807782378</v>
      </c>
      <c r="L22" s="7">
        <v>12.17678496367019</v>
      </c>
      <c r="M22" s="7">
        <v>7.4743889989791281</v>
      </c>
      <c r="N22" s="7">
        <v>11.294001080886307</v>
      </c>
      <c r="O22" s="8">
        <f t="shared" si="2"/>
        <v>0.84180790960451979</v>
      </c>
    </row>
    <row r="23" spans="1:15" x14ac:dyDescent="0.25">
      <c r="A23" s="17" t="str">
        <f t="shared" si="0"/>
        <v>Antioquia</v>
      </c>
      <c r="B23" s="17" t="str">
        <f t="shared" si="1"/>
        <v>Penal</v>
      </c>
      <c r="C23" s="5" t="s">
        <v>401</v>
      </c>
      <c r="D23" s="17" t="s">
        <v>402</v>
      </c>
      <c r="E23" s="6">
        <v>9.1</v>
      </c>
      <c r="F23" s="6">
        <v>107</v>
      </c>
      <c r="G23" s="6">
        <v>15.670449768810403</v>
      </c>
      <c r="H23" s="6">
        <v>77</v>
      </c>
      <c r="I23" s="6">
        <v>10.092535879421108</v>
      </c>
      <c r="J23" s="6">
        <v>45</v>
      </c>
      <c r="K23" s="7">
        <v>8.4469765207469987</v>
      </c>
      <c r="L23" s="7">
        <v>7.2234732480634056</v>
      </c>
      <c r="M23" s="7">
        <v>3.8590043835945402</v>
      </c>
      <c r="N23" s="7">
        <v>6.2335314958265684</v>
      </c>
      <c r="O23" s="8">
        <f t="shared" si="2"/>
        <v>0.71962616822429903</v>
      </c>
    </row>
    <row r="24" spans="1:15" x14ac:dyDescent="0.25">
      <c r="A24" s="17" t="str">
        <f t="shared" si="0"/>
        <v>Antioquia</v>
      </c>
      <c r="B24" s="17" t="str">
        <f t="shared" si="1"/>
        <v>Penal</v>
      </c>
      <c r="C24" s="5" t="s">
        <v>403</v>
      </c>
      <c r="D24" s="17" t="s">
        <v>404</v>
      </c>
      <c r="E24" s="6">
        <v>9.1</v>
      </c>
      <c r="F24" s="6">
        <v>344</v>
      </c>
      <c r="G24" s="6">
        <v>39.746472107127779</v>
      </c>
      <c r="H24" s="6">
        <v>308</v>
      </c>
      <c r="I24" s="6">
        <v>35.736383834744402</v>
      </c>
      <c r="J24" s="6">
        <v>132</v>
      </c>
      <c r="K24" s="7">
        <v>16.773854560739778</v>
      </c>
      <c r="L24" s="7">
        <v>22.972617546388001</v>
      </c>
      <c r="M24" s="7">
        <v>15.348015372605502</v>
      </c>
      <c r="N24" s="7">
        <v>20.388368462138889</v>
      </c>
      <c r="O24" s="8">
        <f t="shared" si="2"/>
        <v>0.89534883720930236</v>
      </c>
    </row>
    <row r="25" spans="1:15" x14ac:dyDescent="0.25">
      <c r="A25" s="17" t="str">
        <f t="shared" si="0"/>
        <v>Antioquia</v>
      </c>
      <c r="B25" s="17" t="str">
        <f t="shared" si="1"/>
        <v>Penal</v>
      </c>
      <c r="C25" s="5" t="s">
        <v>405</v>
      </c>
      <c r="D25" s="17" t="s">
        <v>406</v>
      </c>
      <c r="E25" s="6">
        <v>9.1</v>
      </c>
      <c r="F25" s="6">
        <v>829</v>
      </c>
      <c r="G25" s="6">
        <v>109.70295037355444</v>
      </c>
      <c r="H25" s="6">
        <v>757</v>
      </c>
      <c r="I25" s="6">
        <v>98.871968674443565</v>
      </c>
      <c r="J25" s="6">
        <v>129</v>
      </c>
      <c r="K25" s="7">
        <v>17.464509100076398</v>
      </c>
      <c r="L25" s="7">
        <v>92.238441273478017</v>
      </c>
      <c r="M25" s="7">
        <v>12.264800338892245</v>
      </c>
      <c r="N25" s="7">
        <v>86.607168335551293</v>
      </c>
      <c r="O25" s="8">
        <f t="shared" si="2"/>
        <v>0.91314837153196626</v>
      </c>
    </row>
    <row r="26" spans="1:15" x14ac:dyDescent="0.25">
      <c r="A26" s="17" t="str">
        <f t="shared" si="0"/>
        <v>Antioquia</v>
      </c>
      <c r="B26" s="17" t="str">
        <f t="shared" si="1"/>
        <v>Penal</v>
      </c>
      <c r="C26" s="5" t="s">
        <v>407</v>
      </c>
      <c r="D26" s="17" t="s">
        <v>408</v>
      </c>
      <c r="E26" s="6">
        <v>9.1</v>
      </c>
      <c r="F26" s="6">
        <v>198</v>
      </c>
      <c r="G26" s="6">
        <v>26.515042334714391</v>
      </c>
      <c r="H26" s="6">
        <v>161</v>
      </c>
      <c r="I26" s="6">
        <v>21.125713084729423</v>
      </c>
      <c r="J26" s="6">
        <v>215</v>
      </c>
      <c r="K26" s="7">
        <v>16.338137272563454</v>
      </c>
      <c r="L26" s="7">
        <v>10.17690506215094</v>
      </c>
      <c r="M26" s="7">
        <v>12.32885966492521</v>
      </c>
      <c r="N26" s="7">
        <v>8.7968534198042168</v>
      </c>
      <c r="O26" s="8">
        <f t="shared" si="2"/>
        <v>0.81313131313131315</v>
      </c>
    </row>
    <row r="27" spans="1:15" x14ac:dyDescent="0.25">
      <c r="A27" s="17" t="str">
        <f t="shared" si="0"/>
        <v>Antioquia</v>
      </c>
      <c r="B27" s="17" t="str">
        <f t="shared" si="1"/>
        <v>Penal</v>
      </c>
      <c r="C27" s="5" t="s">
        <v>409</v>
      </c>
      <c r="D27" s="17" t="s">
        <v>410</v>
      </c>
      <c r="E27" s="6">
        <v>9.1</v>
      </c>
      <c r="F27" s="6">
        <v>375</v>
      </c>
      <c r="G27" s="6">
        <v>47.124482199835839</v>
      </c>
      <c r="H27" s="6">
        <v>297</v>
      </c>
      <c r="I27" s="6">
        <v>36.331411882175438</v>
      </c>
      <c r="J27" s="6">
        <v>236</v>
      </c>
      <c r="K27" s="7">
        <v>20.7697051113127</v>
      </c>
      <c r="L27" s="7">
        <v>26.354777088523136</v>
      </c>
      <c r="M27" s="7">
        <v>11.515096332113796</v>
      </c>
      <c r="N27" s="7">
        <v>24.816315550061649</v>
      </c>
      <c r="O27" s="8">
        <f t="shared" si="2"/>
        <v>0.79200000000000004</v>
      </c>
    </row>
    <row r="28" spans="1:15" x14ac:dyDescent="0.25">
      <c r="A28" s="17" t="str">
        <f t="shared" si="0"/>
        <v>Antioquia</v>
      </c>
      <c r="B28" s="17" t="str">
        <f t="shared" si="1"/>
        <v>Penal</v>
      </c>
      <c r="C28" s="5" t="s">
        <v>411</v>
      </c>
      <c r="D28" s="17" t="s">
        <v>412</v>
      </c>
      <c r="E28" s="6">
        <v>9.1</v>
      </c>
      <c r="F28" s="6">
        <v>376</v>
      </c>
      <c r="G28" s="6">
        <v>45.517044242329121</v>
      </c>
      <c r="H28" s="6">
        <v>360</v>
      </c>
      <c r="I28" s="6">
        <v>42.782513030463825</v>
      </c>
      <c r="J28" s="6">
        <v>143</v>
      </c>
      <c r="K28" s="7">
        <v>17.98063501155114</v>
      </c>
      <c r="L28" s="7">
        <v>27.536409230777974</v>
      </c>
      <c r="M28" s="7">
        <v>19.713110473858958</v>
      </c>
      <c r="N28" s="7">
        <v>23.069402556604881</v>
      </c>
      <c r="O28" s="8">
        <f t="shared" si="2"/>
        <v>0.95744680851063835</v>
      </c>
    </row>
    <row r="29" spans="1:15" x14ac:dyDescent="0.25">
      <c r="A29" s="17" t="str">
        <f t="shared" si="0"/>
        <v>Antioquia</v>
      </c>
      <c r="B29" s="17" t="str">
        <f t="shared" si="1"/>
        <v>Penal</v>
      </c>
      <c r="C29" s="5" t="s">
        <v>413</v>
      </c>
      <c r="D29" s="17" t="s">
        <v>414</v>
      </c>
      <c r="E29" s="6">
        <v>9.1</v>
      </c>
      <c r="F29" s="6">
        <v>1021</v>
      </c>
      <c r="G29" s="6">
        <v>116.37369564611593</v>
      </c>
      <c r="H29" s="6">
        <v>987</v>
      </c>
      <c r="I29" s="6">
        <v>112.39684070349438</v>
      </c>
      <c r="J29" s="6">
        <v>164</v>
      </c>
      <c r="K29" s="7">
        <v>20.145709481775004</v>
      </c>
      <c r="L29" s="7">
        <v>96.227986164340933</v>
      </c>
      <c r="M29" s="7">
        <v>20.87461718609255</v>
      </c>
      <c r="N29" s="7">
        <v>91.522223517401827</v>
      </c>
      <c r="O29" s="8">
        <f t="shared" si="2"/>
        <v>0.96669931439764933</v>
      </c>
    </row>
    <row r="30" spans="1:15" x14ac:dyDescent="0.25">
      <c r="A30" s="17" t="str">
        <f t="shared" si="0"/>
        <v>Antioquia</v>
      </c>
      <c r="B30" s="17" t="str">
        <f t="shared" si="1"/>
        <v>Penal</v>
      </c>
      <c r="C30" s="5" t="s">
        <v>415</v>
      </c>
      <c r="D30" s="17" t="s">
        <v>416</v>
      </c>
      <c r="E30" s="6">
        <v>9.1</v>
      </c>
      <c r="F30" s="6">
        <v>230</v>
      </c>
      <c r="G30" s="6">
        <v>28.525415323323706</v>
      </c>
      <c r="H30" s="6">
        <v>182</v>
      </c>
      <c r="I30" s="6">
        <v>22.45409960305378</v>
      </c>
      <c r="J30" s="6">
        <v>75</v>
      </c>
      <c r="K30" s="7">
        <v>11.835194859785</v>
      </c>
      <c r="L30" s="7">
        <v>16.690220463538704</v>
      </c>
      <c r="M30" s="7">
        <v>7.9835164835164596</v>
      </c>
      <c r="N30" s="7">
        <v>14.470583119537318</v>
      </c>
      <c r="O30" s="8">
        <f t="shared" si="2"/>
        <v>0.79130434782608694</v>
      </c>
    </row>
    <row r="31" spans="1:15" x14ac:dyDescent="0.25">
      <c r="A31" s="17" t="str">
        <f t="shared" si="0"/>
        <v>Antioquia</v>
      </c>
      <c r="B31" s="17" t="str">
        <f t="shared" si="1"/>
        <v>Penal</v>
      </c>
      <c r="C31" s="5" t="s">
        <v>417</v>
      </c>
      <c r="D31" s="17" t="s">
        <v>418</v>
      </c>
      <c r="E31" s="6">
        <v>9.1</v>
      </c>
      <c r="F31" s="6">
        <v>1228</v>
      </c>
      <c r="G31" s="6">
        <v>138.33168197922245</v>
      </c>
      <c r="H31" s="6">
        <v>1166</v>
      </c>
      <c r="I31" s="6">
        <v>131.97177685702209</v>
      </c>
      <c r="J31" s="6">
        <v>100</v>
      </c>
      <c r="K31" s="7">
        <v>11.099831862126903</v>
      </c>
      <c r="L31" s="7">
        <v>127.23185011709556</v>
      </c>
      <c r="M31" s="7">
        <v>9.6849816849816506</v>
      </c>
      <c r="N31" s="7">
        <v>122.28679517204044</v>
      </c>
      <c r="O31" s="8">
        <f t="shared" si="2"/>
        <v>0.94951140065146578</v>
      </c>
    </row>
    <row r="32" spans="1:15" x14ac:dyDescent="0.25">
      <c r="A32" s="17" t="str">
        <f t="shared" si="0"/>
        <v>Antioquia</v>
      </c>
      <c r="B32" s="17" t="str">
        <f t="shared" si="1"/>
        <v>Penal</v>
      </c>
      <c r="C32" s="5" t="s">
        <v>419</v>
      </c>
      <c r="D32" s="17" t="s">
        <v>420</v>
      </c>
      <c r="E32" s="6">
        <v>9.1</v>
      </c>
      <c r="F32" s="6">
        <v>1189</v>
      </c>
      <c r="G32" s="6">
        <v>172.90034828559402</v>
      </c>
      <c r="H32" s="6">
        <v>1288</v>
      </c>
      <c r="I32" s="6">
        <v>225.22635561160132</v>
      </c>
      <c r="J32" s="6">
        <v>148</v>
      </c>
      <c r="K32" s="7">
        <v>12.25929261994831</v>
      </c>
      <c r="L32" s="7">
        <v>160.64105566564572</v>
      </c>
      <c r="M32" s="7">
        <v>71.409475770131479</v>
      </c>
      <c r="N32" s="7">
        <v>153.81687984146978</v>
      </c>
      <c r="O32" s="8">
        <f t="shared" si="2"/>
        <v>1.0832632464255676</v>
      </c>
    </row>
    <row r="33" spans="1:15" x14ac:dyDescent="0.25">
      <c r="A33" s="17" t="str">
        <f t="shared" si="0"/>
        <v>Antioquia</v>
      </c>
      <c r="B33" s="17" t="str">
        <f t="shared" si="1"/>
        <v>Penal</v>
      </c>
      <c r="C33" s="5" t="s">
        <v>421</v>
      </c>
      <c r="D33" s="17" t="s">
        <v>422</v>
      </c>
      <c r="E33" s="6">
        <v>9.1</v>
      </c>
      <c r="F33" s="6">
        <v>166</v>
      </c>
      <c r="G33" s="6">
        <v>20.186032546688249</v>
      </c>
      <c r="H33" s="6">
        <v>134</v>
      </c>
      <c r="I33" s="6">
        <v>16.283972857743315</v>
      </c>
      <c r="J33" s="6">
        <v>261</v>
      </c>
      <c r="K33" s="7">
        <v>7.9258692127544368</v>
      </c>
      <c r="L33" s="7">
        <v>12.260163333933814</v>
      </c>
      <c r="M33" s="7">
        <v>6.2198102444003869</v>
      </c>
      <c r="N33" s="7">
        <v>10.064162613342928</v>
      </c>
      <c r="O33" s="8">
        <f t="shared" si="2"/>
        <v>0.80722891566265065</v>
      </c>
    </row>
    <row r="34" spans="1:15" x14ac:dyDescent="0.25">
      <c r="A34" s="9" t="s">
        <v>18</v>
      </c>
      <c r="B34" s="18"/>
      <c r="C34" s="9"/>
      <c r="D34" s="18"/>
      <c r="E34" s="10"/>
      <c r="F34" s="10">
        <v>9913</v>
      </c>
      <c r="G34" s="10">
        <v>1660.1049613695591</v>
      </c>
      <c r="H34" s="10">
        <v>9534</v>
      </c>
      <c r="I34" s="10">
        <v>1640.5475570091623</v>
      </c>
      <c r="J34" s="10">
        <v>2263</v>
      </c>
      <c r="K34" s="11">
        <v>214.74059727182376</v>
      </c>
      <c r="L34" s="11">
        <v>1445.3643640977377</v>
      </c>
      <c r="M34" s="11">
        <v>247.50345861829865</v>
      </c>
      <c r="N34" s="11">
        <v>1393.0440983908657</v>
      </c>
      <c r="O34" s="12">
        <f t="shared" si="2"/>
        <v>0.96176737617270247</v>
      </c>
    </row>
    <row r="35" spans="1:15" x14ac:dyDescent="0.25">
      <c r="A35" s="4" t="s">
        <v>423</v>
      </c>
      <c r="B35" s="4" t="s">
        <v>5</v>
      </c>
      <c r="C35" s="5" t="s">
        <v>424</v>
      </c>
      <c r="D35" s="17" t="s">
        <v>425</v>
      </c>
      <c r="E35" s="6">
        <v>6</v>
      </c>
      <c r="F35" s="6">
        <v>99</v>
      </c>
      <c r="G35" s="6">
        <v>21.499999999999964</v>
      </c>
      <c r="H35" s="6">
        <v>91</v>
      </c>
      <c r="I35" s="6">
        <v>18.8333333333333</v>
      </c>
      <c r="J35" s="6">
        <v>234</v>
      </c>
      <c r="K35" s="7">
        <v>14.499999999999982</v>
      </c>
      <c r="L35" s="7">
        <v>6.9999999999999893</v>
      </c>
      <c r="M35" s="7">
        <v>12.499999999999979</v>
      </c>
      <c r="N35" s="7">
        <v>6.3333333333333233</v>
      </c>
      <c r="O35" s="8">
        <f t="shared" si="2"/>
        <v>0.91919191919191923</v>
      </c>
    </row>
    <row r="36" spans="1:15" x14ac:dyDescent="0.25">
      <c r="A36" s="17" t="str">
        <f t="shared" ref="A36:A37" si="3">A35</f>
        <v>Arauca</v>
      </c>
      <c r="B36" s="17" t="str">
        <f t="shared" ref="B36:B37" si="4">B35</f>
        <v>Penal</v>
      </c>
      <c r="C36" s="5" t="s">
        <v>426</v>
      </c>
      <c r="D36" s="17" t="s">
        <v>427</v>
      </c>
      <c r="E36" s="6">
        <v>9.1</v>
      </c>
      <c r="F36" s="6">
        <v>153</v>
      </c>
      <c r="G36" s="6">
        <v>21.108520909353512</v>
      </c>
      <c r="H36" s="6">
        <v>137</v>
      </c>
      <c r="I36" s="6">
        <v>19.201348966204446</v>
      </c>
      <c r="J36" s="6">
        <v>178</v>
      </c>
      <c r="K36" s="7">
        <v>12.006018022797493</v>
      </c>
      <c r="L36" s="7">
        <v>9.1025028865560138</v>
      </c>
      <c r="M36" s="7">
        <v>12.190684842583531</v>
      </c>
      <c r="N36" s="7">
        <v>7.0106641236209137</v>
      </c>
      <c r="O36" s="8">
        <f t="shared" si="2"/>
        <v>0.89542483660130723</v>
      </c>
    </row>
    <row r="37" spans="1:15" x14ac:dyDescent="0.25">
      <c r="A37" s="17" t="str">
        <f t="shared" si="3"/>
        <v>Arauca</v>
      </c>
      <c r="B37" s="17" t="str">
        <f t="shared" si="4"/>
        <v>Penal</v>
      </c>
      <c r="C37" s="5" t="s">
        <v>428</v>
      </c>
      <c r="D37" s="17" t="s">
        <v>429</v>
      </c>
      <c r="E37" s="6">
        <v>9.1</v>
      </c>
      <c r="F37" s="6">
        <v>176</v>
      </c>
      <c r="G37" s="6">
        <v>20.121809884104916</v>
      </c>
      <c r="H37" s="6">
        <v>201</v>
      </c>
      <c r="I37" s="6">
        <v>23.932234432234381</v>
      </c>
      <c r="J37" s="6">
        <v>192</v>
      </c>
      <c r="K37" s="7">
        <v>20.121809884104916</v>
      </c>
      <c r="L37" s="7"/>
      <c r="M37" s="7">
        <v>23.932234432234381</v>
      </c>
      <c r="N37" s="7"/>
      <c r="O37" s="8">
        <f t="shared" si="2"/>
        <v>1.1420454545454546</v>
      </c>
    </row>
    <row r="38" spans="1:15" x14ac:dyDescent="0.25">
      <c r="A38" s="9" t="s">
        <v>430</v>
      </c>
      <c r="B38" s="18"/>
      <c r="C38" s="9"/>
      <c r="D38" s="18"/>
      <c r="E38" s="10"/>
      <c r="F38" s="10">
        <v>428</v>
      </c>
      <c r="G38" s="10">
        <v>62.730330793458378</v>
      </c>
      <c r="H38" s="10">
        <v>429</v>
      </c>
      <c r="I38" s="10">
        <v>61.966916731772123</v>
      </c>
      <c r="J38" s="10">
        <v>604</v>
      </c>
      <c r="K38" s="11">
        <v>46.627827906902397</v>
      </c>
      <c r="L38" s="11">
        <v>16.102502886556003</v>
      </c>
      <c r="M38" s="11">
        <v>48.622919274817889</v>
      </c>
      <c r="N38" s="11">
        <v>13.343997456954238</v>
      </c>
      <c r="O38" s="12">
        <f t="shared" si="2"/>
        <v>1.0023364485981308</v>
      </c>
    </row>
    <row r="39" spans="1:15" x14ac:dyDescent="0.25">
      <c r="A39" s="4" t="s">
        <v>431</v>
      </c>
      <c r="B39" s="4" t="s">
        <v>5</v>
      </c>
      <c r="C39" s="5" t="s">
        <v>432</v>
      </c>
      <c r="D39" s="17" t="s">
        <v>3038</v>
      </c>
      <c r="E39" s="6">
        <v>9.1</v>
      </c>
      <c r="F39" s="6">
        <v>133</v>
      </c>
      <c r="G39" s="6">
        <v>20.499459556836555</v>
      </c>
      <c r="H39" s="6">
        <v>111</v>
      </c>
      <c r="I39" s="6">
        <v>17.531435777337386</v>
      </c>
      <c r="J39" s="6">
        <v>67</v>
      </c>
      <c r="K39" s="7">
        <v>9.4323245060949663</v>
      </c>
      <c r="L39" s="7">
        <v>11.067135050741586</v>
      </c>
      <c r="M39" s="7">
        <v>7.4020596889449228</v>
      </c>
      <c r="N39" s="7">
        <v>10.129376088392466</v>
      </c>
      <c r="O39" s="8">
        <f t="shared" si="2"/>
        <v>0.83458646616541354</v>
      </c>
    </row>
    <row r="40" spans="1:15" x14ac:dyDescent="0.25">
      <c r="A40" s="17" t="str">
        <f>A39</f>
        <v>Arch. de San Andrés</v>
      </c>
      <c r="B40" s="17" t="str">
        <f t="shared" ref="B40" si="5">B39</f>
        <v>Penal</v>
      </c>
      <c r="C40" s="5" t="s">
        <v>433</v>
      </c>
      <c r="D40" s="17" t="s">
        <v>3039</v>
      </c>
      <c r="E40" s="6">
        <v>9.1</v>
      </c>
      <c r="F40" s="6">
        <v>33</v>
      </c>
      <c r="G40" s="6">
        <v>4.7976340599291358</v>
      </c>
      <c r="H40" s="6">
        <v>21</v>
      </c>
      <c r="I40" s="6">
        <v>3.2014652014651968</v>
      </c>
      <c r="J40" s="6">
        <v>110</v>
      </c>
      <c r="K40" s="7">
        <v>4.7976340599291358</v>
      </c>
      <c r="L40" s="7"/>
      <c r="M40" s="7">
        <v>3.2014652014651968</v>
      </c>
      <c r="N40" s="7"/>
      <c r="O40" s="8">
        <f t="shared" si="2"/>
        <v>0.63636363636363635</v>
      </c>
    </row>
    <row r="41" spans="1:15" x14ac:dyDescent="0.25">
      <c r="A41" s="9" t="s">
        <v>434</v>
      </c>
      <c r="B41" s="18"/>
      <c r="C41" s="9"/>
      <c r="D41" s="18"/>
      <c r="E41" s="10"/>
      <c r="F41" s="10">
        <v>166</v>
      </c>
      <c r="G41" s="10">
        <v>25.297093616765689</v>
      </c>
      <c r="H41" s="10">
        <v>132</v>
      </c>
      <c r="I41" s="10">
        <v>20.732900978802579</v>
      </c>
      <c r="J41" s="10">
        <v>177</v>
      </c>
      <c r="K41" s="11">
        <v>14.229958566024102</v>
      </c>
      <c r="L41" s="11">
        <v>11.067135050741586</v>
      </c>
      <c r="M41" s="11">
        <v>10.603524890410119</v>
      </c>
      <c r="N41" s="11">
        <v>10.129376088392466</v>
      </c>
      <c r="O41" s="12">
        <f t="shared" si="2"/>
        <v>0.79518072289156627</v>
      </c>
    </row>
    <row r="42" spans="1:15" x14ac:dyDescent="0.25">
      <c r="A42" s="4" t="s">
        <v>19</v>
      </c>
      <c r="B42" s="4" t="s">
        <v>5</v>
      </c>
      <c r="C42" s="5" t="s">
        <v>435</v>
      </c>
      <c r="D42" s="17" t="s">
        <v>436</v>
      </c>
      <c r="E42" s="6">
        <v>9.1</v>
      </c>
      <c r="F42" s="6">
        <v>371</v>
      </c>
      <c r="G42" s="6">
        <v>43.596349006184987</v>
      </c>
      <c r="H42" s="6">
        <v>310</v>
      </c>
      <c r="I42" s="6">
        <v>36.731850117095924</v>
      </c>
      <c r="J42" s="6">
        <v>195</v>
      </c>
      <c r="K42" s="7">
        <v>24.840749414519841</v>
      </c>
      <c r="L42" s="7">
        <v>18.755599591665135</v>
      </c>
      <c r="M42" s="7">
        <v>22.64934246081781</v>
      </c>
      <c r="N42" s="7">
        <v>14.082507656278121</v>
      </c>
      <c r="O42" s="8">
        <f t="shared" si="2"/>
        <v>0.83557951482479786</v>
      </c>
    </row>
    <row r="43" spans="1:15" x14ac:dyDescent="0.25">
      <c r="A43" s="9" t="s">
        <v>26</v>
      </c>
      <c r="B43" s="18"/>
      <c r="C43" s="9"/>
      <c r="D43" s="18"/>
      <c r="E43" s="10"/>
      <c r="F43" s="10">
        <v>371</v>
      </c>
      <c r="G43" s="10">
        <v>43.596349006184987</v>
      </c>
      <c r="H43" s="10">
        <v>310</v>
      </c>
      <c r="I43" s="10">
        <v>36.731850117095924</v>
      </c>
      <c r="J43" s="10">
        <v>195</v>
      </c>
      <c r="K43" s="11">
        <v>24.840749414519841</v>
      </c>
      <c r="L43" s="11">
        <v>18.755599591665135</v>
      </c>
      <c r="M43" s="11">
        <v>22.64934246081781</v>
      </c>
      <c r="N43" s="11">
        <v>14.082507656278121</v>
      </c>
      <c r="O43" s="12">
        <f t="shared" si="2"/>
        <v>0.83557951482479786</v>
      </c>
    </row>
    <row r="44" spans="1:15" x14ac:dyDescent="0.25">
      <c r="A44" s="4" t="s">
        <v>27</v>
      </c>
      <c r="B44" s="4" t="s">
        <v>5</v>
      </c>
      <c r="C44" s="5" t="s">
        <v>437</v>
      </c>
      <c r="D44" s="17" t="s">
        <v>438</v>
      </c>
      <c r="E44" s="6">
        <v>6</v>
      </c>
      <c r="F44" s="6">
        <v>171</v>
      </c>
      <c r="G44" s="6">
        <v>28.499999999999929</v>
      </c>
      <c r="H44" s="6">
        <v>167</v>
      </c>
      <c r="I44" s="6">
        <v>27.999999999999961</v>
      </c>
      <c r="J44" s="6">
        <v>587</v>
      </c>
      <c r="K44" s="7">
        <v>28.499999999999929</v>
      </c>
      <c r="L44" s="7"/>
      <c r="M44" s="7">
        <v>27.999999999999961</v>
      </c>
      <c r="N44" s="7"/>
      <c r="O44" s="8">
        <f t="shared" si="2"/>
        <v>0.97660818713450293</v>
      </c>
    </row>
    <row r="45" spans="1:15" x14ac:dyDescent="0.25">
      <c r="A45" s="17" t="str">
        <f t="shared" ref="A45:A48" si="6">A44</f>
        <v>Barranquilla</v>
      </c>
      <c r="B45" s="17" t="str">
        <f t="shared" ref="B45:B48" si="7">B44</f>
        <v>Penal</v>
      </c>
      <c r="C45" s="5" t="s">
        <v>439</v>
      </c>
      <c r="D45" s="17" t="s">
        <v>440</v>
      </c>
      <c r="E45" s="6">
        <v>9.1</v>
      </c>
      <c r="F45" s="6">
        <v>378</v>
      </c>
      <c r="G45" s="6">
        <v>46.081474477055217</v>
      </c>
      <c r="H45" s="6">
        <v>415</v>
      </c>
      <c r="I45" s="6">
        <v>50.083595544393695</v>
      </c>
      <c r="J45" s="6">
        <v>1195</v>
      </c>
      <c r="K45" s="7">
        <v>26.657509157509065</v>
      </c>
      <c r="L45" s="7">
        <v>19.423965319546159</v>
      </c>
      <c r="M45" s="7">
        <v>32.932234432234345</v>
      </c>
      <c r="N45" s="7">
        <v>17.151361112159353</v>
      </c>
      <c r="O45" s="8">
        <f t="shared" si="2"/>
        <v>1.0978835978835979</v>
      </c>
    </row>
    <row r="46" spans="1:15" x14ac:dyDescent="0.25">
      <c r="A46" s="17" t="str">
        <f t="shared" si="6"/>
        <v>Barranquilla</v>
      </c>
      <c r="B46" s="17" t="str">
        <f t="shared" si="7"/>
        <v>Penal</v>
      </c>
      <c r="C46" s="5" t="s">
        <v>441</v>
      </c>
      <c r="D46" s="17" t="s">
        <v>442</v>
      </c>
      <c r="E46" s="6">
        <v>9.1</v>
      </c>
      <c r="F46" s="6">
        <v>146</v>
      </c>
      <c r="G46" s="6">
        <v>21.801717408274737</v>
      </c>
      <c r="H46" s="6">
        <v>263</v>
      </c>
      <c r="I46" s="6">
        <v>33.678796613222787</v>
      </c>
      <c r="J46" s="6">
        <v>419</v>
      </c>
      <c r="K46" s="7">
        <v>5.7142857142856895</v>
      </c>
      <c r="L46" s="7">
        <v>16.087431693989046</v>
      </c>
      <c r="M46" s="7">
        <v>20.219780219780191</v>
      </c>
      <c r="N46" s="7">
        <v>13.459016393442599</v>
      </c>
      <c r="O46" s="8">
        <f t="shared" si="2"/>
        <v>1.8013698630136987</v>
      </c>
    </row>
    <row r="47" spans="1:15" x14ac:dyDescent="0.25">
      <c r="A47" s="17" t="str">
        <f t="shared" si="6"/>
        <v>Barranquilla</v>
      </c>
      <c r="B47" s="17" t="str">
        <f t="shared" si="7"/>
        <v>Penal</v>
      </c>
      <c r="C47" s="5" t="s">
        <v>443</v>
      </c>
      <c r="D47" s="17" t="s">
        <v>444</v>
      </c>
      <c r="E47" s="6">
        <v>3</v>
      </c>
      <c r="F47" s="6">
        <v>38</v>
      </c>
      <c r="G47" s="6">
        <v>12.666666666666639</v>
      </c>
      <c r="H47" s="6">
        <v>11</v>
      </c>
      <c r="I47" s="6">
        <v>3.6666666666666612</v>
      </c>
      <c r="J47" s="6">
        <v>974</v>
      </c>
      <c r="K47" s="7">
        <v>12.666666666666639</v>
      </c>
      <c r="L47" s="7"/>
      <c r="M47" s="7">
        <v>3.6666666666666612</v>
      </c>
      <c r="N47" s="7"/>
      <c r="O47" s="8">
        <f t="shared" si="2"/>
        <v>0.28947368421052633</v>
      </c>
    </row>
    <row r="48" spans="1:15" x14ac:dyDescent="0.25">
      <c r="A48" s="17" t="str">
        <f t="shared" si="6"/>
        <v>Barranquilla</v>
      </c>
      <c r="B48" s="17" t="str">
        <f t="shared" si="7"/>
        <v>Penal</v>
      </c>
      <c r="C48" s="5" t="s">
        <v>445</v>
      </c>
      <c r="D48" s="17" t="s">
        <v>446</v>
      </c>
      <c r="E48" s="6">
        <v>3</v>
      </c>
      <c r="F48" s="6">
        <v>35</v>
      </c>
      <c r="G48" s="6">
        <v>11.66666666666665</v>
      </c>
      <c r="H48" s="6">
        <v>17</v>
      </c>
      <c r="I48" s="6">
        <v>5.666666666666659</v>
      </c>
      <c r="J48" s="6">
        <v>986</v>
      </c>
      <c r="K48" s="7">
        <v>11.66666666666665</v>
      </c>
      <c r="L48" s="7"/>
      <c r="M48" s="7">
        <v>5.666666666666659</v>
      </c>
      <c r="N48" s="7"/>
      <c r="O48" s="8">
        <f t="shared" si="2"/>
        <v>0.48571428571428571</v>
      </c>
    </row>
    <row r="49" spans="1:15" x14ac:dyDescent="0.25">
      <c r="A49" s="9" t="s">
        <v>34</v>
      </c>
      <c r="B49" s="18"/>
      <c r="C49" s="9"/>
      <c r="D49" s="18"/>
      <c r="E49" s="10"/>
      <c r="F49" s="10">
        <v>768</v>
      </c>
      <c r="G49" s="10">
        <v>120.71652521866312</v>
      </c>
      <c r="H49" s="10">
        <v>873</v>
      </c>
      <c r="I49" s="10">
        <v>121.09572549094968</v>
      </c>
      <c r="J49" s="10">
        <v>4161</v>
      </c>
      <c r="K49" s="11">
        <v>85.205128205127977</v>
      </c>
      <c r="L49" s="11">
        <v>35.511397013535202</v>
      </c>
      <c r="M49" s="11">
        <v>90.485347985347815</v>
      </c>
      <c r="N49" s="11">
        <v>30.610377505601953</v>
      </c>
      <c r="O49" s="12">
        <f t="shared" si="2"/>
        <v>1.13671875</v>
      </c>
    </row>
    <row r="50" spans="1:15" x14ac:dyDescent="0.25">
      <c r="A50" s="4" t="s">
        <v>35</v>
      </c>
      <c r="B50" s="4" t="s">
        <v>5</v>
      </c>
      <c r="C50" s="5" t="s">
        <v>447</v>
      </c>
      <c r="D50" s="17" t="s">
        <v>448</v>
      </c>
      <c r="E50" s="6">
        <v>9.1</v>
      </c>
      <c r="F50" s="6">
        <v>350</v>
      </c>
      <c r="G50" s="6">
        <v>41.092535879421035</v>
      </c>
      <c r="H50" s="6">
        <v>178</v>
      </c>
      <c r="I50" s="6">
        <v>21.299465561760595</v>
      </c>
      <c r="J50" s="6">
        <v>159</v>
      </c>
      <c r="K50" s="7">
        <v>15.717948717948683</v>
      </c>
      <c r="L50" s="7">
        <v>25.374587161472355</v>
      </c>
      <c r="M50" s="7">
        <v>2.7509157509157438</v>
      </c>
      <c r="N50" s="7">
        <v>18.548549810844847</v>
      </c>
      <c r="O50" s="8">
        <f t="shared" si="2"/>
        <v>0.50857142857142856</v>
      </c>
    </row>
    <row r="51" spans="1:15" x14ac:dyDescent="0.25">
      <c r="A51" s="17" t="str">
        <f t="shared" ref="A51:A52" si="8">A50</f>
        <v>Bogotá</v>
      </c>
      <c r="B51" s="17" t="str">
        <f t="shared" ref="B51:B52" si="9">B50</f>
        <v>Penal</v>
      </c>
      <c r="C51" s="5" t="s">
        <v>449</v>
      </c>
      <c r="D51" s="17" t="s">
        <v>450</v>
      </c>
      <c r="E51" s="6">
        <v>7</v>
      </c>
      <c r="F51" s="6">
        <v>230</v>
      </c>
      <c r="G51" s="6">
        <v>36.345238095238017</v>
      </c>
      <c r="H51" s="6">
        <v>180</v>
      </c>
      <c r="I51" s="6">
        <v>28.880952380952326</v>
      </c>
      <c r="J51" s="6">
        <v>251</v>
      </c>
      <c r="K51" s="7">
        <v>8.6309523809523618</v>
      </c>
      <c r="L51" s="7">
        <v>27.714285714285658</v>
      </c>
      <c r="M51" s="7">
        <v>4.0952380952380878</v>
      </c>
      <c r="N51" s="7">
        <v>24.785714285714235</v>
      </c>
      <c r="O51" s="8">
        <f t="shared" si="2"/>
        <v>0.78260869565217395</v>
      </c>
    </row>
    <row r="52" spans="1:15" x14ac:dyDescent="0.25">
      <c r="A52" s="17" t="str">
        <f t="shared" si="8"/>
        <v>Bogotá</v>
      </c>
      <c r="B52" s="17" t="str">
        <f t="shared" si="9"/>
        <v>Penal</v>
      </c>
      <c r="C52" s="5" t="s">
        <v>451</v>
      </c>
      <c r="D52" s="17" t="s">
        <v>452</v>
      </c>
      <c r="E52" s="6">
        <v>9.1</v>
      </c>
      <c r="F52" s="6">
        <v>419</v>
      </c>
      <c r="G52" s="6">
        <v>54.289557437098381</v>
      </c>
      <c r="H52" s="6">
        <v>339</v>
      </c>
      <c r="I52" s="6">
        <v>41.876478712544234</v>
      </c>
      <c r="J52" s="6">
        <v>56</v>
      </c>
      <c r="K52" s="7">
        <v>12.285894433435404</v>
      </c>
      <c r="L52" s="7">
        <v>42.003663003662965</v>
      </c>
      <c r="M52" s="7">
        <v>6.2464420825076399</v>
      </c>
      <c r="N52" s="7">
        <v>35.630036630036585</v>
      </c>
      <c r="O52" s="8">
        <f t="shared" si="2"/>
        <v>0.80906921241050123</v>
      </c>
    </row>
    <row r="53" spans="1:15" x14ac:dyDescent="0.25">
      <c r="A53" s="9" t="s">
        <v>88</v>
      </c>
      <c r="B53" s="18"/>
      <c r="C53" s="9"/>
      <c r="D53" s="18"/>
      <c r="E53" s="10"/>
      <c r="F53" s="10">
        <v>999</v>
      </c>
      <c r="G53" s="10">
        <v>131.7273314117574</v>
      </c>
      <c r="H53" s="10">
        <v>697</v>
      </c>
      <c r="I53" s="10">
        <v>92.05689665525712</v>
      </c>
      <c r="J53" s="10">
        <v>466</v>
      </c>
      <c r="K53" s="11">
        <v>36.634795532336447</v>
      </c>
      <c r="L53" s="11">
        <v>95.092535879420979</v>
      </c>
      <c r="M53" s="11">
        <v>13.092595928661471</v>
      </c>
      <c r="N53" s="11">
        <v>78.964300726595667</v>
      </c>
      <c r="O53" s="12">
        <f t="shared" si="2"/>
        <v>0.69769769769769774</v>
      </c>
    </row>
    <row r="54" spans="1:15" x14ac:dyDescent="0.25">
      <c r="A54" s="4" t="s">
        <v>89</v>
      </c>
      <c r="B54" s="4" t="s">
        <v>5</v>
      </c>
      <c r="C54" s="5" t="s">
        <v>453</v>
      </c>
      <c r="D54" s="17" t="s">
        <v>454</v>
      </c>
      <c r="E54" s="6">
        <v>9.1</v>
      </c>
      <c r="F54" s="6">
        <v>320</v>
      </c>
      <c r="G54" s="6">
        <v>46.41554074340948</v>
      </c>
      <c r="H54" s="6">
        <v>351</v>
      </c>
      <c r="I54" s="6">
        <v>52.418122860745676</v>
      </c>
      <c r="J54" s="6">
        <v>381</v>
      </c>
      <c r="K54" s="7">
        <v>21.333333333333297</v>
      </c>
      <c r="L54" s="7">
        <v>25.082207410076194</v>
      </c>
      <c r="M54" s="7">
        <v>31.666666666666579</v>
      </c>
      <c r="N54" s="7">
        <v>20.751456194079097</v>
      </c>
      <c r="O54" s="8">
        <f t="shared" si="2"/>
        <v>1.096875</v>
      </c>
    </row>
    <row r="55" spans="1:15" x14ac:dyDescent="0.25">
      <c r="A55" s="17" t="str">
        <f t="shared" ref="A55:B62" si="10">A54</f>
        <v>Bucaramanga</v>
      </c>
      <c r="B55" s="17" t="str">
        <f t="shared" si="10"/>
        <v>Penal</v>
      </c>
      <c r="C55" s="5" t="s">
        <v>455</v>
      </c>
      <c r="D55" s="17" t="s">
        <v>456</v>
      </c>
      <c r="E55" s="6">
        <v>9.1</v>
      </c>
      <c r="F55" s="6">
        <v>190</v>
      </c>
      <c r="G55" s="6">
        <v>31.434996697291737</v>
      </c>
      <c r="H55" s="6">
        <v>177</v>
      </c>
      <c r="I55" s="6">
        <v>28.218879481174518</v>
      </c>
      <c r="J55" s="6">
        <v>37</v>
      </c>
      <c r="K55" s="7">
        <v>1.592505854800931</v>
      </c>
      <c r="L55" s="7">
        <v>29.842490842490804</v>
      </c>
      <c r="M55" s="7">
        <v>2.8049600672551431</v>
      </c>
      <c r="N55" s="7">
        <v>25.413919413919377</v>
      </c>
      <c r="O55" s="8">
        <f t="shared" si="2"/>
        <v>0.93157894736842106</v>
      </c>
    </row>
    <row r="56" spans="1:15" x14ac:dyDescent="0.25">
      <c r="A56" s="17" t="str">
        <f t="shared" si="10"/>
        <v>Bucaramanga</v>
      </c>
      <c r="B56" s="17" t="str">
        <f t="shared" si="10"/>
        <v>Penal</v>
      </c>
      <c r="C56" s="5" t="s">
        <v>457</v>
      </c>
      <c r="D56" s="17" t="s">
        <v>458</v>
      </c>
      <c r="E56" s="6">
        <v>9.1</v>
      </c>
      <c r="F56" s="6">
        <v>318</v>
      </c>
      <c r="G56" s="6">
        <v>41.714488691647176</v>
      </c>
      <c r="H56" s="6">
        <v>197</v>
      </c>
      <c r="I56" s="6">
        <v>27.167849284542683</v>
      </c>
      <c r="J56" s="6">
        <v>932</v>
      </c>
      <c r="K56" s="7">
        <v>17.277444946716717</v>
      </c>
      <c r="L56" s="7">
        <v>24.437043744930456</v>
      </c>
      <c r="M56" s="7">
        <v>11.560433276216695</v>
      </c>
      <c r="N56" s="7">
        <v>15.607416008325984</v>
      </c>
      <c r="O56" s="8">
        <f t="shared" si="2"/>
        <v>0.61949685534591192</v>
      </c>
    </row>
    <row r="57" spans="1:15" x14ac:dyDescent="0.25">
      <c r="A57" s="17" t="str">
        <f t="shared" si="10"/>
        <v>Bucaramanga</v>
      </c>
      <c r="B57" s="17" t="str">
        <f t="shared" si="10"/>
        <v>Penal</v>
      </c>
      <c r="C57" s="5" t="s">
        <v>459</v>
      </c>
      <c r="D57" s="17" t="s">
        <v>460</v>
      </c>
      <c r="E57" s="6">
        <v>9.1</v>
      </c>
      <c r="F57" s="6">
        <v>386</v>
      </c>
      <c r="G57" s="6">
        <v>48.346574190836328</v>
      </c>
      <c r="H57" s="6">
        <v>431</v>
      </c>
      <c r="I57" s="6">
        <v>53.24485077763751</v>
      </c>
      <c r="J57" s="6">
        <v>568</v>
      </c>
      <c r="K57" s="7">
        <v>17.752807301987559</v>
      </c>
      <c r="L57" s="7">
        <v>30.59376688884878</v>
      </c>
      <c r="M57" s="7">
        <v>23.5284032906983</v>
      </c>
      <c r="N57" s="7">
        <v>29.716447486939213</v>
      </c>
      <c r="O57" s="8">
        <f t="shared" si="2"/>
        <v>1.116580310880829</v>
      </c>
    </row>
    <row r="58" spans="1:15" x14ac:dyDescent="0.25">
      <c r="A58" s="17" t="str">
        <f t="shared" si="10"/>
        <v>Bucaramanga</v>
      </c>
      <c r="B58" s="17" t="str">
        <f t="shared" si="10"/>
        <v>Penal</v>
      </c>
      <c r="C58" s="5" t="s">
        <v>461</v>
      </c>
      <c r="D58" s="17" t="s">
        <v>462</v>
      </c>
      <c r="E58" s="6">
        <v>9.1</v>
      </c>
      <c r="F58" s="6">
        <v>388</v>
      </c>
      <c r="G58" s="6">
        <v>45.348255569566902</v>
      </c>
      <c r="H58" s="6">
        <v>403</v>
      </c>
      <c r="I58" s="6">
        <v>46.33534498288585</v>
      </c>
      <c r="J58" s="6">
        <v>465</v>
      </c>
      <c r="K58" s="7">
        <v>22.146670269621023</v>
      </c>
      <c r="L58" s="7">
        <v>23.201585299945897</v>
      </c>
      <c r="M58" s="7">
        <v>25.939650513420933</v>
      </c>
      <c r="N58" s="7">
        <v>20.395694469464914</v>
      </c>
      <c r="O58" s="8">
        <f t="shared" si="2"/>
        <v>1.0386597938144331</v>
      </c>
    </row>
    <row r="59" spans="1:15" x14ac:dyDescent="0.25">
      <c r="A59" s="17" t="str">
        <f t="shared" si="10"/>
        <v>Bucaramanga</v>
      </c>
      <c r="B59" s="17" t="str">
        <f t="shared" si="10"/>
        <v>Penal</v>
      </c>
      <c r="C59" s="5" t="s">
        <v>463</v>
      </c>
      <c r="D59" s="17" t="s">
        <v>464</v>
      </c>
      <c r="E59" s="6">
        <v>9.1</v>
      </c>
      <c r="F59" s="6">
        <v>372</v>
      </c>
      <c r="G59" s="6">
        <v>46.146520146520032</v>
      </c>
      <c r="H59" s="6">
        <v>352</v>
      </c>
      <c r="I59" s="6">
        <v>44.842490842490726</v>
      </c>
      <c r="J59" s="6">
        <v>612</v>
      </c>
      <c r="K59" s="7">
        <v>24.974358974358918</v>
      </c>
      <c r="L59" s="7">
        <v>21.172161172161129</v>
      </c>
      <c r="M59" s="7">
        <v>22.996336996336925</v>
      </c>
      <c r="N59" s="7">
        <v>21.846153846153797</v>
      </c>
      <c r="O59" s="8">
        <f t="shared" si="2"/>
        <v>0.94623655913978499</v>
      </c>
    </row>
    <row r="60" spans="1:15" x14ac:dyDescent="0.25">
      <c r="A60" s="17" t="str">
        <f t="shared" si="10"/>
        <v>Bucaramanga</v>
      </c>
      <c r="B60" s="17" t="str">
        <f t="shared" si="10"/>
        <v>Penal</v>
      </c>
      <c r="C60" s="5" t="s">
        <v>465</v>
      </c>
      <c r="D60" s="17" t="s">
        <v>466</v>
      </c>
      <c r="E60" s="6">
        <v>6</v>
      </c>
      <c r="F60" s="6">
        <v>109</v>
      </c>
      <c r="G60" s="6">
        <v>18.499999999999964</v>
      </c>
      <c r="H60" s="6">
        <v>88</v>
      </c>
      <c r="I60" s="6">
        <v>14.833333333333306</v>
      </c>
      <c r="J60" s="6">
        <v>598</v>
      </c>
      <c r="K60" s="7">
        <v>18.499999999999964</v>
      </c>
      <c r="L60" s="7"/>
      <c r="M60" s="7">
        <v>14.833333333333306</v>
      </c>
      <c r="N60" s="7"/>
      <c r="O60" s="8">
        <f t="shared" si="2"/>
        <v>0.80733944954128445</v>
      </c>
    </row>
    <row r="61" spans="1:15" x14ac:dyDescent="0.25">
      <c r="A61" s="17" t="str">
        <f t="shared" si="10"/>
        <v>Bucaramanga</v>
      </c>
      <c r="B61" s="17" t="str">
        <f t="shared" si="10"/>
        <v>Penal</v>
      </c>
      <c r="C61" s="5" t="s">
        <v>467</v>
      </c>
      <c r="D61" s="17" t="s">
        <v>468</v>
      </c>
      <c r="E61" s="6">
        <v>9.1</v>
      </c>
      <c r="F61" s="6">
        <v>382</v>
      </c>
      <c r="G61" s="6">
        <v>43.419503993274375</v>
      </c>
      <c r="H61" s="6">
        <v>355</v>
      </c>
      <c r="I61" s="6">
        <v>40.1749834864588</v>
      </c>
      <c r="J61" s="6">
        <v>661</v>
      </c>
      <c r="K61" s="7">
        <v>21.206989731579828</v>
      </c>
      <c r="L61" s="7">
        <v>22.21251426169454</v>
      </c>
      <c r="M61" s="7">
        <v>21.316879841469941</v>
      </c>
      <c r="N61" s="7">
        <v>18.858103644988844</v>
      </c>
      <c r="O61" s="8">
        <f t="shared" si="2"/>
        <v>0.9293193717277487</v>
      </c>
    </row>
    <row r="62" spans="1:15" x14ac:dyDescent="0.25">
      <c r="A62" s="17" t="str">
        <f t="shared" si="10"/>
        <v>Bucaramanga</v>
      </c>
      <c r="B62" s="17" t="str">
        <f t="shared" si="10"/>
        <v>Penal</v>
      </c>
      <c r="C62" s="5" t="s">
        <v>469</v>
      </c>
      <c r="D62" s="17" t="s">
        <v>470</v>
      </c>
      <c r="E62" s="6">
        <v>8.6999999999999993</v>
      </c>
      <c r="F62" s="6">
        <v>345</v>
      </c>
      <c r="G62" s="6">
        <v>42.915481729500883</v>
      </c>
      <c r="H62" s="6">
        <v>386</v>
      </c>
      <c r="I62" s="6">
        <v>47.41202475685229</v>
      </c>
      <c r="J62" s="6">
        <v>768</v>
      </c>
      <c r="K62" s="7">
        <v>18.076401269730798</v>
      </c>
      <c r="L62" s="7">
        <v>24.839080459770074</v>
      </c>
      <c r="M62" s="7">
        <v>24.285587975243104</v>
      </c>
      <c r="N62" s="7">
        <v>23.126436781609172</v>
      </c>
      <c r="O62" s="8">
        <f t="shared" si="2"/>
        <v>1.1188405797101448</v>
      </c>
    </row>
    <row r="63" spans="1:15" x14ac:dyDescent="0.25">
      <c r="A63" s="17" t="str">
        <f t="shared" ref="A63" si="11">A62</f>
        <v>Bucaramanga</v>
      </c>
      <c r="B63" s="17" t="str">
        <f>B62</f>
        <v>Penal</v>
      </c>
      <c r="C63" s="5" t="s">
        <v>801</v>
      </c>
      <c r="D63" s="50" t="s">
        <v>802</v>
      </c>
      <c r="E63" s="21" t="s">
        <v>328</v>
      </c>
      <c r="F63" s="21" t="s">
        <v>328</v>
      </c>
      <c r="G63" s="21" t="s">
        <v>328</v>
      </c>
      <c r="H63" s="21" t="s">
        <v>328</v>
      </c>
      <c r="I63" s="21" t="s">
        <v>328</v>
      </c>
      <c r="J63" s="21" t="s">
        <v>328</v>
      </c>
      <c r="K63" s="21" t="s">
        <v>328</v>
      </c>
      <c r="L63" s="21" t="s">
        <v>328</v>
      </c>
      <c r="M63" s="21" t="s">
        <v>328</v>
      </c>
      <c r="N63" s="21" t="s">
        <v>328</v>
      </c>
      <c r="O63" s="21" t="s">
        <v>328</v>
      </c>
    </row>
    <row r="64" spans="1:15" x14ac:dyDescent="0.25">
      <c r="A64" s="17" t="str">
        <f>A63</f>
        <v>Bucaramanga</v>
      </c>
      <c r="B64" s="17" t="str">
        <f t="shared" ref="B64" si="12">B63</f>
        <v>Penal</v>
      </c>
      <c r="C64" s="5" t="s">
        <v>471</v>
      </c>
      <c r="D64" s="17" t="s">
        <v>472</v>
      </c>
      <c r="E64" s="6">
        <v>6</v>
      </c>
      <c r="F64" s="6">
        <v>252</v>
      </c>
      <c r="G64" s="6">
        <v>47.333333333333215</v>
      </c>
      <c r="H64" s="6">
        <v>254</v>
      </c>
      <c r="I64" s="6">
        <v>46.333333333333272</v>
      </c>
      <c r="J64" s="6">
        <v>418</v>
      </c>
      <c r="K64" s="7">
        <v>22.166666666666625</v>
      </c>
      <c r="L64" s="7">
        <v>25.166666666666615</v>
      </c>
      <c r="M64" s="7">
        <v>31.33333333333329</v>
      </c>
      <c r="N64" s="7">
        <v>14.99999999999998</v>
      </c>
      <c r="O64" s="8">
        <f t="shared" si="2"/>
        <v>1.0079365079365079</v>
      </c>
    </row>
    <row r="65" spans="1:15" x14ac:dyDescent="0.25">
      <c r="A65" s="9" t="s">
        <v>102</v>
      </c>
      <c r="B65" s="18"/>
      <c r="C65" s="9"/>
      <c r="D65" s="18"/>
      <c r="E65" s="10"/>
      <c r="F65" s="10">
        <v>3062</v>
      </c>
      <c r="G65" s="10">
        <v>411.57469509538026</v>
      </c>
      <c r="H65" s="10">
        <v>2994</v>
      </c>
      <c r="I65" s="10">
        <v>400.98121313945444</v>
      </c>
      <c r="J65" s="10">
        <v>5440</v>
      </c>
      <c r="K65" s="11">
        <v>185.02717834879567</v>
      </c>
      <c r="L65" s="11">
        <v>226.54751674658451</v>
      </c>
      <c r="M65" s="11">
        <v>210.26558529397423</v>
      </c>
      <c r="N65" s="11">
        <v>190.71562784548038</v>
      </c>
      <c r="O65" s="12">
        <f t="shared" si="2"/>
        <v>0.97779229261920309</v>
      </c>
    </row>
    <row r="66" spans="1:15" x14ac:dyDescent="0.25">
      <c r="A66" s="4" t="s">
        <v>103</v>
      </c>
      <c r="B66" s="4" t="s">
        <v>5</v>
      </c>
      <c r="C66" s="5" t="s">
        <v>473</v>
      </c>
      <c r="D66" s="17" t="s">
        <v>474</v>
      </c>
      <c r="E66" s="6">
        <v>9.1</v>
      </c>
      <c r="F66" s="6">
        <v>159</v>
      </c>
      <c r="G66" s="6">
        <v>20.456434276106336</v>
      </c>
      <c r="H66" s="6">
        <v>168</v>
      </c>
      <c r="I66" s="6">
        <v>20.795111991833238</v>
      </c>
      <c r="J66" s="6">
        <v>297</v>
      </c>
      <c r="K66" s="7">
        <v>9.6136131627934489</v>
      </c>
      <c r="L66" s="7">
        <v>10.842821113312885</v>
      </c>
      <c r="M66" s="7">
        <v>11.762835525130569</v>
      </c>
      <c r="N66" s="7">
        <v>9.0322764667026725</v>
      </c>
      <c r="O66" s="8">
        <f t="shared" si="2"/>
        <v>1.0566037735849056</v>
      </c>
    </row>
    <row r="67" spans="1:15" x14ac:dyDescent="0.25">
      <c r="A67" s="17" t="str">
        <f t="shared" ref="A67:A80" si="13">A66</f>
        <v>Buga</v>
      </c>
      <c r="B67" s="17" t="str">
        <f t="shared" ref="B67:B80" si="14">B66</f>
        <v>Penal</v>
      </c>
      <c r="C67" s="5" t="s">
        <v>475</v>
      </c>
      <c r="D67" s="17" t="s">
        <v>476</v>
      </c>
      <c r="E67" s="6">
        <v>9.1</v>
      </c>
      <c r="F67" s="6">
        <v>165</v>
      </c>
      <c r="G67" s="6">
        <v>27.791268840449085</v>
      </c>
      <c r="H67" s="6">
        <v>161</v>
      </c>
      <c r="I67" s="6">
        <v>24.589563442022389</v>
      </c>
      <c r="J67" s="6">
        <v>218</v>
      </c>
      <c r="K67" s="7">
        <v>8.9633999879901136</v>
      </c>
      <c r="L67" s="7">
        <v>18.82786885245897</v>
      </c>
      <c r="M67" s="7">
        <v>10.887377649672688</v>
      </c>
      <c r="N67" s="7">
        <v>13.702185792349701</v>
      </c>
      <c r="O67" s="8">
        <f t="shared" si="2"/>
        <v>0.97575757575757571</v>
      </c>
    </row>
    <row r="68" spans="1:15" x14ac:dyDescent="0.25">
      <c r="A68" s="17" t="str">
        <f t="shared" si="13"/>
        <v>Buga</v>
      </c>
      <c r="B68" s="17" t="str">
        <f t="shared" si="14"/>
        <v>Penal</v>
      </c>
      <c r="C68" s="5" t="s">
        <v>477</v>
      </c>
      <c r="D68" s="17" t="s">
        <v>478</v>
      </c>
      <c r="E68" s="6">
        <v>9.1</v>
      </c>
      <c r="F68" s="6">
        <v>158</v>
      </c>
      <c r="G68" s="6">
        <v>19.929652314898149</v>
      </c>
      <c r="H68" s="6">
        <v>164</v>
      </c>
      <c r="I68" s="6">
        <v>20.316039152104647</v>
      </c>
      <c r="J68" s="6">
        <v>169</v>
      </c>
      <c r="K68" s="7">
        <v>8.6327988950939432</v>
      </c>
      <c r="L68" s="7">
        <v>11.296853419804204</v>
      </c>
      <c r="M68" s="7">
        <v>10.556776556776516</v>
      </c>
      <c r="N68" s="7">
        <v>9.7592625953281313</v>
      </c>
      <c r="O68" s="8">
        <f t="shared" si="2"/>
        <v>1.0379746835443038</v>
      </c>
    </row>
    <row r="69" spans="1:15" x14ac:dyDescent="0.25">
      <c r="A69" s="17" t="str">
        <f t="shared" si="13"/>
        <v>Buga</v>
      </c>
      <c r="B69" s="17" t="str">
        <f t="shared" si="14"/>
        <v>Penal</v>
      </c>
      <c r="C69" s="5" t="s">
        <v>479</v>
      </c>
      <c r="D69" s="17" t="s">
        <v>480</v>
      </c>
      <c r="E69" s="6">
        <v>9.1</v>
      </c>
      <c r="F69" s="6">
        <v>129</v>
      </c>
      <c r="G69" s="6">
        <v>14.730799255389377</v>
      </c>
      <c r="H69" s="6">
        <v>178</v>
      </c>
      <c r="I69" s="6">
        <v>20.792139554434591</v>
      </c>
      <c r="J69" s="6">
        <v>171</v>
      </c>
      <c r="K69" s="7">
        <v>14.730799255389377</v>
      </c>
      <c r="L69" s="7"/>
      <c r="M69" s="7">
        <v>20.792139554434591</v>
      </c>
      <c r="N69" s="7"/>
      <c r="O69" s="8">
        <f t="shared" si="2"/>
        <v>1.3798449612403101</v>
      </c>
    </row>
    <row r="70" spans="1:15" x14ac:dyDescent="0.25">
      <c r="A70" s="17" t="str">
        <f t="shared" si="13"/>
        <v>Buga</v>
      </c>
      <c r="B70" s="17" t="str">
        <f t="shared" si="14"/>
        <v>Penal</v>
      </c>
      <c r="C70" s="5" t="s">
        <v>481</v>
      </c>
      <c r="D70" s="17" t="s">
        <v>482</v>
      </c>
      <c r="E70" s="6">
        <v>9.1</v>
      </c>
      <c r="F70" s="6">
        <v>109</v>
      </c>
      <c r="G70" s="6">
        <v>11.978021978021943</v>
      </c>
      <c r="H70" s="6">
        <v>258</v>
      </c>
      <c r="I70" s="6">
        <v>28.408424908424781</v>
      </c>
      <c r="J70" s="6">
        <v>188</v>
      </c>
      <c r="K70" s="7">
        <v>11.978021978021943</v>
      </c>
      <c r="L70" s="7"/>
      <c r="M70" s="7">
        <v>28.408424908424781</v>
      </c>
      <c r="N70" s="7"/>
      <c r="O70" s="8">
        <f t="shared" si="2"/>
        <v>2.3669724770642202</v>
      </c>
    </row>
    <row r="71" spans="1:15" x14ac:dyDescent="0.25">
      <c r="A71" s="17" t="str">
        <f t="shared" si="13"/>
        <v>Buga</v>
      </c>
      <c r="B71" s="17" t="str">
        <f t="shared" si="14"/>
        <v>Penal</v>
      </c>
      <c r="C71" s="5" t="s">
        <v>483</v>
      </c>
      <c r="D71" s="17" t="s">
        <v>484</v>
      </c>
      <c r="E71" s="6">
        <v>8.4</v>
      </c>
      <c r="F71" s="6">
        <v>483</v>
      </c>
      <c r="G71" s="6">
        <v>80.958163694229114</v>
      </c>
      <c r="H71" s="6">
        <v>135</v>
      </c>
      <c r="I71" s="6">
        <v>34.985041734222037</v>
      </c>
      <c r="J71" s="6">
        <v>218</v>
      </c>
      <c r="K71" s="7">
        <v>60.958163694229121</v>
      </c>
      <c r="L71" s="7">
        <v>20</v>
      </c>
      <c r="M71" s="7">
        <v>14.985041734222035</v>
      </c>
      <c r="N71" s="7">
        <v>20</v>
      </c>
      <c r="O71" s="8">
        <f t="shared" si="2"/>
        <v>0.27950310559006208</v>
      </c>
    </row>
    <row r="72" spans="1:15" x14ac:dyDescent="0.25">
      <c r="A72" s="17" t="str">
        <f t="shared" si="13"/>
        <v>Buga</v>
      </c>
      <c r="B72" s="17" t="str">
        <f t="shared" si="14"/>
        <v>Penal</v>
      </c>
      <c r="C72" s="5" t="s">
        <v>485</v>
      </c>
      <c r="D72" s="17" t="s">
        <v>486</v>
      </c>
      <c r="E72" s="6">
        <v>9.1</v>
      </c>
      <c r="F72" s="6">
        <v>92</v>
      </c>
      <c r="G72" s="6">
        <v>10.889239176124391</v>
      </c>
      <c r="H72" s="6">
        <v>83</v>
      </c>
      <c r="I72" s="6">
        <v>10.349846874437013</v>
      </c>
      <c r="J72" s="6">
        <v>63</v>
      </c>
      <c r="K72" s="7">
        <v>10.889239176124391</v>
      </c>
      <c r="L72" s="7"/>
      <c r="M72" s="7">
        <v>10.349846874437013</v>
      </c>
      <c r="N72" s="7"/>
      <c r="O72" s="8">
        <f t="shared" si="2"/>
        <v>0.90217391304347827</v>
      </c>
    </row>
    <row r="73" spans="1:15" x14ac:dyDescent="0.25">
      <c r="A73" s="17" t="str">
        <f t="shared" si="13"/>
        <v>Buga</v>
      </c>
      <c r="B73" s="17" t="str">
        <f t="shared" si="14"/>
        <v>Penal</v>
      </c>
      <c r="C73" s="5" t="s">
        <v>487</v>
      </c>
      <c r="D73" s="17" t="s">
        <v>488</v>
      </c>
      <c r="E73" s="6">
        <v>9.1</v>
      </c>
      <c r="F73" s="6">
        <v>242</v>
      </c>
      <c r="G73" s="6">
        <v>41.740220102435153</v>
      </c>
      <c r="H73" s="6">
        <v>230</v>
      </c>
      <c r="I73" s="6">
        <v>37.479008922179823</v>
      </c>
      <c r="J73" s="6">
        <v>95</v>
      </c>
      <c r="K73" s="7">
        <v>12.055459135027279</v>
      </c>
      <c r="L73" s="7">
        <v>29.684760967407872</v>
      </c>
      <c r="M73" s="7">
        <v>14.029307776996909</v>
      </c>
      <c r="N73" s="7">
        <v>23.449701145182914</v>
      </c>
      <c r="O73" s="8">
        <f t="shared" si="2"/>
        <v>0.95041322314049592</v>
      </c>
    </row>
    <row r="74" spans="1:15" x14ac:dyDescent="0.25">
      <c r="A74" s="17" t="str">
        <f t="shared" si="13"/>
        <v>Buga</v>
      </c>
      <c r="B74" s="17" t="str">
        <f t="shared" si="14"/>
        <v>Penal</v>
      </c>
      <c r="C74" s="5" t="s">
        <v>489</v>
      </c>
      <c r="D74" s="17" t="s">
        <v>490</v>
      </c>
      <c r="E74" s="6">
        <v>9.1</v>
      </c>
      <c r="F74" s="6">
        <v>196</v>
      </c>
      <c r="G74" s="6">
        <v>26.773073920614841</v>
      </c>
      <c r="H74" s="6">
        <v>169</v>
      </c>
      <c r="I74" s="6">
        <v>22.697021557677242</v>
      </c>
      <c r="J74" s="6">
        <v>57</v>
      </c>
      <c r="K74" s="7">
        <v>10.100732600732579</v>
      </c>
      <c r="L74" s="7">
        <v>16.672341319882261</v>
      </c>
      <c r="M74" s="7">
        <v>9.3736263736263581</v>
      </c>
      <c r="N74" s="7">
        <v>13.323395184050884</v>
      </c>
      <c r="O74" s="8">
        <f t="shared" si="2"/>
        <v>0.86224489795918369</v>
      </c>
    </row>
    <row r="75" spans="1:15" x14ac:dyDescent="0.25">
      <c r="A75" s="17" t="str">
        <f t="shared" si="13"/>
        <v>Buga</v>
      </c>
      <c r="B75" s="17" t="str">
        <f t="shared" si="14"/>
        <v>Penal</v>
      </c>
      <c r="C75" s="5" t="s">
        <v>491</v>
      </c>
      <c r="D75" s="17" t="s">
        <v>492</v>
      </c>
      <c r="E75" s="6">
        <v>9.1</v>
      </c>
      <c r="F75" s="6">
        <v>270</v>
      </c>
      <c r="G75" s="6">
        <v>36.397017541093589</v>
      </c>
      <c r="H75" s="6">
        <v>266</v>
      </c>
      <c r="I75" s="6">
        <v>34.349167256514477</v>
      </c>
      <c r="J75" s="6">
        <v>74</v>
      </c>
      <c r="K75" s="7">
        <v>13.917164061240154</v>
      </c>
      <c r="L75" s="7">
        <v>22.479853479853436</v>
      </c>
      <c r="M75" s="7">
        <v>14.964551871899131</v>
      </c>
      <c r="N75" s="7">
        <v>19.384615384615351</v>
      </c>
      <c r="O75" s="8">
        <f t="shared" si="2"/>
        <v>0.98518518518518516</v>
      </c>
    </row>
    <row r="76" spans="1:15" x14ac:dyDescent="0.25">
      <c r="A76" s="17" t="str">
        <f t="shared" si="13"/>
        <v>Buga</v>
      </c>
      <c r="B76" s="17" t="str">
        <f t="shared" si="14"/>
        <v>Penal</v>
      </c>
      <c r="C76" s="5" t="s">
        <v>493</v>
      </c>
      <c r="D76" s="17" t="s">
        <v>494</v>
      </c>
      <c r="E76" s="6">
        <v>9.1</v>
      </c>
      <c r="F76" s="6">
        <v>353</v>
      </c>
      <c r="G76" s="6">
        <v>40.6859724974478</v>
      </c>
      <c r="H76" s="6">
        <v>348</v>
      </c>
      <c r="I76" s="6">
        <v>49.242719029604174</v>
      </c>
      <c r="J76" s="6">
        <v>360</v>
      </c>
      <c r="K76" s="7">
        <v>26.601663363958366</v>
      </c>
      <c r="L76" s="7">
        <v>14.084309133489434</v>
      </c>
      <c r="M76" s="7">
        <v>37.740857503152498</v>
      </c>
      <c r="N76" s="7">
        <v>11.501861526451663</v>
      </c>
      <c r="O76" s="8">
        <f t="shared" si="2"/>
        <v>0.98583569405099147</v>
      </c>
    </row>
    <row r="77" spans="1:15" x14ac:dyDescent="0.25">
      <c r="A77" s="17" t="str">
        <f t="shared" si="13"/>
        <v>Buga</v>
      </c>
      <c r="B77" s="17" t="str">
        <f t="shared" si="14"/>
        <v>Penal</v>
      </c>
      <c r="C77" s="5" t="s">
        <v>495</v>
      </c>
      <c r="D77" s="17" t="s">
        <v>496</v>
      </c>
      <c r="E77" s="6">
        <v>9.1</v>
      </c>
      <c r="F77" s="6">
        <v>212</v>
      </c>
      <c r="G77" s="6">
        <v>25.893112352128675</v>
      </c>
      <c r="H77" s="6">
        <v>182</v>
      </c>
      <c r="I77" s="6">
        <v>21.936077583618516</v>
      </c>
      <c r="J77" s="6">
        <v>139</v>
      </c>
      <c r="K77" s="7">
        <v>14.574250885726251</v>
      </c>
      <c r="L77" s="7">
        <v>11.318861466402421</v>
      </c>
      <c r="M77" s="7">
        <v>12.153876178466309</v>
      </c>
      <c r="N77" s="7">
        <v>9.7822014051522057</v>
      </c>
      <c r="O77" s="8">
        <f t="shared" si="2"/>
        <v>0.85849056603773588</v>
      </c>
    </row>
    <row r="78" spans="1:15" x14ac:dyDescent="0.25">
      <c r="A78" s="17" t="str">
        <f t="shared" si="13"/>
        <v>Buga</v>
      </c>
      <c r="B78" s="17" t="str">
        <f t="shared" si="14"/>
        <v>Penal</v>
      </c>
      <c r="C78" s="5" t="s">
        <v>497</v>
      </c>
      <c r="D78" s="17" t="s">
        <v>498</v>
      </c>
      <c r="E78" s="6">
        <v>9.1</v>
      </c>
      <c r="F78" s="6">
        <v>297</v>
      </c>
      <c r="G78" s="6">
        <v>35.283882783882682</v>
      </c>
      <c r="H78" s="6">
        <v>324</v>
      </c>
      <c r="I78" s="6">
        <v>39.201465201465119</v>
      </c>
      <c r="J78" s="6">
        <v>54</v>
      </c>
      <c r="K78" s="7">
        <v>19.30952380952375</v>
      </c>
      <c r="L78" s="7">
        <v>15.974358974358935</v>
      </c>
      <c r="M78" s="7">
        <v>24.329670329670286</v>
      </c>
      <c r="N78" s="7">
        <v>14.871794871794837</v>
      </c>
      <c r="O78" s="8">
        <f t="shared" si="2"/>
        <v>1.0909090909090908</v>
      </c>
    </row>
    <row r="79" spans="1:15" x14ac:dyDescent="0.25">
      <c r="A79" s="17" t="str">
        <f t="shared" si="13"/>
        <v>Buga</v>
      </c>
      <c r="B79" s="17" t="str">
        <f t="shared" si="14"/>
        <v>Penal</v>
      </c>
      <c r="C79" s="5" t="s">
        <v>499</v>
      </c>
      <c r="D79" s="17" t="s">
        <v>500</v>
      </c>
      <c r="E79" s="6">
        <v>9.1</v>
      </c>
      <c r="F79" s="6">
        <v>216</v>
      </c>
      <c r="G79" s="6">
        <v>25.510208370864053</v>
      </c>
      <c r="H79" s="6">
        <v>244</v>
      </c>
      <c r="I79" s="6">
        <v>28.041283852759189</v>
      </c>
      <c r="J79" s="6">
        <v>71</v>
      </c>
      <c r="K79" s="7">
        <v>10.181378730559032</v>
      </c>
      <c r="L79" s="7">
        <v>15.328829640305017</v>
      </c>
      <c r="M79" s="7">
        <v>16.720741007626213</v>
      </c>
      <c r="N79" s="7">
        <v>11.320542845132973</v>
      </c>
      <c r="O79" s="8">
        <f t="shared" si="2"/>
        <v>1.1296296296296295</v>
      </c>
    </row>
    <row r="80" spans="1:15" x14ac:dyDescent="0.25">
      <c r="A80" s="17" t="str">
        <f t="shared" si="13"/>
        <v>Buga</v>
      </c>
      <c r="B80" s="17" t="str">
        <f t="shared" si="14"/>
        <v>Penal</v>
      </c>
      <c r="C80" s="5" t="s">
        <v>501</v>
      </c>
      <c r="D80" s="17" t="s">
        <v>502</v>
      </c>
      <c r="E80" s="6">
        <v>9.1</v>
      </c>
      <c r="F80" s="6">
        <v>248</v>
      </c>
      <c r="G80" s="6">
        <v>41.805109220437693</v>
      </c>
      <c r="H80" s="6">
        <v>237</v>
      </c>
      <c r="I80" s="6">
        <v>37.090563825128434</v>
      </c>
      <c r="J80" s="6">
        <v>59</v>
      </c>
      <c r="K80" s="7">
        <v>14.91988296256585</v>
      </c>
      <c r="L80" s="7">
        <v>26.885226257871846</v>
      </c>
      <c r="M80" s="7">
        <v>16.538014830697715</v>
      </c>
      <c r="N80" s="7">
        <v>20.552548994430715</v>
      </c>
      <c r="O80" s="8">
        <f t="shared" si="2"/>
        <v>0.95564516129032262</v>
      </c>
    </row>
    <row r="81" spans="1:15" x14ac:dyDescent="0.25">
      <c r="A81" s="9" t="s">
        <v>114</v>
      </c>
      <c r="B81" s="18"/>
      <c r="C81" s="9"/>
      <c r="D81" s="18"/>
      <c r="E81" s="10"/>
      <c r="F81" s="10">
        <v>3329</v>
      </c>
      <c r="G81" s="10">
        <v>460.82217632412232</v>
      </c>
      <c r="H81" s="10">
        <v>3147</v>
      </c>
      <c r="I81" s="10">
        <v>430.27347488642511</v>
      </c>
      <c r="J81" s="10">
        <v>2233</v>
      </c>
      <c r="K81" s="11">
        <v>247.42609169897563</v>
      </c>
      <c r="L81" s="11">
        <v>213.39608462514727</v>
      </c>
      <c r="M81" s="11">
        <v>253.59308867523359</v>
      </c>
      <c r="N81" s="11">
        <v>176.68038621119203</v>
      </c>
      <c r="O81" s="12">
        <f t="shared" si="2"/>
        <v>0.9453289276058876</v>
      </c>
    </row>
    <row r="82" spans="1:15" x14ac:dyDescent="0.25">
      <c r="A82" s="4" t="s">
        <v>115</v>
      </c>
      <c r="B82" s="4" t="s">
        <v>5</v>
      </c>
      <c r="C82" s="5" t="s">
        <v>503</v>
      </c>
      <c r="D82" s="17" t="s">
        <v>504</v>
      </c>
      <c r="E82" s="6">
        <v>9.1</v>
      </c>
      <c r="F82" s="6">
        <v>171</v>
      </c>
      <c r="G82" s="6">
        <v>23.584399207349957</v>
      </c>
      <c r="H82" s="6">
        <v>135</v>
      </c>
      <c r="I82" s="6">
        <v>18.903981264636961</v>
      </c>
      <c r="J82" s="6">
        <v>36</v>
      </c>
      <c r="K82" s="7">
        <v>14.000120098480707</v>
      </c>
      <c r="L82" s="7">
        <v>9.5842791088692572</v>
      </c>
      <c r="M82" s="7">
        <v>10.808713144778698</v>
      </c>
      <c r="N82" s="7">
        <v>8.0952681198582646</v>
      </c>
      <c r="O82" s="8">
        <f t="shared" si="2"/>
        <v>0.78947368421052633</v>
      </c>
    </row>
    <row r="83" spans="1:15" x14ac:dyDescent="0.25">
      <c r="A83" s="9" t="s">
        <v>132</v>
      </c>
      <c r="B83" s="18"/>
      <c r="C83" s="9"/>
      <c r="D83" s="18"/>
      <c r="E83" s="10"/>
      <c r="F83" s="10">
        <v>171</v>
      </c>
      <c r="G83" s="10">
        <v>23.584399207349957</v>
      </c>
      <c r="H83" s="10">
        <v>135</v>
      </c>
      <c r="I83" s="10">
        <v>18.903981264636961</v>
      </c>
      <c r="J83" s="10">
        <v>36</v>
      </c>
      <c r="K83" s="11">
        <v>14.000120098480707</v>
      </c>
      <c r="L83" s="11">
        <v>9.5842791088692572</v>
      </c>
      <c r="M83" s="11">
        <v>10.808713144778698</v>
      </c>
      <c r="N83" s="11">
        <v>8.0952681198582646</v>
      </c>
      <c r="O83" s="12">
        <f t="shared" si="2"/>
        <v>0.78947368421052633</v>
      </c>
    </row>
    <row r="84" spans="1:15" x14ac:dyDescent="0.25">
      <c r="A84" s="4" t="s">
        <v>133</v>
      </c>
      <c r="B84" s="4" t="s">
        <v>5</v>
      </c>
      <c r="C84" s="5" t="s">
        <v>505</v>
      </c>
      <c r="D84" s="17" t="s">
        <v>506</v>
      </c>
      <c r="E84" s="6">
        <v>4</v>
      </c>
      <c r="F84" s="6">
        <v>159</v>
      </c>
      <c r="G84" s="6">
        <v>55.093431855500747</v>
      </c>
      <c r="H84" s="6">
        <v>85</v>
      </c>
      <c r="I84" s="6">
        <v>27.134482758620663</v>
      </c>
      <c r="J84" s="6">
        <v>395</v>
      </c>
      <c r="K84" s="7">
        <v>28.600574712643631</v>
      </c>
      <c r="L84" s="7">
        <v>26.492857142857126</v>
      </c>
      <c r="M84" s="7">
        <v>3.0344827586206797</v>
      </c>
      <c r="N84" s="7">
        <v>24.09999999999998</v>
      </c>
      <c r="O84" s="8">
        <f t="shared" ref="O84:O147" si="15">H84/F84</f>
        <v>0.53459119496855345</v>
      </c>
    </row>
    <row r="85" spans="1:15" x14ac:dyDescent="0.25">
      <c r="A85" s="17" t="str">
        <f t="shared" ref="A85:A89" si="16">A84</f>
        <v>Cartagena</v>
      </c>
      <c r="B85" s="17" t="str">
        <f t="shared" ref="B85:B89" si="17">B84</f>
        <v>Penal</v>
      </c>
      <c r="C85" s="5" t="s">
        <v>507</v>
      </c>
      <c r="D85" s="17" t="s">
        <v>508</v>
      </c>
      <c r="E85" s="6">
        <v>9.1</v>
      </c>
      <c r="F85" s="6">
        <v>325</v>
      </c>
      <c r="G85" s="6">
        <v>37.923317120038348</v>
      </c>
      <c r="H85" s="6">
        <v>239</v>
      </c>
      <c r="I85" s="6">
        <v>27.0376208490962</v>
      </c>
      <c r="J85" s="6">
        <v>400</v>
      </c>
      <c r="K85" s="7">
        <v>18.683300306251077</v>
      </c>
      <c r="L85" s="7">
        <v>19.240016813787268</v>
      </c>
      <c r="M85" s="7">
        <v>9.2848135471086071</v>
      </c>
      <c r="N85" s="7">
        <v>17.752807301987591</v>
      </c>
      <c r="O85" s="8">
        <f t="shared" si="15"/>
        <v>0.73538461538461541</v>
      </c>
    </row>
    <row r="86" spans="1:15" x14ac:dyDescent="0.25">
      <c r="A86" s="17" t="str">
        <f t="shared" si="16"/>
        <v>Cartagena</v>
      </c>
      <c r="B86" s="17" t="str">
        <f t="shared" si="17"/>
        <v>Penal</v>
      </c>
      <c r="C86" s="5" t="s">
        <v>509</v>
      </c>
      <c r="D86" s="17" t="s">
        <v>510</v>
      </c>
      <c r="E86" s="6">
        <v>9.1</v>
      </c>
      <c r="F86" s="6">
        <v>183</v>
      </c>
      <c r="G86" s="6">
        <v>32.080495653494623</v>
      </c>
      <c r="H86" s="6">
        <v>184</v>
      </c>
      <c r="I86" s="6">
        <v>31.570977848894881</v>
      </c>
      <c r="J86" s="6">
        <v>70</v>
      </c>
      <c r="K86" s="7">
        <v>11.069566691746042</v>
      </c>
      <c r="L86" s="7">
        <v>21.010928961748579</v>
      </c>
      <c r="M86" s="7">
        <v>15.155677302446815</v>
      </c>
      <c r="N86" s="7">
        <v>16.415300546448066</v>
      </c>
      <c r="O86" s="8">
        <f t="shared" si="15"/>
        <v>1.0054644808743169</v>
      </c>
    </row>
    <row r="87" spans="1:15" x14ac:dyDescent="0.25">
      <c r="A87" s="17" t="str">
        <f t="shared" si="16"/>
        <v>Cartagena</v>
      </c>
      <c r="B87" s="17" t="str">
        <f t="shared" si="17"/>
        <v>Penal</v>
      </c>
      <c r="C87" s="5" t="s">
        <v>511</v>
      </c>
      <c r="D87" s="17" t="s">
        <v>512</v>
      </c>
      <c r="E87" s="6">
        <v>9.1</v>
      </c>
      <c r="F87" s="6">
        <v>308</v>
      </c>
      <c r="G87" s="6">
        <v>38.419023599351384</v>
      </c>
      <c r="H87" s="6">
        <v>267</v>
      </c>
      <c r="I87" s="6">
        <v>32.818110850897661</v>
      </c>
      <c r="J87" s="6">
        <v>502</v>
      </c>
      <c r="K87" s="7">
        <v>17.912147961328252</v>
      </c>
      <c r="L87" s="7">
        <v>20.506875638023139</v>
      </c>
      <c r="M87" s="7">
        <v>16.161172161172114</v>
      </c>
      <c r="N87" s="7">
        <v>16.656938689725546</v>
      </c>
      <c r="O87" s="8">
        <f t="shared" si="15"/>
        <v>0.86688311688311692</v>
      </c>
    </row>
    <row r="88" spans="1:15" x14ac:dyDescent="0.25">
      <c r="A88" s="17" t="str">
        <f t="shared" si="16"/>
        <v>Cartagena</v>
      </c>
      <c r="B88" s="17" t="str">
        <f t="shared" si="17"/>
        <v>Penal</v>
      </c>
      <c r="C88" s="5" t="s">
        <v>513</v>
      </c>
      <c r="D88" s="17" t="s">
        <v>514</v>
      </c>
      <c r="E88" s="6">
        <v>9.1</v>
      </c>
      <c r="F88" s="6">
        <v>359</v>
      </c>
      <c r="G88" s="6">
        <v>43.350417342220517</v>
      </c>
      <c r="H88" s="6">
        <v>329</v>
      </c>
      <c r="I88" s="6">
        <v>39.235783342340618</v>
      </c>
      <c r="J88" s="6">
        <v>382</v>
      </c>
      <c r="K88" s="7">
        <v>23.905092175583931</v>
      </c>
      <c r="L88" s="7">
        <v>19.445325166636586</v>
      </c>
      <c r="M88" s="7">
        <v>22.209902119738132</v>
      </c>
      <c r="N88" s="7">
        <v>17.025881222602482</v>
      </c>
      <c r="O88" s="8">
        <f t="shared" si="15"/>
        <v>0.91643454038997219</v>
      </c>
    </row>
    <row r="89" spans="1:15" x14ac:dyDescent="0.25">
      <c r="A89" s="17" t="str">
        <f t="shared" si="16"/>
        <v>Cartagena</v>
      </c>
      <c r="B89" s="17" t="str">
        <f t="shared" si="17"/>
        <v>Penal</v>
      </c>
      <c r="C89" s="5" t="s">
        <v>515</v>
      </c>
      <c r="D89" s="17" t="s">
        <v>516</v>
      </c>
      <c r="E89" s="6">
        <v>9.1</v>
      </c>
      <c r="F89" s="6">
        <v>175</v>
      </c>
      <c r="G89" s="6">
        <v>23.235543145379157</v>
      </c>
      <c r="H89" s="6">
        <v>160</v>
      </c>
      <c r="I89" s="6">
        <v>20.872815708881248</v>
      </c>
      <c r="J89" s="6">
        <v>70</v>
      </c>
      <c r="K89" s="7">
        <v>17.716207289977742</v>
      </c>
      <c r="L89" s="7">
        <v>5.5193358554014171</v>
      </c>
      <c r="M89" s="7">
        <v>17.507356031946166</v>
      </c>
      <c r="N89" s="7">
        <v>3.365459676935084</v>
      </c>
      <c r="O89" s="8">
        <f t="shared" si="15"/>
        <v>0.91428571428571426</v>
      </c>
    </row>
    <row r="90" spans="1:15" x14ac:dyDescent="0.25">
      <c r="A90" s="9" t="s">
        <v>138</v>
      </c>
      <c r="B90" s="18"/>
      <c r="C90" s="9"/>
      <c r="D90" s="18"/>
      <c r="E90" s="10"/>
      <c r="F90" s="10">
        <v>1509</v>
      </c>
      <c r="G90" s="10">
        <v>230.10222871598475</v>
      </c>
      <c r="H90" s="10">
        <v>1264</v>
      </c>
      <c r="I90" s="10">
        <v>178.66979135873115</v>
      </c>
      <c r="J90" s="10">
        <v>1819</v>
      </c>
      <c r="K90" s="11">
        <v>117.88688913753067</v>
      </c>
      <c r="L90" s="11">
        <v>112.21533957845413</v>
      </c>
      <c r="M90" s="11">
        <v>83.353403921032509</v>
      </c>
      <c r="N90" s="11">
        <v>95.316387437698751</v>
      </c>
      <c r="O90" s="12">
        <f t="shared" si="15"/>
        <v>0.83764082173624921</v>
      </c>
    </row>
    <row r="91" spans="1:15" x14ac:dyDescent="0.25">
      <c r="A91" s="4" t="s">
        <v>139</v>
      </c>
      <c r="B91" s="4" t="s">
        <v>5</v>
      </c>
      <c r="C91" s="5" t="s">
        <v>517</v>
      </c>
      <c r="D91" s="17" t="s">
        <v>518</v>
      </c>
      <c r="E91" s="6">
        <v>9.1</v>
      </c>
      <c r="F91" s="6">
        <v>288</v>
      </c>
      <c r="G91" s="6">
        <v>32.86912268059794</v>
      </c>
      <c r="H91" s="6">
        <v>273</v>
      </c>
      <c r="I91" s="6">
        <v>30.668528193118224</v>
      </c>
      <c r="J91" s="6">
        <v>237</v>
      </c>
      <c r="K91" s="7">
        <v>32.86912268059794</v>
      </c>
      <c r="L91" s="7"/>
      <c r="M91" s="7">
        <v>30.668528193118224</v>
      </c>
      <c r="N91" s="7"/>
      <c r="O91" s="8">
        <f t="shared" si="15"/>
        <v>0.94791666666666663</v>
      </c>
    </row>
    <row r="92" spans="1:15" x14ac:dyDescent="0.25">
      <c r="A92" s="17" t="str">
        <f t="shared" ref="A92:A95" si="18">A91</f>
        <v>Cúcuta</v>
      </c>
      <c r="B92" s="17" t="str">
        <f t="shared" ref="B92:B95" si="19">B91</f>
        <v>Penal</v>
      </c>
      <c r="C92" s="5" t="s">
        <v>519</v>
      </c>
      <c r="D92" s="17" t="s">
        <v>520</v>
      </c>
      <c r="E92" s="6">
        <v>9.1</v>
      </c>
      <c r="F92" s="6">
        <v>533</v>
      </c>
      <c r="G92" s="6">
        <v>61.966449943586881</v>
      </c>
      <c r="H92" s="6">
        <v>456</v>
      </c>
      <c r="I92" s="6">
        <v>53.91310919571923</v>
      </c>
      <c r="J92" s="6">
        <v>321</v>
      </c>
      <c r="K92" s="7">
        <v>29.341756358124016</v>
      </c>
      <c r="L92" s="7">
        <v>32.624693585462879</v>
      </c>
      <c r="M92" s="7">
        <v>24.946922598315442</v>
      </c>
      <c r="N92" s="7">
        <v>28.966186597403802</v>
      </c>
      <c r="O92" s="8">
        <f t="shared" si="15"/>
        <v>0.85553470919324581</v>
      </c>
    </row>
    <row r="93" spans="1:15" x14ac:dyDescent="0.25">
      <c r="A93" s="17" t="str">
        <f t="shared" si="18"/>
        <v>Cúcuta</v>
      </c>
      <c r="B93" s="17" t="str">
        <f t="shared" si="19"/>
        <v>Penal</v>
      </c>
      <c r="C93" s="5" t="s">
        <v>521</v>
      </c>
      <c r="D93" s="17" t="s">
        <v>522</v>
      </c>
      <c r="E93" s="6">
        <v>9.1</v>
      </c>
      <c r="F93" s="6">
        <v>319</v>
      </c>
      <c r="G93" s="6">
        <v>37.029604275505861</v>
      </c>
      <c r="H93" s="6">
        <v>263</v>
      </c>
      <c r="I93" s="6">
        <v>30.438869873296056</v>
      </c>
      <c r="J93" s="6">
        <v>330</v>
      </c>
      <c r="K93" s="7">
        <v>6.0998618867471173</v>
      </c>
      <c r="L93" s="7">
        <v>30.929742388758743</v>
      </c>
      <c r="M93" s="7">
        <v>5.994505494505475</v>
      </c>
      <c r="N93" s="7">
        <v>24.444364378790578</v>
      </c>
      <c r="O93" s="8">
        <f t="shared" si="15"/>
        <v>0.82445141065830718</v>
      </c>
    </row>
    <row r="94" spans="1:15" x14ac:dyDescent="0.25">
      <c r="A94" s="17" t="str">
        <f t="shared" si="18"/>
        <v>Cúcuta</v>
      </c>
      <c r="B94" s="17" t="str">
        <f t="shared" si="19"/>
        <v>Penal</v>
      </c>
      <c r="C94" s="5" t="s">
        <v>523</v>
      </c>
      <c r="D94" s="17" t="s">
        <v>524</v>
      </c>
      <c r="E94" s="6">
        <v>9.1</v>
      </c>
      <c r="F94" s="6">
        <v>256</v>
      </c>
      <c r="G94" s="6">
        <v>31.003032486638986</v>
      </c>
      <c r="H94" s="6">
        <v>313</v>
      </c>
      <c r="I94" s="6">
        <v>37.165075361796589</v>
      </c>
      <c r="J94" s="6">
        <v>160</v>
      </c>
      <c r="K94" s="7">
        <v>19.576082387557758</v>
      </c>
      <c r="L94" s="7">
        <v>11.426950099081228</v>
      </c>
      <c r="M94" s="7">
        <v>27.109049420524773</v>
      </c>
      <c r="N94" s="7">
        <v>10.05602594127182</v>
      </c>
      <c r="O94" s="8">
        <f t="shared" si="15"/>
        <v>1.22265625</v>
      </c>
    </row>
    <row r="95" spans="1:15" x14ac:dyDescent="0.25">
      <c r="A95" s="17" t="str">
        <f t="shared" si="18"/>
        <v>Cúcuta</v>
      </c>
      <c r="B95" s="17" t="str">
        <f t="shared" si="19"/>
        <v>Penal</v>
      </c>
      <c r="C95" s="5" t="s">
        <v>525</v>
      </c>
      <c r="D95" s="17" t="s">
        <v>526</v>
      </c>
      <c r="E95" s="6">
        <v>9.1</v>
      </c>
      <c r="F95" s="6">
        <v>322</v>
      </c>
      <c r="G95" s="6">
        <v>38.778508376868992</v>
      </c>
      <c r="H95" s="6">
        <v>354</v>
      </c>
      <c r="I95" s="6">
        <v>41.581546868432071</v>
      </c>
      <c r="J95" s="6">
        <v>329</v>
      </c>
      <c r="K95" s="7">
        <v>16.174953461838676</v>
      </c>
      <c r="L95" s="7">
        <v>22.603554915030308</v>
      </c>
      <c r="M95" s="7">
        <v>21.451480213775262</v>
      </c>
      <c r="N95" s="7">
        <v>20.130066654656797</v>
      </c>
      <c r="O95" s="8">
        <f t="shared" si="15"/>
        <v>1.0993788819875776</v>
      </c>
    </row>
    <row r="96" spans="1:15" x14ac:dyDescent="0.25">
      <c r="A96" s="9" t="s">
        <v>146</v>
      </c>
      <c r="B96" s="18"/>
      <c r="C96" s="9"/>
      <c r="D96" s="18"/>
      <c r="E96" s="10"/>
      <c r="F96" s="10">
        <v>1718</v>
      </c>
      <c r="G96" s="10">
        <v>201.64671776319875</v>
      </c>
      <c r="H96" s="10">
        <v>1659</v>
      </c>
      <c r="I96" s="10">
        <v>193.76712949236207</v>
      </c>
      <c r="J96" s="10">
        <v>1377</v>
      </c>
      <c r="K96" s="11">
        <v>104.06177677486551</v>
      </c>
      <c r="L96" s="11">
        <v>97.584940988333159</v>
      </c>
      <c r="M96" s="11">
        <v>110.17048592023917</v>
      </c>
      <c r="N96" s="11">
        <v>83.596643572123</v>
      </c>
      <c r="O96" s="12">
        <f t="shared" si="15"/>
        <v>0.96565774155995343</v>
      </c>
    </row>
    <row r="97" spans="1:15" x14ac:dyDescent="0.25">
      <c r="A97" s="4" t="s">
        <v>147</v>
      </c>
      <c r="B97" s="4" t="s">
        <v>5</v>
      </c>
      <c r="C97" s="5" t="s">
        <v>527</v>
      </c>
      <c r="D97" s="17" t="s">
        <v>528</v>
      </c>
      <c r="E97" s="6">
        <v>9.1</v>
      </c>
      <c r="F97" s="6">
        <v>100</v>
      </c>
      <c r="G97" s="6">
        <v>12.42322704617783</v>
      </c>
      <c r="H97" s="6">
        <v>68</v>
      </c>
      <c r="I97" s="6">
        <v>7.5806161052062446</v>
      </c>
      <c r="J97" s="6">
        <v>65</v>
      </c>
      <c r="K97" s="7">
        <v>12.42322704617783</v>
      </c>
      <c r="L97" s="7"/>
      <c r="M97" s="7">
        <v>7.5806161052062446</v>
      </c>
      <c r="N97" s="7"/>
      <c r="O97" s="8">
        <f t="shared" si="15"/>
        <v>0.68</v>
      </c>
    </row>
    <row r="98" spans="1:15" x14ac:dyDescent="0.25">
      <c r="A98" s="17" t="str">
        <f t="shared" ref="A98:A111" si="20">A97</f>
        <v>Cundinamarca</v>
      </c>
      <c r="B98" s="17" t="str">
        <f t="shared" ref="B98:B111" si="21">B97</f>
        <v>Penal</v>
      </c>
      <c r="C98" s="5" t="s">
        <v>529</v>
      </c>
      <c r="D98" s="17" t="s">
        <v>530</v>
      </c>
      <c r="E98" s="6">
        <v>9.1</v>
      </c>
      <c r="F98" s="6">
        <v>133</v>
      </c>
      <c r="G98" s="6">
        <v>18.449828859664876</v>
      </c>
      <c r="H98" s="6">
        <v>122</v>
      </c>
      <c r="I98" s="6">
        <v>16.132018254969037</v>
      </c>
      <c r="J98" s="6">
        <v>106</v>
      </c>
      <c r="K98" s="7">
        <v>10.566024139794601</v>
      </c>
      <c r="L98" s="7">
        <v>7.8838047198702803</v>
      </c>
      <c r="M98" s="7">
        <v>10.011979823455206</v>
      </c>
      <c r="N98" s="7">
        <v>6.1200384315138274</v>
      </c>
      <c r="O98" s="8">
        <f t="shared" si="15"/>
        <v>0.91729323308270672</v>
      </c>
    </row>
    <row r="99" spans="1:15" x14ac:dyDescent="0.25">
      <c r="A99" s="17" t="str">
        <f t="shared" si="20"/>
        <v>Cundinamarca</v>
      </c>
      <c r="B99" s="17" t="str">
        <f t="shared" si="21"/>
        <v>Penal</v>
      </c>
      <c r="C99" s="5" t="s">
        <v>531</v>
      </c>
      <c r="D99" s="17" t="s">
        <v>532</v>
      </c>
      <c r="E99" s="6">
        <v>9.1</v>
      </c>
      <c r="F99" s="6">
        <v>148</v>
      </c>
      <c r="G99" s="6">
        <v>22.944953194953143</v>
      </c>
      <c r="H99" s="6">
        <v>140</v>
      </c>
      <c r="I99" s="6">
        <v>21.316544566544533</v>
      </c>
      <c r="J99" s="6">
        <v>26</v>
      </c>
      <c r="K99" s="7">
        <v>16.852157102157069</v>
      </c>
      <c r="L99" s="7">
        <v>6.0927960927960774</v>
      </c>
      <c r="M99" s="7">
        <v>15.905270655270629</v>
      </c>
      <c r="N99" s="7">
        <v>5.4112739112739057</v>
      </c>
      <c r="O99" s="8">
        <f t="shared" si="15"/>
        <v>0.94594594594594594</v>
      </c>
    </row>
    <row r="100" spans="1:15" x14ac:dyDescent="0.25">
      <c r="A100" s="17" t="str">
        <f t="shared" si="20"/>
        <v>Cundinamarca</v>
      </c>
      <c r="B100" s="17" t="str">
        <f t="shared" si="21"/>
        <v>Penal</v>
      </c>
      <c r="C100" s="5" t="s">
        <v>533</v>
      </c>
      <c r="D100" s="17" t="s">
        <v>534</v>
      </c>
      <c r="E100" s="6">
        <v>9.1</v>
      </c>
      <c r="F100" s="6">
        <v>139</v>
      </c>
      <c r="G100" s="6">
        <v>23.761551134204371</v>
      </c>
      <c r="H100" s="6">
        <v>147</v>
      </c>
      <c r="I100" s="6">
        <v>24.174483193676764</v>
      </c>
      <c r="J100" s="6">
        <v>72</v>
      </c>
      <c r="K100" s="7">
        <v>15.798979101717091</v>
      </c>
      <c r="L100" s="7">
        <v>7.9625720324872802</v>
      </c>
      <c r="M100" s="7">
        <v>18.145907249846594</v>
      </c>
      <c r="N100" s="7">
        <v>6.0285759438301767</v>
      </c>
      <c r="O100" s="8">
        <f t="shared" si="15"/>
        <v>1.0575539568345325</v>
      </c>
    </row>
    <row r="101" spans="1:15" x14ac:dyDescent="0.25">
      <c r="A101" s="17" t="str">
        <f t="shared" si="20"/>
        <v>Cundinamarca</v>
      </c>
      <c r="B101" s="17" t="str">
        <f t="shared" si="21"/>
        <v>Penal</v>
      </c>
      <c r="C101" s="5" t="s">
        <v>535</v>
      </c>
      <c r="D101" s="17" t="s">
        <v>536</v>
      </c>
      <c r="E101" s="6">
        <v>7</v>
      </c>
      <c r="F101" s="6">
        <v>271</v>
      </c>
      <c r="G101" s="6">
        <v>45.076190476190412</v>
      </c>
      <c r="H101" s="6">
        <v>176</v>
      </c>
      <c r="I101" s="6">
        <v>30.352380952380898</v>
      </c>
      <c r="J101" s="6">
        <v>366</v>
      </c>
      <c r="K101" s="7">
        <v>31.976190476190435</v>
      </c>
      <c r="L101" s="7">
        <v>13.099999999999991</v>
      </c>
      <c r="M101" s="7">
        <v>22.785714285714246</v>
      </c>
      <c r="N101" s="7">
        <v>7.5666666666666567</v>
      </c>
      <c r="O101" s="8">
        <f t="shared" si="15"/>
        <v>0.64944649446494462</v>
      </c>
    </row>
    <row r="102" spans="1:15" x14ac:dyDescent="0.25">
      <c r="A102" s="17" t="str">
        <f t="shared" si="20"/>
        <v>Cundinamarca</v>
      </c>
      <c r="B102" s="17" t="str">
        <f t="shared" si="21"/>
        <v>Penal</v>
      </c>
      <c r="C102" s="5" t="s">
        <v>537</v>
      </c>
      <c r="D102" s="17" t="s">
        <v>538</v>
      </c>
      <c r="E102" s="6">
        <v>9.1</v>
      </c>
      <c r="F102" s="6">
        <v>417</v>
      </c>
      <c r="G102" s="6">
        <v>54.538611661562385</v>
      </c>
      <c r="H102" s="6">
        <v>384</v>
      </c>
      <c r="I102" s="6">
        <v>49.134630396925381</v>
      </c>
      <c r="J102" s="6">
        <v>565</v>
      </c>
      <c r="K102" s="7">
        <v>37.871944994895735</v>
      </c>
      <c r="L102" s="7">
        <v>16.666666666666657</v>
      </c>
      <c r="M102" s="7">
        <v>35.467963730258731</v>
      </c>
      <c r="N102" s="7">
        <v>13.666666666666657</v>
      </c>
      <c r="O102" s="8">
        <f t="shared" si="15"/>
        <v>0.92086330935251803</v>
      </c>
    </row>
    <row r="103" spans="1:15" x14ac:dyDescent="0.25">
      <c r="A103" s="17" t="str">
        <f t="shared" si="20"/>
        <v>Cundinamarca</v>
      </c>
      <c r="B103" s="17" t="str">
        <f t="shared" si="21"/>
        <v>Penal</v>
      </c>
      <c r="C103" s="5" t="s">
        <v>539</v>
      </c>
      <c r="D103" s="17" t="s">
        <v>540</v>
      </c>
      <c r="E103" s="6">
        <v>9.1</v>
      </c>
      <c r="F103" s="6">
        <v>46</v>
      </c>
      <c r="G103" s="6">
        <v>9.57605236293759</v>
      </c>
      <c r="H103" s="6">
        <v>33</v>
      </c>
      <c r="I103" s="6">
        <v>6.8653996276946962</v>
      </c>
      <c r="J103" s="6">
        <v>23</v>
      </c>
      <c r="K103" s="7">
        <v>5.576052362937598</v>
      </c>
      <c r="L103" s="7">
        <v>3.9999999999999916</v>
      </c>
      <c r="M103" s="7">
        <v>3.6987329610280337</v>
      </c>
      <c r="N103" s="7">
        <v>3.1666666666666621</v>
      </c>
      <c r="O103" s="8">
        <f t="shared" si="15"/>
        <v>0.71739130434782605</v>
      </c>
    </row>
    <row r="104" spans="1:15" x14ac:dyDescent="0.25">
      <c r="A104" s="17" t="str">
        <f t="shared" si="20"/>
        <v>Cundinamarca</v>
      </c>
      <c r="B104" s="17" t="str">
        <f t="shared" si="21"/>
        <v>Penal</v>
      </c>
      <c r="C104" s="5" t="s">
        <v>541</v>
      </c>
      <c r="D104" s="17" t="s">
        <v>542</v>
      </c>
      <c r="E104" s="6">
        <v>9.1</v>
      </c>
      <c r="F104" s="6">
        <v>279</v>
      </c>
      <c r="G104" s="6">
        <v>33.311595508316735</v>
      </c>
      <c r="H104" s="6">
        <v>205</v>
      </c>
      <c r="I104" s="6">
        <v>24.69332852939403</v>
      </c>
      <c r="J104" s="6">
        <v>260</v>
      </c>
      <c r="K104" s="7">
        <v>16.708881282651731</v>
      </c>
      <c r="L104" s="7">
        <v>16.602714225665004</v>
      </c>
      <c r="M104" s="7">
        <v>11.76923076923074</v>
      </c>
      <c r="N104" s="7">
        <v>12.924097760163297</v>
      </c>
      <c r="O104" s="8">
        <f t="shared" si="15"/>
        <v>0.73476702508960579</v>
      </c>
    </row>
    <row r="105" spans="1:15" x14ac:dyDescent="0.25">
      <c r="A105" s="17" t="str">
        <f t="shared" si="20"/>
        <v>Cundinamarca</v>
      </c>
      <c r="B105" s="17" t="str">
        <f t="shared" si="21"/>
        <v>Penal</v>
      </c>
      <c r="C105" s="5" t="s">
        <v>543</v>
      </c>
      <c r="D105" s="17" t="s">
        <v>544</v>
      </c>
      <c r="E105" s="6">
        <v>9.1</v>
      </c>
      <c r="F105" s="6">
        <v>260</v>
      </c>
      <c r="G105" s="6">
        <v>31.300456374226776</v>
      </c>
      <c r="H105" s="6">
        <v>181</v>
      </c>
      <c r="I105" s="6">
        <v>21.119077643667755</v>
      </c>
      <c r="J105" s="6">
        <v>206</v>
      </c>
      <c r="K105" s="7">
        <v>15.056866630637083</v>
      </c>
      <c r="L105" s="7">
        <v>16.243589743589691</v>
      </c>
      <c r="M105" s="7">
        <v>9.3956344202245603</v>
      </c>
      <c r="N105" s="7">
        <v>11.7234432234432</v>
      </c>
      <c r="O105" s="8">
        <f t="shared" si="15"/>
        <v>0.69615384615384612</v>
      </c>
    </row>
    <row r="106" spans="1:15" x14ac:dyDescent="0.25">
      <c r="A106" s="17" t="str">
        <f t="shared" si="20"/>
        <v>Cundinamarca</v>
      </c>
      <c r="B106" s="17" t="str">
        <f t="shared" si="21"/>
        <v>Penal</v>
      </c>
      <c r="C106" s="5" t="s">
        <v>545</v>
      </c>
      <c r="D106" s="17" t="s">
        <v>546</v>
      </c>
      <c r="E106" s="6">
        <v>9.1</v>
      </c>
      <c r="F106" s="6">
        <v>108</v>
      </c>
      <c r="G106" s="6">
        <v>16.546898456734482</v>
      </c>
      <c r="H106" s="6">
        <v>102</v>
      </c>
      <c r="I106" s="6">
        <v>14.669519005584544</v>
      </c>
      <c r="J106" s="6">
        <v>65</v>
      </c>
      <c r="K106" s="7">
        <v>8.3050501411156841</v>
      </c>
      <c r="L106" s="7">
        <v>8.2418483156187961</v>
      </c>
      <c r="M106" s="7">
        <v>8.9176124422025733</v>
      </c>
      <c r="N106" s="7">
        <v>5.7519065633819695</v>
      </c>
      <c r="O106" s="8">
        <f t="shared" si="15"/>
        <v>0.94444444444444442</v>
      </c>
    </row>
    <row r="107" spans="1:15" x14ac:dyDescent="0.25">
      <c r="A107" s="17" t="str">
        <f t="shared" si="20"/>
        <v>Cundinamarca</v>
      </c>
      <c r="B107" s="17" t="str">
        <f t="shared" si="21"/>
        <v>Penal</v>
      </c>
      <c r="C107" s="5" t="s">
        <v>547</v>
      </c>
      <c r="D107" s="17" t="s">
        <v>548</v>
      </c>
      <c r="E107" s="6">
        <v>9.1</v>
      </c>
      <c r="F107" s="6">
        <v>341</v>
      </c>
      <c r="G107" s="6">
        <v>44.857187409805</v>
      </c>
      <c r="H107" s="6">
        <v>264</v>
      </c>
      <c r="I107" s="6">
        <v>35.275700590613276</v>
      </c>
      <c r="J107" s="6">
        <v>389</v>
      </c>
      <c r="K107" s="7">
        <v>37.233531495826512</v>
      </c>
      <c r="L107" s="7">
        <v>7.6236559139784914</v>
      </c>
      <c r="M107" s="7">
        <v>27.818711343301448</v>
      </c>
      <c r="N107" s="7">
        <v>7.4569892473118236</v>
      </c>
      <c r="O107" s="8">
        <f t="shared" si="15"/>
        <v>0.77419354838709675</v>
      </c>
    </row>
    <row r="108" spans="1:15" x14ac:dyDescent="0.25">
      <c r="A108" s="17" t="str">
        <f t="shared" si="20"/>
        <v>Cundinamarca</v>
      </c>
      <c r="B108" s="17" t="str">
        <f t="shared" si="21"/>
        <v>Penal</v>
      </c>
      <c r="C108" s="5" t="s">
        <v>549</v>
      </c>
      <c r="D108" s="17" t="s">
        <v>550</v>
      </c>
      <c r="E108" s="6">
        <v>5.7</v>
      </c>
      <c r="F108" s="6">
        <v>96</v>
      </c>
      <c r="G108" s="6">
        <v>30.049932523616675</v>
      </c>
      <c r="H108" s="6">
        <v>122</v>
      </c>
      <c r="I108" s="6">
        <v>39.190283400809676</v>
      </c>
      <c r="J108" s="6">
        <v>342</v>
      </c>
      <c r="K108" s="7">
        <v>25.999999999999954</v>
      </c>
      <c r="L108" s="7">
        <v>4.0499325236167243</v>
      </c>
      <c r="M108" s="7">
        <v>36.666666666666629</v>
      </c>
      <c r="N108" s="7">
        <v>2.5236167341430491</v>
      </c>
      <c r="O108" s="8">
        <f t="shared" si="15"/>
        <v>1.2708333333333333</v>
      </c>
    </row>
    <row r="109" spans="1:15" x14ac:dyDescent="0.25">
      <c r="A109" s="17" t="str">
        <f t="shared" si="20"/>
        <v>Cundinamarca</v>
      </c>
      <c r="B109" s="17" t="str">
        <f t="shared" si="21"/>
        <v>Penal</v>
      </c>
      <c r="C109" s="5" t="s">
        <v>551</v>
      </c>
      <c r="D109" s="17" t="s">
        <v>552</v>
      </c>
      <c r="E109" s="6">
        <v>9.1</v>
      </c>
      <c r="F109" s="6">
        <v>132</v>
      </c>
      <c r="G109" s="6">
        <v>15.120909145499258</v>
      </c>
      <c r="H109" s="6">
        <v>114</v>
      </c>
      <c r="I109" s="6">
        <v>14.206989731579865</v>
      </c>
      <c r="J109" s="6">
        <v>182</v>
      </c>
      <c r="K109" s="7">
        <v>15.120909145499258</v>
      </c>
      <c r="L109" s="7"/>
      <c r="M109" s="7">
        <v>14.206989731579865</v>
      </c>
      <c r="N109" s="7"/>
      <c r="O109" s="8">
        <f t="shared" si="15"/>
        <v>0.86363636363636365</v>
      </c>
    </row>
    <row r="110" spans="1:15" x14ac:dyDescent="0.25">
      <c r="A110" s="17" t="str">
        <f t="shared" si="20"/>
        <v>Cundinamarca</v>
      </c>
      <c r="B110" s="17" t="str">
        <f t="shared" si="21"/>
        <v>Penal</v>
      </c>
      <c r="C110" s="5" t="s">
        <v>553</v>
      </c>
      <c r="D110" s="17" t="s">
        <v>554</v>
      </c>
      <c r="E110" s="6">
        <v>9.1</v>
      </c>
      <c r="F110" s="6">
        <v>132</v>
      </c>
      <c r="G110" s="6">
        <v>19.009337656878596</v>
      </c>
      <c r="H110" s="6">
        <v>124</v>
      </c>
      <c r="I110" s="6">
        <v>17.748303608959318</v>
      </c>
      <c r="J110" s="6">
        <v>24</v>
      </c>
      <c r="K110" s="7">
        <v>11.730829280009587</v>
      </c>
      <c r="L110" s="7">
        <v>7.2785083768690111</v>
      </c>
      <c r="M110" s="7">
        <v>12.170389719570027</v>
      </c>
      <c r="N110" s="7">
        <v>5.5779138893892943</v>
      </c>
      <c r="O110" s="8">
        <f t="shared" si="15"/>
        <v>0.93939393939393945</v>
      </c>
    </row>
    <row r="111" spans="1:15" x14ac:dyDescent="0.25">
      <c r="A111" s="17" t="str">
        <f t="shared" si="20"/>
        <v>Cundinamarca</v>
      </c>
      <c r="B111" s="17" t="str">
        <f t="shared" si="21"/>
        <v>Penal</v>
      </c>
      <c r="C111" s="5" t="s">
        <v>555</v>
      </c>
      <c r="D111" s="17" t="s">
        <v>556</v>
      </c>
      <c r="E111" s="6">
        <v>9.1</v>
      </c>
      <c r="F111" s="6">
        <v>369</v>
      </c>
      <c r="G111" s="6">
        <v>43.017774575151492</v>
      </c>
      <c r="H111" s="6">
        <v>283</v>
      </c>
      <c r="I111" s="6">
        <v>33.297003542905045</v>
      </c>
      <c r="J111" s="6">
        <v>379</v>
      </c>
      <c r="K111" s="7">
        <v>25.663964450849615</v>
      </c>
      <c r="L111" s="7">
        <v>17.35381012430188</v>
      </c>
      <c r="M111" s="7">
        <v>20.005524530114602</v>
      </c>
      <c r="N111" s="7">
        <v>13.291479012790445</v>
      </c>
      <c r="O111" s="8">
        <f t="shared" si="15"/>
        <v>0.76693766937669372</v>
      </c>
    </row>
    <row r="112" spans="1:15" x14ac:dyDescent="0.25">
      <c r="A112" s="9" t="s">
        <v>158</v>
      </c>
      <c r="B112" s="18"/>
      <c r="C112" s="9"/>
      <c r="D112" s="18"/>
      <c r="E112" s="10"/>
      <c r="F112" s="10">
        <v>2971</v>
      </c>
      <c r="G112" s="10">
        <v>419.98450638591873</v>
      </c>
      <c r="H112" s="10">
        <v>2465</v>
      </c>
      <c r="I112" s="10">
        <v>355.75627915091042</v>
      </c>
      <c r="J112" s="10">
        <v>3070</v>
      </c>
      <c r="K112" s="11">
        <v>286.88460765045977</v>
      </c>
      <c r="L112" s="11">
        <v>133.09989873545987</v>
      </c>
      <c r="M112" s="11">
        <v>254.54694443367012</v>
      </c>
      <c r="N112" s="11">
        <v>101.20933471724096</v>
      </c>
      <c r="O112" s="12">
        <f t="shared" si="15"/>
        <v>0.82968697408280045</v>
      </c>
    </row>
    <row r="113" spans="1:15" x14ac:dyDescent="0.25">
      <c r="A113" s="4" t="s">
        <v>557</v>
      </c>
      <c r="B113" s="4" t="s">
        <v>5</v>
      </c>
      <c r="C113" s="5" t="s">
        <v>558</v>
      </c>
      <c r="D113" s="17" t="s">
        <v>559</v>
      </c>
      <c r="E113" s="6">
        <v>9.1</v>
      </c>
      <c r="F113" s="6">
        <v>874</v>
      </c>
      <c r="G113" s="6">
        <v>99.723112952621008</v>
      </c>
      <c r="H113" s="6">
        <v>800</v>
      </c>
      <c r="I113" s="6">
        <v>91.10577673692417</v>
      </c>
      <c r="J113" s="6">
        <v>296</v>
      </c>
      <c r="K113" s="7">
        <v>26.108989371284387</v>
      </c>
      <c r="L113" s="7">
        <v>73.614123581336628</v>
      </c>
      <c r="M113" s="7">
        <v>21.716117216117159</v>
      </c>
      <c r="N113" s="7">
        <v>69.389659520807001</v>
      </c>
      <c r="O113" s="8">
        <f t="shared" si="15"/>
        <v>0.91533180778032042</v>
      </c>
    </row>
    <row r="114" spans="1:15" x14ac:dyDescent="0.25">
      <c r="A114" s="17" t="str">
        <f t="shared" ref="A114:A115" si="22">A113</f>
        <v>Florencia</v>
      </c>
      <c r="B114" s="17" t="str">
        <f t="shared" ref="B114:B115" si="23">B113</f>
        <v>Penal</v>
      </c>
      <c r="C114" s="5" t="s">
        <v>560</v>
      </c>
      <c r="D114" s="17" t="s">
        <v>561</v>
      </c>
      <c r="E114" s="6">
        <v>9.1</v>
      </c>
      <c r="F114" s="6">
        <v>876</v>
      </c>
      <c r="G114" s="6">
        <v>98.703476851017584</v>
      </c>
      <c r="H114" s="6">
        <v>830</v>
      </c>
      <c r="I114" s="6">
        <v>92.990932564702888</v>
      </c>
      <c r="J114" s="6">
        <v>235</v>
      </c>
      <c r="K114" s="7">
        <v>26.341680177745666</v>
      </c>
      <c r="L114" s="7">
        <v>72.361796673271968</v>
      </c>
      <c r="M114" s="7">
        <v>26.889269200744529</v>
      </c>
      <c r="N114" s="7">
        <v>66.10166336395838</v>
      </c>
      <c r="O114" s="8">
        <f t="shared" si="15"/>
        <v>0.94748858447488582</v>
      </c>
    </row>
    <row r="115" spans="1:15" x14ac:dyDescent="0.25">
      <c r="A115" s="17" t="str">
        <f t="shared" si="22"/>
        <v>Florencia</v>
      </c>
      <c r="B115" s="17" t="str">
        <f t="shared" si="23"/>
        <v>Penal</v>
      </c>
      <c r="C115" s="5" t="s">
        <v>562</v>
      </c>
      <c r="D115" s="17" t="s">
        <v>563</v>
      </c>
      <c r="E115" s="6">
        <v>9.1</v>
      </c>
      <c r="F115" s="6">
        <v>893</v>
      </c>
      <c r="G115" s="6">
        <v>144.87560799855868</v>
      </c>
      <c r="H115" s="6">
        <v>754</v>
      </c>
      <c r="I115" s="6">
        <v>125.03026481714987</v>
      </c>
      <c r="J115" s="6">
        <v>329</v>
      </c>
      <c r="K115" s="7">
        <v>30.906743529694268</v>
      </c>
      <c r="L115" s="7">
        <v>113.96886446886441</v>
      </c>
      <c r="M115" s="7">
        <v>17.978982765867983</v>
      </c>
      <c r="N115" s="7">
        <v>107.05128205128193</v>
      </c>
      <c r="O115" s="8">
        <f t="shared" si="15"/>
        <v>0.84434490481522961</v>
      </c>
    </row>
    <row r="116" spans="1:15" x14ac:dyDescent="0.25">
      <c r="A116" s="9" t="s">
        <v>564</v>
      </c>
      <c r="B116" s="18"/>
      <c r="C116" s="9"/>
      <c r="D116" s="18"/>
      <c r="E116" s="10"/>
      <c r="F116" s="10">
        <v>2643</v>
      </c>
      <c r="G116" s="10">
        <v>343.30219780219727</v>
      </c>
      <c r="H116" s="10">
        <v>2384</v>
      </c>
      <c r="I116" s="10">
        <v>309.1269741187769</v>
      </c>
      <c r="J116" s="10">
        <v>860</v>
      </c>
      <c r="K116" s="11">
        <v>83.357413078724321</v>
      </c>
      <c r="L116" s="11">
        <v>259.94478472347299</v>
      </c>
      <c r="M116" s="11">
        <v>66.584369182729674</v>
      </c>
      <c r="N116" s="11">
        <v>242.54260493604733</v>
      </c>
      <c r="O116" s="12">
        <f t="shared" si="15"/>
        <v>0.90200529701097243</v>
      </c>
    </row>
    <row r="117" spans="1:15" x14ac:dyDescent="0.25">
      <c r="A117" s="4" t="s">
        <v>159</v>
      </c>
      <c r="B117" s="4" t="s">
        <v>5</v>
      </c>
      <c r="C117" s="5" t="s">
        <v>565</v>
      </c>
      <c r="D117" s="17" t="s">
        <v>566</v>
      </c>
      <c r="E117" s="6">
        <v>9.1</v>
      </c>
      <c r="F117" s="6">
        <v>483</v>
      </c>
      <c r="G117" s="6">
        <v>56.492193598750788</v>
      </c>
      <c r="H117" s="6">
        <v>357</v>
      </c>
      <c r="I117" s="6">
        <v>42.065273524289822</v>
      </c>
      <c r="J117" s="6">
        <v>366</v>
      </c>
      <c r="K117" s="7">
        <v>30.574280910346388</v>
      </c>
      <c r="L117" s="7">
        <v>25.91791268840441</v>
      </c>
      <c r="M117" s="7">
        <v>18.449648711943741</v>
      </c>
      <c r="N117" s="7">
        <v>23.615624812346088</v>
      </c>
      <c r="O117" s="8">
        <f t="shared" si="15"/>
        <v>0.73913043478260865</v>
      </c>
    </row>
    <row r="118" spans="1:15" x14ac:dyDescent="0.25">
      <c r="A118" s="17" t="str">
        <f t="shared" ref="A118:A129" si="24">A117</f>
        <v>Ibagué</v>
      </c>
      <c r="B118" s="17" t="str">
        <f t="shared" ref="B118:B129" si="25">B117</f>
        <v>Penal</v>
      </c>
      <c r="C118" s="5" t="s">
        <v>567</v>
      </c>
      <c r="D118" s="17" t="s">
        <v>568</v>
      </c>
      <c r="E118" s="6">
        <v>9.1</v>
      </c>
      <c r="F118" s="6">
        <v>203</v>
      </c>
      <c r="G118" s="6">
        <v>24.986338797814177</v>
      </c>
      <c r="H118" s="6">
        <v>165</v>
      </c>
      <c r="I118" s="6">
        <v>20.64564943253465</v>
      </c>
      <c r="J118" s="6">
        <v>149</v>
      </c>
      <c r="K118" s="7">
        <v>1.9890109890109842</v>
      </c>
      <c r="L118" s="7">
        <v>22.997327808803192</v>
      </c>
      <c r="M118" s="7">
        <v>1.9926739926739891</v>
      </c>
      <c r="N118" s="7">
        <v>18.652975439860661</v>
      </c>
      <c r="O118" s="8">
        <f t="shared" si="15"/>
        <v>0.81280788177339902</v>
      </c>
    </row>
    <row r="119" spans="1:15" x14ac:dyDescent="0.25">
      <c r="A119" s="17" t="str">
        <f t="shared" si="24"/>
        <v>Ibagué</v>
      </c>
      <c r="B119" s="17" t="str">
        <f t="shared" si="25"/>
        <v>Penal</v>
      </c>
      <c r="C119" s="5" t="s">
        <v>569</v>
      </c>
      <c r="D119" s="17" t="s">
        <v>570</v>
      </c>
      <c r="E119" s="6">
        <v>6</v>
      </c>
      <c r="F119" s="6">
        <v>203</v>
      </c>
      <c r="G119" s="6">
        <v>49.499999999999943</v>
      </c>
      <c r="H119" s="6">
        <v>125</v>
      </c>
      <c r="I119" s="6">
        <v>32.166666666666643</v>
      </c>
      <c r="J119" s="6">
        <v>320</v>
      </c>
      <c r="K119" s="7">
        <v>22.166666666666625</v>
      </c>
      <c r="L119" s="7">
        <v>27.333333333333329</v>
      </c>
      <c r="M119" s="7">
        <v>12.499999999999991</v>
      </c>
      <c r="N119" s="7">
        <v>19.666666666666664</v>
      </c>
      <c r="O119" s="8">
        <f t="shared" si="15"/>
        <v>0.61576354679802958</v>
      </c>
    </row>
    <row r="120" spans="1:15" x14ac:dyDescent="0.25">
      <c r="A120" s="17" t="str">
        <f t="shared" si="24"/>
        <v>Ibagué</v>
      </c>
      <c r="B120" s="17" t="str">
        <f t="shared" si="25"/>
        <v>Penal</v>
      </c>
      <c r="C120" s="5" t="s">
        <v>571</v>
      </c>
      <c r="D120" s="17" t="s">
        <v>572</v>
      </c>
      <c r="E120" s="6">
        <v>9.1</v>
      </c>
      <c r="F120" s="6">
        <v>163</v>
      </c>
      <c r="G120" s="6">
        <v>20.825411347477012</v>
      </c>
      <c r="H120" s="6">
        <v>156</v>
      </c>
      <c r="I120" s="6">
        <v>19.650170538902881</v>
      </c>
      <c r="J120" s="6">
        <v>138</v>
      </c>
      <c r="K120" s="7">
        <v>12.397557997557957</v>
      </c>
      <c r="L120" s="7">
        <v>8.4278533499190615</v>
      </c>
      <c r="M120" s="7">
        <v>12.402618369285005</v>
      </c>
      <c r="N120" s="7">
        <v>7.2475521696178884</v>
      </c>
      <c r="O120" s="8">
        <f t="shared" si="15"/>
        <v>0.95705521472392641</v>
      </c>
    </row>
    <row r="121" spans="1:15" x14ac:dyDescent="0.25">
      <c r="A121" s="17" t="str">
        <f t="shared" si="24"/>
        <v>Ibagué</v>
      </c>
      <c r="B121" s="17" t="str">
        <f t="shared" si="25"/>
        <v>Penal</v>
      </c>
      <c r="C121" s="5" t="s">
        <v>573</v>
      </c>
      <c r="D121" s="17" t="s">
        <v>574</v>
      </c>
      <c r="E121" s="6">
        <v>9.1</v>
      </c>
      <c r="F121" s="6">
        <v>287</v>
      </c>
      <c r="G121" s="6">
        <v>33.468194900210271</v>
      </c>
      <c r="H121" s="6">
        <v>252</v>
      </c>
      <c r="I121" s="6">
        <v>30.031182105273967</v>
      </c>
      <c r="J121" s="6">
        <v>119</v>
      </c>
      <c r="K121" s="7">
        <v>20.780339878700495</v>
      </c>
      <c r="L121" s="7">
        <v>12.687855021509773</v>
      </c>
      <c r="M121" s="7">
        <v>18.110756375783655</v>
      </c>
      <c r="N121" s="7">
        <v>11.920425729490315</v>
      </c>
      <c r="O121" s="8">
        <f t="shared" si="15"/>
        <v>0.87804878048780488</v>
      </c>
    </row>
    <row r="122" spans="1:15" x14ac:dyDescent="0.25">
      <c r="A122" s="17" t="str">
        <f t="shared" si="24"/>
        <v>Ibagué</v>
      </c>
      <c r="B122" s="17" t="str">
        <f t="shared" si="25"/>
        <v>Penal</v>
      </c>
      <c r="C122" s="5" t="s">
        <v>575</v>
      </c>
      <c r="D122" s="17" t="s">
        <v>576</v>
      </c>
      <c r="E122" s="6">
        <v>9.1</v>
      </c>
      <c r="F122" s="6">
        <v>280</v>
      </c>
      <c r="G122" s="6">
        <v>34.446771899336994</v>
      </c>
      <c r="H122" s="6">
        <v>226</v>
      </c>
      <c r="I122" s="6">
        <v>29.837828314146467</v>
      </c>
      <c r="J122" s="6">
        <v>156</v>
      </c>
      <c r="K122" s="7">
        <v>19.48874836259008</v>
      </c>
      <c r="L122" s="7">
        <v>14.958023536746909</v>
      </c>
      <c r="M122" s="7">
        <v>16.984457571414048</v>
      </c>
      <c r="N122" s="7">
        <v>12.853370742732418</v>
      </c>
      <c r="O122" s="8">
        <f t="shared" si="15"/>
        <v>0.80714285714285716</v>
      </c>
    </row>
    <row r="123" spans="1:15" x14ac:dyDescent="0.25">
      <c r="A123" s="17" t="str">
        <f t="shared" si="24"/>
        <v>Ibagué</v>
      </c>
      <c r="B123" s="17" t="str">
        <f t="shared" si="25"/>
        <v>Penal</v>
      </c>
      <c r="C123" s="5" t="s">
        <v>577</v>
      </c>
      <c r="D123" s="17" t="s">
        <v>578</v>
      </c>
      <c r="E123" s="6">
        <v>9.1</v>
      </c>
      <c r="F123" s="6">
        <v>187</v>
      </c>
      <c r="G123" s="6">
        <v>26.96689338549141</v>
      </c>
      <c r="H123" s="6">
        <v>136</v>
      </c>
      <c r="I123" s="6">
        <v>20.15625866502063</v>
      </c>
      <c r="J123" s="6">
        <v>106</v>
      </c>
      <c r="K123" s="7">
        <v>12.596168858463912</v>
      </c>
      <c r="L123" s="7">
        <v>14.370724527027505</v>
      </c>
      <c r="M123" s="7">
        <v>8.2500150123100706</v>
      </c>
      <c r="N123" s="7">
        <v>11.906243652710565</v>
      </c>
      <c r="O123" s="8">
        <f t="shared" si="15"/>
        <v>0.72727272727272729</v>
      </c>
    </row>
    <row r="124" spans="1:15" x14ac:dyDescent="0.25">
      <c r="A124" s="17" t="str">
        <f t="shared" si="24"/>
        <v>Ibagué</v>
      </c>
      <c r="B124" s="17" t="str">
        <f t="shared" si="25"/>
        <v>Penal</v>
      </c>
      <c r="C124" s="5" t="s">
        <v>579</v>
      </c>
      <c r="D124" s="17" t="s">
        <v>580</v>
      </c>
      <c r="E124" s="6">
        <v>9.1</v>
      </c>
      <c r="F124" s="6">
        <v>184</v>
      </c>
      <c r="G124" s="6">
        <v>20.381913168798345</v>
      </c>
      <c r="H124" s="6">
        <v>135</v>
      </c>
      <c r="I124" s="6">
        <v>15.000030024620122</v>
      </c>
      <c r="J124" s="6">
        <v>222</v>
      </c>
      <c r="K124" s="7">
        <v>20.381913168798345</v>
      </c>
      <c r="L124" s="7"/>
      <c r="M124" s="7">
        <v>15.000030024620122</v>
      </c>
      <c r="N124" s="7"/>
      <c r="O124" s="8">
        <f t="shared" si="15"/>
        <v>0.73369565217391308</v>
      </c>
    </row>
    <row r="125" spans="1:15" x14ac:dyDescent="0.25">
      <c r="A125" s="17" t="str">
        <f t="shared" si="24"/>
        <v>Ibagué</v>
      </c>
      <c r="B125" s="17" t="str">
        <f t="shared" si="25"/>
        <v>Penal</v>
      </c>
      <c r="C125" s="5" t="s">
        <v>581</v>
      </c>
      <c r="D125" s="17" t="s">
        <v>582</v>
      </c>
      <c r="E125" s="6">
        <v>9.1</v>
      </c>
      <c r="F125" s="6">
        <v>138</v>
      </c>
      <c r="G125" s="6">
        <v>18.567915690866453</v>
      </c>
      <c r="H125" s="6">
        <v>97</v>
      </c>
      <c r="I125" s="6">
        <v>12.289407313997438</v>
      </c>
      <c r="J125" s="6">
        <v>206</v>
      </c>
      <c r="K125" s="7">
        <v>7.2565303548909901</v>
      </c>
      <c r="L125" s="7">
        <v>11.31138533597546</v>
      </c>
      <c r="M125" s="7">
        <v>5.0531435777337208</v>
      </c>
      <c r="N125" s="7">
        <v>7.2362637362637168</v>
      </c>
      <c r="O125" s="8">
        <f t="shared" si="15"/>
        <v>0.70289855072463769</v>
      </c>
    </row>
    <row r="126" spans="1:15" x14ac:dyDescent="0.25">
      <c r="A126" s="17" t="str">
        <f t="shared" si="24"/>
        <v>Ibagué</v>
      </c>
      <c r="B126" s="17" t="str">
        <f t="shared" si="25"/>
        <v>Penal</v>
      </c>
      <c r="C126" s="5" t="s">
        <v>583</v>
      </c>
      <c r="D126" s="17" t="s">
        <v>584</v>
      </c>
      <c r="E126" s="6">
        <v>9.1</v>
      </c>
      <c r="F126" s="6">
        <v>134</v>
      </c>
      <c r="G126" s="6">
        <v>18.087907083808673</v>
      </c>
      <c r="H126" s="6">
        <v>100</v>
      </c>
      <c r="I126" s="6">
        <v>13.961473408194689</v>
      </c>
      <c r="J126" s="6">
        <v>189</v>
      </c>
      <c r="K126" s="7">
        <v>12.412132949018158</v>
      </c>
      <c r="L126" s="7">
        <v>5.6757741347905162</v>
      </c>
      <c r="M126" s="7">
        <v>9.7747703116555353</v>
      </c>
      <c r="N126" s="7">
        <v>4.1867030965391541</v>
      </c>
      <c r="O126" s="8">
        <f t="shared" si="15"/>
        <v>0.74626865671641796</v>
      </c>
    </row>
    <row r="127" spans="1:15" x14ac:dyDescent="0.25">
      <c r="A127" s="17" t="str">
        <f t="shared" si="24"/>
        <v>Ibagué</v>
      </c>
      <c r="B127" s="17" t="str">
        <f t="shared" si="25"/>
        <v>Penal</v>
      </c>
      <c r="C127" s="5" t="s">
        <v>585</v>
      </c>
      <c r="D127" s="17" t="s">
        <v>586</v>
      </c>
      <c r="E127" s="6">
        <v>9.1</v>
      </c>
      <c r="F127" s="6">
        <v>193</v>
      </c>
      <c r="G127" s="6">
        <v>24.449150922929107</v>
      </c>
      <c r="H127" s="6">
        <v>200</v>
      </c>
      <c r="I127" s="6">
        <v>24.56281230755889</v>
      </c>
      <c r="J127" s="6">
        <v>23</v>
      </c>
      <c r="K127" s="7">
        <v>6.9302984969413846</v>
      </c>
      <c r="L127" s="7">
        <v>17.518852425987721</v>
      </c>
      <c r="M127" s="7">
        <v>8.3409778627169668</v>
      </c>
      <c r="N127" s="7">
        <v>16.221834444841928</v>
      </c>
      <c r="O127" s="8">
        <f t="shared" si="15"/>
        <v>1.0362694300518134</v>
      </c>
    </row>
    <row r="128" spans="1:15" x14ac:dyDescent="0.25">
      <c r="A128" s="17" t="str">
        <f t="shared" si="24"/>
        <v>Ibagué</v>
      </c>
      <c r="B128" s="17" t="str">
        <f t="shared" si="25"/>
        <v>Penal</v>
      </c>
      <c r="C128" s="5" t="s">
        <v>587</v>
      </c>
      <c r="D128" s="17" t="s">
        <v>588</v>
      </c>
      <c r="E128" s="6">
        <v>9.1</v>
      </c>
      <c r="F128" s="6">
        <v>144</v>
      </c>
      <c r="G128" s="6">
        <v>33.910106927463978</v>
      </c>
      <c r="H128" s="6">
        <v>109</v>
      </c>
      <c r="I128" s="6">
        <v>28.914389841064192</v>
      </c>
      <c r="J128" s="6">
        <v>115</v>
      </c>
      <c r="K128" s="7">
        <v>10.099922796376795</v>
      </c>
      <c r="L128" s="7">
        <v>23.810184131087176</v>
      </c>
      <c r="M128" s="7">
        <v>6.5112164207851881</v>
      </c>
      <c r="N128" s="7">
        <v>22.403173420279003</v>
      </c>
      <c r="O128" s="8">
        <f t="shared" si="15"/>
        <v>0.75694444444444442</v>
      </c>
    </row>
    <row r="129" spans="1:15" x14ac:dyDescent="0.25">
      <c r="A129" s="17" t="str">
        <f t="shared" si="24"/>
        <v>Ibagué</v>
      </c>
      <c r="B129" s="17" t="str">
        <f t="shared" si="25"/>
        <v>Penal</v>
      </c>
      <c r="C129" s="5" t="s">
        <v>589</v>
      </c>
      <c r="D129" s="17" t="s">
        <v>590</v>
      </c>
      <c r="E129" s="6">
        <v>9.1</v>
      </c>
      <c r="F129" s="6">
        <v>86</v>
      </c>
      <c r="G129" s="6">
        <v>15.024890410136278</v>
      </c>
      <c r="H129" s="6">
        <v>74</v>
      </c>
      <c r="I129" s="6">
        <v>13.654897015552731</v>
      </c>
      <c r="J129" s="6">
        <v>21</v>
      </c>
      <c r="K129" s="7">
        <v>10.02489041013629</v>
      </c>
      <c r="L129" s="7">
        <v>4.9999999999999893</v>
      </c>
      <c r="M129" s="7">
        <v>8.9882303488860753</v>
      </c>
      <c r="N129" s="7">
        <v>4.666666666666659</v>
      </c>
      <c r="O129" s="8">
        <f t="shared" si="15"/>
        <v>0.86046511627906974</v>
      </c>
    </row>
    <row r="130" spans="1:15" x14ac:dyDescent="0.25">
      <c r="A130" s="9" t="s">
        <v>172</v>
      </c>
      <c r="B130" s="18"/>
      <c r="C130" s="9"/>
      <c r="D130" s="18"/>
      <c r="E130" s="10"/>
      <c r="F130" s="10">
        <v>2685</v>
      </c>
      <c r="G130" s="10">
        <v>377.10768813308266</v>
      </c>
      <c r="H130" s="10">
        <v>2132</v>
      </c>
      <c r="I130" s="10">
        <v>302.93603915782285</v>
      </c>
      <c r="J130" s="10">
        <v>2130</v>
      </c>
      <c r="K130" s="11">
        <v>187.09846183949844</v>
      </c>
      <c r="L130" s="11">
        <v>190.00922629358504</v>
      </c>
      <c r="M130" s="11">
        <v>142.35853857980808</v>
      </c>
      <c r="N130" s="11">
        <v>160.57750057801505</v>
      </c>
      <c r="O130" s="12">
        <f t="shared" si="15"/>
        <v>0.79404096834264437</v>
      </c>
    </row>
    <row r="131" spans="1:15" x14ac:dyDescent="0.25">
      <c r="A131" s="4" t="s">
        <v>173</v>
      </c>
      <c r="B131" s="4" t="s">
        <v>5</v>
      </c>
      <c r="C131" s="5" t="s">
        <v>591</v>
      </c>
      <c r="D131" s="17" t="s">
        <v>592</v>
      </c>
      <c r="E131" s="6">
        <v>9.1</v>
      </c>
      <c r="F131" s="6">
        <v>151</v>
      </c>
      <c r="G131" s="6">
        <v>27.815419078426874</v>
      </c>
      <c r="H131" s="6">
        <v>174</v>
      </c>
      <c r="I131" s="6">
        <v>28.0535482573971</v>
      </c>
      <c r="J131" s="6">
        <v>90</v>
      </c>
      <c r="K131" s="7">
        <v>4.5238095238095166</v>
      </c>
      <c r="L131" s="7">
        <v>23.291609554617359</v>
      </c>
      <c r="M131" s="7">
        <v>8.8205128205127963</v>
      </c>
      <c r="N131" s="7">
        <v>19.233035436884308</v>
      </c>
      <c r="O131" s="8">
        <f t="shared" si="15"/>
        <v>1.1523178807947019</v>
      </c>
    </row>
    <row r="132" spans="1:15" x14ac:dyDescent="0.25">
      <c r="A132" s="17" t="str">
        <f t="shared" ref="A132:A144" si="26">A131</f>
        <v>Manizales</v>
      </c>
      <c r="B132" s="17" t="str">
        <f t="shared" ref="B132:B144" si="27">B131</f>
        <v>Penal</v>
      </c>
      <c r="C132" s="5" t="s">
        <v>593</v>
      </c>
      <c r="D132" s="17" t="s">
        <v>594</v>
      </c>
      <c r="E132" s="6">
        <v>9.1</v>
      </c>
      <c r="F132" s="6">
        <v>247</v>
      </c>
      <c r="G132" s="6">
        <v>36.904461658559939</v>
      </c>
      <c r="H132" s="6">
        <v>223</v>
      </c>
      <c r="I132" s="6">
        <v>32.450039032006174</v>
      </c>
      <c r="J132" s="6">
        <v>61</v>
      </c>
      <c r="K132" s="7">
        <v>16.674953461838651</v>
      </c>
      <c r="L132" s="7">
        <v>20.229508196721294</v>
      </c>
      <c r="M132" s="7">
        <v>15.521077283372318</v>
      </c>
      <c r="N132" s="7">
        <v>16.928961748633853</v>
      </c>
      <c r="O132" s="8">
        <f t="shared" si="15"/>
        <v>0.90283400809716596</v>
      </c>
    </row>
    <row r="133" spans="1:15" x14ac:dyDescent="0.25">
      <c r="A133" s="17" t="str">
        <f t="shared" si="26"/>
        <v>Manizales</v>
      </c>
      <c r="B133" s="17" t="str">
        <f t="shared" si="27"/>
        <v>Penal</v>
      </c>
      <c r="C133" s="5" t="s">
        <v>595</v>
      </c>
      <c r="D133" s="17" t="s">
        <v>596</v>
      </c>
      <c r="E133" s="6">
        <v>9.1</v>
      </c>
      <c r="F133" s="6">
        <v>261</v>
      </c>
      <c r="G133" s="6">
        <v>39.290368101843427</v>
      </c>
      <c r="H133" s="6">
        <v>236</v>
      </c>
      <c r="I133" s="6">
        <v>34.618897495946598</v>
      </c>
      <c r="J133" s="6">
        <v>67</v>
      </c>
      <c r="K133" s="7">
        <v>20.918783402389913</v>
      </c>
      <c r="L133" s="7">
        <v>18.371584699453511</v>
      </c>
      <c r="M133" s="7">
        <v>18.875728097039527</v>
      </c>
      <c r="N133" s="7">
        <v>15.743169398907071</v>
      </c>
      <c r="O133" s="8">
        <f t="shared" si="15"/>
        <v>0.90421455938697315</v>
      </c>
    </row>
    <row r="134" spans="1:15" x14ac:dyDescent="0.25">
      <c r="A134" s="17" t="str">
        <f t="shared" si="26"/>
        <v>Manizales</v>
      </c>
      <c r="B134" s="17" t="str">
        <f t="shared" si="27"/>
        <v>Penal</v>
      </c>
      <c r="C134" s="5" t="s">
        <v>597</v>
      </c>
      <c r="D134" s="17" t="s">
        <v>598</v>
      </c>
      <c r="E134" s="6">
        <v>9.1</v>
      </c>
      <c r="F134" s="6">
        <v>242</v>
      </c>
      <c r="G134" s="6">
        <v>39.221676277185054</v>
      </c>
      <c r="H134" s="6">
        <v>199</v>
      </c>
      <c r="I134" s="6">
        <v>31.043243972175784</v>
      </c>
      <c r="J134" s="6">
        <v>119</v>
      </c>
      <c r="K134" s="7">
        <v>16.398792264645881</v>
      </c>
      <c r="L134" s="7">
        <v>22.822884012539166</v>
      </c>
      <c r="M134" s="7">
        <v>13.376054839469433</v>
      </c>
      <c r="N134" s="7">
        <v>17.667189132706351</v>
      </c>
      <c r="O134" s="8">
        <f t="shared" si="15"/>
        <v>0.8223140495867769</v>
      </c>
    </row>
    <row r="135" spans="1:15" x14ac:dyDescent="0.25">
      <c r="A135" s="17" t="str">
        <f t="shared" si="26"/>
        <v>Manizales</v>
      </c>
      <c r="B135" s="17" t="str">
        <f t="shared" si="27"/>
        <v>Penal</v>
      </c>
      <c r="C135" s="5" t="s">
        <v>599</v>
      </c>
      <c r="D135" s="17" t="s">
        <v>600</v>
      </c>
      <c r="E135" s="6">
        <v>9.1</v>
      </c>
      <c r="F135" s="6">
        <v>247</v>
      </c>
      <c r="G135" s="6">
        <v>35.771782861946718</v>
      </c>
      <c r="H135" s="6">
        <v>197</v>
      </c>
      <c r="I135" s="6">
        <v>27.585510118296956</v>
      </c>
      <c r="J135" s="6">
        <v>70</v>
      </c>
      <c r="K135" s="7">
        <v>16.553203626974078</v>
      </c>
      <c r="L135" s="7">
        <v>19.218579234972648</v>
      </c>
      <c r="M135" s="7">
        <v>13.142887167477305</v>
      </c>
      <c r="N135" s="7">
        <v>14.442622950819651</v>
      </c>
      <c r="O135" s="8">
        <f t="shared" si="15"/>
        <v>0.79757085020242913</v>
      </c>
    </row>
    <row r="136" spans="1:15" x14ac:dyDescent="0.25">
      <c r="A136" s="17" t="str">
        <f t="shared" si="26"/>
        <v>Manizales</v>
      </c>
      <c r="B136" s="17" t="str">
        <f t="shared" si="27"/>
        <v>Penal</v>
      </c>
      <c r="C136" s="5" t="s">
        <v>601</v>
      </c>
      <c r="D136" s="17" t="s">
        <v>602</v>
      </c>
      <c r="E136" s="6">
        <v>9.1</v>
      </c>
      <c r="F136" s="6">
        <v>240</v>
      </c>
      <c r="G136" s="6">
        <v>40.60452456177201</v>
      </c>
      <c r="H136" s="6">
        <v>183</v>
      </c>
      <c r="I136" s="6">
        <v>28.659676273125005</v>
      </c>
      <c r="J136" s="6">
        <v>95</v>
      </c>
      <c r="K136" s="7">
        <v>17.023700448523471</v>
      </c>
      <c r="L136" s="7">
        <v>23.580824113248543</v>
      </c>
      <c r="M136" s="7">
        <v>11.067741678611211</v>
      </c>
      <c r="N136" s="7">
        <v>17.591934594513795</v>
      </c>
      <c r="O136" s="8">
        <f t="shared" si="15"/>
        <v>0.76249999999999996</v>
      </c>
    </row>
    <row r="137" spans="1:15" x14ac:dyDescent="0.25">
      <c r="A137" s="17" t="str">
        <f t="shared" si="26"/>
        <v>Manizales</v>
      </c>
      <c r="B137" s="17" t="str">
        <f t="shared" si="27"/>
        <v>Penal</v>
      </c>
      <c r="C137" s="5" t="s">
        <v>603</v>
      </c>
      <c r="D137" s="17" t="s">
        <v>604</v>
      </c>
      <c r="E137" s="6">
        <v>9.1</v>
      </c>
      <c r="F137" s="6">
        <v>242</v>
      </c>
      <c r="G137" s="6">
        <v>35.243691003212888</v>
      </c>
      <c r="H137" s="6">
        <v>195</v>
      </c>
      <c r="I137" s="6">
        <v>28.124113344005679</v>
      </c>
      <c r="J137" s="6">
        <v>81</v>
      </c>
      <c r="K137" s="7">
        <v>16.483572451763436</v>
      </c>
      <c r="L137" s="7">
        <v>18.760118551449448</v>
      </c>
      <c r="M137" s="7">
        <v>13.140043695029133</v>
      </c>
      <c r="N137" s="7">
        <v>14.984069648976543</v>
      </c>
      <c r="O137" s="8">
        <f t="shared" si="15"/>
        <v>0.80578512396694213</v>
      </c>
    </row>
    <row r="138" spans="1:15" x14ac:dyDescent="0.25">
      <c r="A138" s="17" t="str">
        <f t="shared" si="26"/>
        <v>Manizales</v>
      </c>
      <c r="B138" s="17" t="str">
        <f t="shared" si="27"/>
        <v>Penal</v>
      </c>
      <c r="C138" s="5" t="s">
        <v>605</v>
      </c>
      <c r="D138" s="17" t="s">
        <v>606</v>
      </c>
      <c r="E138" s="6">
        <v>9.1</v>
      </c>
      <c r="F138" s="6">
        <v>137</v>
      </c>
      <c r="G138" s="6">
        <v>18.84213054704853</v>
      </c>
      <c r="H138" s="6">
        <v>113</v>
      </c>
      <c r="I138" s="6">
        <v>14.662463219840232</v>
      </c>
      <c r="J138" s="6">
        <v>64</v>
      </c>
      <c r="K138" s="7">
        <v>13.066174262895533</v>
      </c>
      <c r="L138" s="7">
        <v>5.7759562841529997</v>
      </c>
      <c r="M138" s="7">
        <v>10.875577973938599</v>
      </c>
      <c r="N138" s="7">
        <v>3.7868852459016353</v>
      </c>
      <c r="O138" s="8">
        <f t="shared" si="15"/>
        <v>0.82481751824817517</v>
      </c>
    </row>
    <row r="139" spans="1:15" x14ac:dyDescent="0.25">
      <c r="A139" s="17" t="str">
        <f t="shared" si="26"/>
        <v>Manizales</v>
      </c>
      <c r="B139" s="17" t="str">
        <f t="shared" si="27"/>
        <v>Penal</v>
      </c>
      <c r="C139" s="5" t="s">
        <v>607</v>
      </c>
      <c r="D139" s="17" t="s">
        <v>608</v>
      </c>
      <c r="E139" s="6">
        <v>9.1</v>
      </c>
      <c r="F139" s="6">
        <v>185</v>
      </c>
      <c r="G139" s="6">
        <v>24.730468984567295</v>
      </c>
      <c r="H139" s="6">
        <v>249</v>
      </c>
      <c r="I139" s="6">
        <v>30.746592205608554</v>
      </c>
      <c r="J139" s="6">
        <v>65</v>
      </c>
      <c r="K139" s="7">
        <v>17.331561880742175</v>
      </c>
      <c r="L139" s="7">
        <v>7.3989071038251213</v>
      </c>
      <c r="M139" s="7">
        <v>27.287575812165937</v>
      </c>
      <c r="N139" s="7">
        <v>3.4590163934426199</v>
      </c>
      <c r="O139" s="8">
        <f t="shared" si="15"/>
        <v>1.345945945945946</v>
      </c>
    </row>
    <row r="140" spans="1:15" x14ac:dyDescent="0.25">
      <c r="A140" s="17" t="str">
        <f t="shared" si="26"/>
        <v>Manizales</v>
      </c>
      <c r="B140" s="17" t="str">
        <f t="shared" si="27"/>
        <v>Penal</v>
      </c>
      <c r="C140" s="5" t="s">
        <v>609</v>
      </c>
      <c r="D140" s="17" t="s">
        <v>610</v>
      </c>
      <c r="E140" s="6">
        <v>9.1</v>
      </c>
      <c r="F140" s="6">
        <v>175</v>
      </c>
      <c r="G140" s="6">
        <v>23.973037891070607</v>
      </c>
      <c r="H140" s="6">
        <v>178</v>
      </c>
      <c r="I140" s="6">
        <v>22.136852218819392</v>
      </c>
      <c r="J140" s="6">
        <v>27</v>
      </c>
      <c r="K140" s="7">
        <v>16.880141716207238</v>
      </c>
      <c r="L140" s="7">
        <v>7.092896174863375</v>
      </c>
      <c r="M140" s="7">
        <v>17.694229267999724</v>
      </c>
      <c r="N140" s="7">
        <v>4.4426229508196657</v>
      </c>
      <c r="O140" s="8">
        <f t="shared" si="15"/>
        <v>1.0171428571428571</v>
      </c>
    </row>
    <row r="141" spans="1:15" x14ac:dyDescent="0.25">
      <c r="A141" s="17" t="str">
        <f t="shared" si="26"/>
        <v>Manizales</v>
      </c>
      <c r="B141" s="17" t="str">
        <f t="shared" si="27"/>
        <v>Penal</v>
      </c>
      <c r="C141" s="5" t="s">
        <v>611</v>
      </c>
      <c r="D141" s="17" t="s">
        <v>612</v>
      </c>
      <c r="E141" s="6">
        <v>9.1</v>
      </c>
      <c r="F141" s="6">
        <v>172</v>
      </c>
      <c r="G141" s="6">
        <v>28.545934608485528</v>
      </c>
      <c r="H141" s="6">
        <v>188</v>
      </c>
      <c r="I141" s="6">
        <v>29.008307731930444</v>
      </c>
      <c r="J141" s="6">
        <v>25</v>
      </c>
      <c r="K141" s="7">
        <v>21.418936655171791</v>
      </c>
      <c r="L141" s="7">
        <v>7.1269979533137375</v>
      </c>
      <c r="M141" s="7">
        <v>23.172446711858907</v>
      </c>
      <c r="N141" s="7">
        <v>5.8358610200715377</v>
      </c>
      <c r="O141" s="8">
        <f t="shared" si="15"/>
        <v>1.0930232558139534</v>
      </c>
    </row>
    <row r="142" spans="1:15" x14ac:dyDescent="0.25">
      <c r="A142" s="17" t="str">
        <f t="shared" si="26"/>
        <v>Manizales</v>
      </c>
      <c r="B142" s="17" t="str">
        <f t="shared" si="27"/>
        <v>Penal</v>
      </c>
      <c r="C142" s="5" t="s">
        <v>613</v>
      </c>
      <c r="D142" s="17" t="s">
        <v>614</v>
      </c>
      <c r="E142" s="6">
        <v>9.1</v>
      </c>
      <c r="F142" s="6">
        <v>359</v>
      </c>
      <c r="G142" s="6">
        <v>50.349786825196581</v>
      </c>
      <c r="H142" s="6">
        <v>310</v>
      </c>
      <c r="I142" s="6">
        <v>43.663574130787104</v>
      </c>
      <c r="J142" s="6">
        <v>198</v>
      </c>
      <c r="K142" s="7">
        <v>19.344322344322297</v>
      </c>
      <c r="L142" s="7">
        <v>31.005464480874281</v>
      </c>
      <c r="M142" s="7">
        <v>16.100732600732563</v>
      </c>
      <c r="N142" s="7">
        <v>27.562841530054556</v>
      </c>
      <c r="O142" s="8">
        <f t="shared" si="15"/>
        <v>0.86350974930362112</v>
      </c>
    </row>
    <row r="143" spans="1:15" x14ac:dyDescent="0.25">
      <c r="A143" s="17" t="str">
        <f t="shared" si="26"/>
        <v>Manizales</v>
      </c>
      <c r="B143" s="17" t="str">
        <f t="shared" si="27"/>
        <v>Penal</v>
      </c>
      <c r="C143" s="5" t="s">
        <v>615</v>
      </c>
      <c r="D143" s="17" t="s">
        <v>616</v>
      </c>
      <c r="E143" s="6">
        <v>9.1</v>
      </c>
      <c r="F143" s="6">
        <v>237</v>
      </c>
      <c r="G143" s="6">
        <v>32.747282771872868</v>
      </c>
      <c r="H143" s="6">
        <v>196</v>
      </c>
      <c r="I143" s="6">
        <v>27.492433795712415</v>
      </c>
      <c r="J143" s="6">
        <v>72</v>
      </c>
      <c r="K143" s="7">
        <v>20.905752717228079</v>
      </c>
      <c r="L143" s="7">
        <v>11.841530054644785</v>
      </c>
      <c r="M143" s="7">
        <v>17.945985708280745</v>
      </c>
      <c r="N143" s="7">
        <v>9.5464480874316777</v>
      </c>
      <c r="O143" s="8">
        <f t="shared" si="15"/>
        <v>0.8270042194092827</v>
      </c>
    </row>
    <row r="144" spans="1:15" x14ac:dyDescent="0.25">
      <c r="A144" s="17" t="str">
        <f t="shared" si="26"/>
        <v>Manizales</v>
      </c>
      <c r="B144" s="17" t="str">
        <f t="shared" si="27"/>
        <v>Penal</v>
      </c>
      <c r="C144" s="5" t="s">
        <v>617</v>
      </c>
      <c r="D144" s="17" t="s">
        <v>618</v>
      </c>
      <c r="E144" s="6">
        <v>9.1</v>
      </c>
      <c r="F144" s="6">
        <v>125</v>
      </c>
      <c r="G144" s="6">
        <v>19.114393802918357</v>
      </c>
      <c r="H144" s="6">
        <v>116</v>
      </c>
      <c r="I144" s="6">
        <v>17.470515822974811</v>
      </c>
      <c r="J144" s="6">
        <v>37</v>
      </c>
      <c r="K144" s="7">
        <v>8.7646670269620905</v>
      </c>
      <c r="L144" s="7">
        <v>10.349726775956267</v>
      </c>
      <c r="M144" s="7">
        <v>8.6016633639584281</v>
      </c>
      <c r="N144" s="7">
        <v>8.8688524590163862</v>
      </c>
      <c r="O144" s="8">
        <f t="shared" si="15"/>
        <v>0.92800000000000005</v>
      </c>
    </row>
    <row r="145" spans="1:15" x14ac:dyDescent="0.25">
      <c r="A145" s="9" t="s">
        <v>182</v>
      </c>
      <c r="B145" s="18"/>
      <c r="C145" s="9"/>
      <c r="D145" s="18"/>
      <c r="E145" s="10"/>
      <c r="F145" s="10">
        <v>3020</v>
      </c>
      <c r="G145" s="10">
        <v>453.15495897410551</v>
      </c>
      <c r="H145" s="10">
        <v>2757</v>
      </c>
      <c r="I145" s="10">
        <v>395.71576761862588</v>
      </c>
      <c r="J145" s="10">
        <v>1071</v>
      </c>
      <c r="K145" s="11">
        <v>226.28837178347416</v>
      </c>
      <c r="L145" s="11">
        <v>226.86658719063252</v>
      </c>
      <c r="M145" s="11">
        <v>215.62225702044663</v>
      </c>
      <c r="N145" s="11">
        <v>180.09351059817968</v>
      </c>
      <c r="O145" s="12">
        <f t="shared" si="15"/>
        <v>0.91291390728476818</v>
      </c>
    </row>
    <row r="146" spans="1:15" x14ac:dyDescent="0.25">
      <c r="A146" s="4" t="s">
        <v>183</v>
      </c>
      <c r="B146" s="4" t="s">
        <v>5</v>
      </c>
      <c r="C146" s="5" t="s">
        <v>619</v>
      </c>
      <c r="D146" s="17" t="s">
        <v>620</v>
      </c>
      <c r="E146" s="6">
        <v>3</v>
      </c>
      <c r="F146" s="6">
        <v>10</v>
      </c>
      <c r="G146" s="6">
        <v>3.333333333333325</v>
      </c>
      <c r="H146" s="6">
        <v>7</v>
      </c>
      <c r="I146" s="6">
        <v>2.3333333333333308</v>
      </c>
      <c r="J146" s="6">
        <v>180</v>
      </c>
      <c r="K146" s="7">
        <v>3.333333333333325</v>
      </c>
      <c r="L146" s="7"/>
      <c r="M146" s="7">
        <v>2.3333333333333308</v>
      </c>
      <c r="N146" s="7"/>
      <c r="O146" s="8">
        <f t="shared" si="15"/>
        <v>0.7</v>
      </c>
    </row>
    <row r="147" spans="1:15" x14ac:dyDescent="0.25">
      <c r="A147" s="17" t="str">
        <f t="shared" ref="A147:A152" si="28">A146</f>
        <v>Medellín</v>
      </c>
      <c r="B147" s="17" t="str">
        <f t="shared" ref="B147:B152" si="29">B146</f>
        <v>Penal</v>
      </c>
      <c r="C147" s="5" t="s">
        <v>621</v>
      </c>
      <c r="D147" s="17" t="s">
        <v>622</v>
      </c>
      <c r="E147" s="6">
        <v>9.1</v>
      </c>
      <c r="F147" s="6">
        <v>1145</v>
      </c>
      <c r="G147" s="6">
        <v>127.70713985468073</v>
      </c>
      <c r="H147" s="6">
        <v>1010</v>
      </c>
      <c r="I147" s="6">
        <v>113.04137392661968</v>
      </c>
      <c r="J147" s="6">
        <v>55</v>
      </c>
      <c r="K147" s="7">
        <v>49.684110970996151</v>
      </c>
      <c r="L147" s="7">
        <v>78.023028883684589</v>
      </c>
      <c r="M147" s="7">
        <v>53.643817930703079</v>
      </c>
      <c r="N147" s="7">
        <v>59.397555995916569</v>
      </c>
      <c r="O147" s="8">
        <f t="shared" si="15"/>
        <v>0.88209606986899558</v>
      </c>
    </row>
    <row r="148" spans="1:15" x14ac:dyDescent="0.25">
      <c r="A148" s="17" t="str">
        <f t="shared" si="28"/>
        <v>Medellín</v>
      </c>
      <c r="B148" s="17" t="str">
        <f t="shared" si="29"/>
        <v>Penal</v>
      </c>
      <c r="C148" s="5" t="s">
        <v>623</v>
      </c>
      <c r="D148" s="17" t="s">
        <v>624</v>
      </c>
      <c r="E148" s="6">
        <v>3</v>
      </c>
      <c r="F148" s="6">
        <v>308</v>
      </c>
      <c r="G148" s="6">
        <v>102.66666666666656</v>
      </c>
      <c r="H148" s="6">
        <v>231</v>
      </c>
      <c r="I148" s="6">
        <v>76.999999999999943</v>
      </c>
      <c r="J148" s="6">
        <v>219</v>
      </c>
      <c r="K148" s="7">
        <v>20.999999999999979</v>
      </c>
      <c r="L148" s="7">
        <v>81.666666666666586</v>
      </c>
      <c r="M148" s="7">
        <v>11.666666666666659</v>
      </c>
      <c r="N148" s="7">
        <v>65.3333333333333</v>
      </c>
      <c r="O148" s="8">
        <f t="shared" ref="O148:O212" si="30">H148/F148</f>
        <v>0.75</v>
      </c>
    </row>
    <row r="149" spans="1:15" x14ac:dyDescent="0.25">
      <c r="A149" s="17" t="str">
        <f t="shared" si="28"/>
        <v>Medellín</v>
      </c>
      <c r="B149" s="17" t="str">
        <f t="shared" si="29"/>
        <v>Penal</v>
      </c>
      <c r="C149" s="5" t="s">
        <v>625</v>
      </c>
      <c r="D149" s="17" t="s">
        <v>626</v>
      </c>
      <c r="E149" s="6">
        <v>6.3</v>
      </c>
      <c r="F149" s="6">
        <v>314</v>
      </c>
      <c r="G149" s="6">
        <v>78.493506493506374</v>
      </c>
      <c r="H149" s="6">
        <v>222</v>
      </c>
      <c r="I149" s="6">
        <v>57.132756132755986</v>
      </c>
      <c r="J149" s="6">
        <v>427</v>
      </c>
      <c r="K149" s="7">
        <v>21.826839826839759</v>
      </c>
      <c r="L149" s="7">
        <v>56.6666666666666</v>
      </c>
      <c r="M149" s="7">
        <v>12.587301587301553</v>
      </c>
      <c r="N149" s="7">
        <v>44.545454545454433</v>
      </c>
      <c r="O149" s="8">
        <f t="shared" si="30"/>
        <v>0.70700636942675155</v>
      </c>
    </row>
    <row r="150" spans="1:15" x14ac:dyDescent="0.25">
      <c r="A150" s="17" t="str">
        <f t="shared" si="28"/>
        <v>Medellín</v>
      </c>
      <c r="B150" s="17" t="str">
        <f t="shared" si="29"/>
        <v>Penal</v>
      </c>
      <c r="C150" s="5" t="s">
        <v>627</v>
      </c>
      <c r="D150" s="17" t="s">
        <v>628</v>
      </c>
      <c r="E150" s="6">
        <v>9.1</v>
      </c>
      <c r="F150" s="6">
        <v>447</v>
      </c>
      <c r="G150" s="6">
        <v>55.458175704077277</v>
      </c>
      <c r="H150" s="6">
        <v>399</v>
      </c>
      <c r="I150" s="6">
        <v>50.197111631537794</v>
      </c>
      <c r="J150" s="6">
        <v>105</v>
      </c>
      <c r="K150" s="7">
        <v>15.683270281630904</v>
      </c>
      <c r="L150" s="7">
        <v>39.77490542244638</v>
      </c>
      <c r="M150" s="7">
        <v>15.201585299945936</v>
      </c>
      <c r="N150" s="7">
        <v>34.995526331591854</v>
      </c>
      <c r="O150" s="8">
        <f t="shared" si="30"/>
        <v>0.89261744966442957</v>
      </c>
    </row>
    <row r="151" spans="1:15" x14ac:dyDescent="0.25">
      <c r="A151" s="17" t="str">
        <f t="shared" si="28"/>
        <v>Medellín</v>
      </c>
      <c r="B151" s="17" t="str">
        <f t="shared" si="29"/>
        <v>Penal</v>
      </c>
      <c r="C151" s="5" t="s">
        <v>629</v>
      </c>
      <c r="D151" s="17" t="s">
        <v>630</v>
      </c>
      <c r="E151" s="6">
        <v>6</v>
      </c>
      <c r="F151" s="6">
        <v>330</v>
      </c>
      <c r="G151" s="6">
        <v>55.999999999999879</v>
      </c>
      <c r="H151" s="6">
        <v>213</v>
      </c>
      <c r="I151" s="6">
        <v>36.333333333333293</v>
      </c>
      <c r="J151" s="6">
        <v>470</v>
      </c>
      <c r="K151" s="7">
        <v>55.999999999999879</v>
      </c>
      <c r="L151" s="7"/>
      <c r="M151" s="7">
        <v>36.333333333333293</v>
      </c>
      <c r="N151" s="7"/>
      <c r="O151" s="8">
        <f t="shared" si="30"/>
        <v>0.6454545454545455</v>
      </c>
    </row>
    <row r="152" spans="1:15" x14ac:dyDescent="0.25">
      <c r="A152" s="17" t="str">
        <f t="shared" si="28"/>
        <v>Medellín</v>
      </c>
      <c r="B152" s="17" t="str">
        <f t="shared" si="29"/>
        <v>Penal</v>
      </c>
      <c r="C152" s="5" t="s">
        <v>631</v>
      </c>
      <c r="D152" s="17" t="s">
        <v>632</v>
      </c>
      <c r="E152" s="6">
        <v>3</v>
      </c>
      <c r="F152" s="6">
        <v>378</v>
      </c>
      <c r="G152" s="6">
        <v>125.99999999999974</v>
      </c>
      <c r="H152" s="6">
        <v>182</v>
      </c>
      <c r="I152" s="6">
        <v>60.666666666666607</v>
      </c>
      <c r="J152" s="6">
        <v>582</v>
      </c>
      <c r="K152" s="7">
        <v>71.666666666666572</v>
      </c>
      <c r="L152" s="7">
        <v>54.333333333333186</v>
      </c>
      <c r="M152" s="7">
        <v>17.999999999999986</v>
      </c>
      <c r="N152" s="7">
        <v>42.666666666666615</v>
      </c>
      <c r="O152" s="8">
        <f t="shared" si="30"/>
        <v>0.48148148148148145</v>
      </c>
    </row>
    <row r="153" spans="1:15" x14ac:dyDescent="0.25">
      <c r="A153" s="9" t="s">
        <v>214</v>
      </c>
      <c r="B153" s="18"/>
      <c r="C153" s="9"/>
      <c r="D153" s="18"/>
      <c r="E153" s="10">
        <v>9.1</v>
      </c>
      <c r="F153" s="10">
        <v>2932</v>
      </c>
      <c r="G153" s="10">
        <v>549.65882205226444</v>
      </c>
      <c r="H153" s="10">
        <v>2264</v>
      </c>
      <c r="I153" s="10">
        <v>396.70457502424648</v>
      </c>
      <c r="J153" s="10">
        <v>2038</v>
      </c>
      <c r="K153" s="11">
        <v>239.19422107946656</v>
      </c>
      <c r="L153" s="11">
        <v>310.46460097279737</v>
      </c>
      <c r="M153" s="11">
        <v>149.76603815128385</v>
      </c>
      <c r="N153" s="11">
        <v>246.9385368729628</v>
      </c>
      <c r="O153" s="12">
        <f t="shared" si="30"/>
        <v>0.77216916780354705</v>
      </c>
    </row>
    <row r="154" spans="1:15" x14ac:dyDescent="0.25">
      <c r="A154" s="4" t="s">
        <v>633</v>
      </c>
      <c r="B154" s="4" t="s">
        <v>5</v>
      </c>
      <c r="C154" s="5" t="s">
        <v>634</v>
      </c>
      <c r="D154" s="17" t="s">
        <v>635</v>
      </c>
      <c r="E154" s="6">
        <v>9.1</v>
      </c>
      <c r="F154" s="6">
        <v>438</v>
      </c>
      <c r="G154" s="6">
        <v>51.406803578934586</v>
      </c>
      <c r="H154" s="6">
        <v>434</v>
      </c>
      <c r="I154" s="6">
        <v>50.309643908004517</v>
      </c>
      <c r="J154" s="6">
        <v>92</v>
      </c>
      <c r="K154" s="7">
        <v>26.34447246742317</v>
      </c>
      <c r="L154" s="7">
        <v>25.062331111511412</v>
      </c>
      <c r="M154" s="7">
        <v>26.620038431513795</v>
      </c>
      <c r="N154" s="7">
        <v>23.689605476490708</v>
      </c>
      <c r="O154" s="8">
        <f t="shared" si="30"/>
        <v>0.9908675799086758</v>
      </c>
    </row>
    <row r="155" spans="1:15" x14ac:dyDescent="0.25">
      <c r="A155" s="17" t="str">
        <f>A154</f>
        <v>Mocoa</v>
      </c>
      <c r="B155" s="17" t="str">
        <f t="shared" ref="B155" si="31">B154</f>
        <v>Penal</v>
      </c>
      <c r="C155" s="5" t="s">
        <v>636</v>
      </c>
      <c r="D155" s="17" t="s">
        <v>637</v>
      </c>
      <c r="E155" s="6">
        <v>9.1</v>
      </c>
      <c r="F155" s="6">
        <v>174</v>
      </c>
      <c r="G155" s="6">
        <v>38.884705458475835</v>
      </c>
      <c r="H155" s="6">
        <v>148</v>
      </c>
      <c r="I155" s="6">
        <v>34.971656758541897</v>
      </c>
      <c r="J155" s="6">
        <v>90</v>
      </c>
      <c r="K155" s="7">
        <v>11.884705458475922</v>
      </c>
      <c r="L155" s="7">
        <v>26.999999999999918</v>
      </c>
      <c r="M155" s="7">
        <v>7.971656758541986</v>
      </c>
      <c r="N155" s="7">
        <v>26.999999999999918</v>
      </c>
      <c r="O155" s="8">
        <f t="shared" si="30"/>
        <v>0.85057471264367812</v>
      </c>
    </row>
    <row r="156" spans="1:15" x14ac:dyDescent="0.25">
      <c r="A156" s="9" t="s">
        <v>638</v>
      </c>
      <c r="B156" s="18"/>
      <c r="C156" s="9"/>
      <c r="D156" s="18"/>
      <c r="E156" s="10">
        <v>9.1</v>
      </c>
      <c r="F156" s="10">
        <v>612</v>
      </c>
      <c r="G156" s="10">
        <v>90.291509037410435</v>
      </c>
      <c r="H156" s="10">
        <v>582</v>
      </c>
      <c r="I156" s="10">
        <v>85.281300666546414</v>
      </c>
      <c r="J156" s="10">
        <v>182</v>
      </c>
      <c r="K156" s="11">
        <v>38.229177925899094</v>
      </c>
      <c r="L156" s="11">
        <v>52.062331111511327</v>
      </c>
      <c r="M156" s="11">
        <v>34.591695190055781</v>
      </c>
      <c r="N156" s="11">
        <v>50.689605476490627</v>
      </c>
      <c r="O156" s="12">
        <f t="shared" si="30"/>
        <v>0.9509803921568627</v>
      </c>
    </row>
    <row r="157" spans="1:15" x14ac:dyDescent="0.25">
      <c r="A157" s="4" t="s">
        <v>215</v>
      </c>
      <c r="B157" s="4" t="s">
        <v>5</v>
      </c>
      <c r="C157" s="5" t="s">
        <v>639</v>
      </c>
      <c r="D157" s="17" t="s">
        <v>640</v>
      </c>
      <c r="E157" s="6">
        <v>9.1</v>
      </c>
      <c r="F157" s="6">
        <v>357</v>
      </c>
      <c r="G157" s="6">
        <v>54.295952681198493</v>
      </c>
      <c r="H157" s="6">
        <v>237</v>
      </c>
      <c r="I157" s="6">
        <v>38.616285353990229</v>
      </c>
      <c r="J157" s="6">
        <v>256</v>
      </c>
      <c r="K157" s="7">
        <v>16.841620128505316</v>
      </c>
      <c r="L157" s="7">
        <v>37.454332552693181</v>
      </c>
      <c r="M157" s="7">
        <v>4.2335314958265631</v>
      </c>
      <c r="N157" s="7">
        <v>34.38275385816366</v>
      </c>
      <c r="O157" s="8">
        <f t="shared" si="30"/>
        <v>0.66386554621848737</v>
      </c>
    </row>
    <row r="158" spans="1:15" x14ac:dyDescent="0.25">
      <c r="A158" s="17" t="str">
        <f t="shared" ref="A158:A163" si="32">A157</f>
        <v>Montería</v>
      </c>
      <c r="B158" s="17" t="str">
        <f t="shared" ref="B158:B163" si="33">B157</f>
        <v>Penal</v>
      </c>
      <c r="C158" s="5" t="s">
        <v>641</v>
      </c>
      <c r="D158" s="17" t="s">
        <v>642</v>
      </c>
      <c r="E158" s="6">
        <v>9.1</v>
      </c>
      <c r="F158" s="6">
        <v>326</v>
      </c>
      <c r="G158" s="6">
        <v>41.503873176004241</v>
      </c>
      <c r="H158" s="6">
        <v>256</v>
      </c>
      <c r="I158" s="6">
        <v>33.433255269320782</v>
      </c>
      <c r="J158" s="6">
        <v>192</v>
      </c>
      <c r="K158" s="7">
        <v>14.07512159971172</v>
      </c>
      <c r="L158" s="7">
        <v>27.428751576292523</v>
      </c>
      <c r="M158" s="7">
        <v>10.564102564102523</v>
      </c>
      <c r="N158" s="7">
        <v>22.869152705218255</v>
      </c>
      <c r="O158" s="8">
        <f t="shared" si="30"/>
        <v>0.78527607361963192</v>
      </c>
    </row>
    <row r="159" spans="1:15" x14ac:dyDescent="0.25">
      <c r="A159" s="17" t="str">
        <f t="shared" si="32"/>
        <v>Montería</v>
      </c>
      <c r="B159" s="17" t="str">
        <f t="shared" si="33"/>
        <v>Penal</v>
      </c>
      <c r="C159" s="5" t="s">
        <v>643</v>
      </c>
      <c r="D159" s="17" t="s">
        <v>644</v>
      </c>
      <c r="E159" s="6">
        <v>9.1</v>
      </c>
      <c r="F159" s="6">
        <v>346</v>
      </c>
      <c r="G159" s="6">
        <v>43.952000967590706</v>
      </c>
      <c r="H159" s="6">
        <v>264</v>
      </c>
      <c r="I159" s="6">
        <v>33.579871376881897</v>
      </c>
      <c r="J159" s="6">
        <v>149</v>
      </c>
      <c r="K159" s="7">
        <v>18.539482375547891</v>
      </c>
      <c r="L159" s="7">
        <v>25.412518592042812</v>
      </c>
      <c r="M159" s="7">
        <v>11.271469271469231</v>
      </c>
      <c r="N159" s="7">
        <v>22.308402105412675</v>
      </c>
      <c r="O159" s="8">
        <f t="shared" si="30"/>
        <v>0.76300578034682076</v>
      </c>
    </row>
    <row r="160" spans="1:15" x14ac:dyDescent="0.25">
      <c r="A160" s="17" t="str">
        <f t="shared" si="32"/>
        <v>Montería</v>
      </c>
      <c r="B160" s="17" t="str">
        <f t="shared" si="33"/>
        <v>Penal</v>
      </c>
      <c r="C160" s="5" t="s">
        <v>645</v>
      </c>
      <c r="D160" s="17" t="s">
        <v>646</v>
      </c>
      <c r="E160" s="6">
        <v>9.1</v>
      </c>
      <c r="F160" s="6">
        <v>321</v>
      </c>
      <c r="G160" s="6">
        <v>39.99201345102977</v>
      </c>
      <c r="H160" s="6">
        <v>281</v>
      </c>
      <c r="I160" s="6">
        <v>35.326187473728396</v>
      </c>
      <c r="J160" s="6">
        <v>263</v>
      </c>
      <c r="K160" s="7">
        <v>11.09715967093012</v>
      </c>
      <c r="L160" s="7">
        <v>28.894853780099638</v>
      </c>
      <c r="M160" s="7">
        <v>6.6511139134089747</v>
      </c>
      <c r="N160" s="7">
        <v>28.675073560319415</v>
      </c>
      <c r="O160" s="8">
        <f t="shared" si="30"/>
        <v>0.87538940809968846</v>
      </c>
    </row>
    <row r="161" spans="1:15" x14ac:dyDescent="0.25">
      <c r="A161" s="17" t="str">
        <f t="shared" si="32"/>
        <v>Montería</v>
      </c>
      <c r="B161" s="17" t="str">
        <f t="shared" si="33"/>
        <v>Penal</v>
      </c>
      <c r="C161" s="5" t="s">
        <v>647</v>
      </c>
      <c r="D161" s="17" t="s">
        <v>648</v>
      </c>
      <c r="E161" s="6">
        <v>9.1</v>
      </c>
      <c r="F161" s="6">
        <v>206</v>
      </c>
      <c r="G161" s="6">
        <v>26.444995136653706</v>
      </c>
      <c r="H161" s="6">
        <v>180</v>
      </c>
      <c r="I161" s="6">
        <v>22.249604943433244</v>
      </c>
      <c r="J161" s="6">
        <v>172</v>
      </c>
      <c r="K161" s="7">
        <v>15.821578694529467</v>
      </c>
      <c r="L161" s="7">
        <v>10.623416442124238</v>
      </c>
      <c r="M161" s="7">
        <v>13.811415360595658</v>
      </c>
      <c r="N161" s="7">
        <v>8.438189582837591</v>
      </c>
      <c r="O161" s="8">
        <f t="shared" si="30"/>
        <v>0.87378640776699024</v>
      </c>
    </row>
    <row r="162" spans="1:15" x14ac:dyDescent="0.25">
      <c r="A162" s="17" t="str">
        <f t="shared" si="32"/>
        <v>Montería</v>
      </c>
      <c r="B162" s="17" t="str">
        <f t="shared" si="33"/>
        <v>Penal</v>
      </c>
      <c r="C162" s="5" t="s">
        <v>649</v>
      </c>
      <c r="D162" s="17" t="s">
        <v>650</v>
      </c>
      <c r="E162" s="6">
        <v>9.1</v>
      </c>
      <c r="F162" s="6">
        <v>59</v>
      </c>
      <c r="G162" s="6">
        <v>9.5286134630396706</v>
      </c>
      <c r="H162" s="6">
        <v>15</v>
      </c>
      <c r="I162" s="6">
        <v>2.257371044256284</v>
      </c>
      <c r="J162" s="6">
        <v>115</v>
      </c>
      <c r="K162" s="7">
        <v>9.5286134630396706</v>
      </c>
      <c r="L162" s="7"/>
      <c r="M162" s="7">
        <v>2.257371044256284</v>
      </c>
      <c r="N162" s="7"/>
      <c r="O162" s="8">
        <f t="shared" si="30"/>
        <v>0.25423728813559321</v>
      </c>
    </row>
    <row r="163" spans="1:15" x14ac:dyDescent="0.25">
      <c r="A163" s="17" t="str">
        <f t="shared" si="32"/>
        <v>Montería</v>
      </c>
      <c r="B163" s="17" t="str">
        <f t="shared" si="33"/>
        <v>Penal</v>
      </c>
      <c r="C163" s="5" t="s">
        <v>651</v>
      </c>
      <c r="D163" s="17" t="s">
        <v>652</v>
      </c>
      <c r="E163" s="6">
        <v>9.1</v>
      </c>
      <c r="F163" s="6">
        <v>87</v>
      </c>
      <c r="G163" s="6">
        <v>13.452591124722252</v>
      </c>
      <c r="H163" s="6">
        <v>63</v>
      </c>
      <c r="I163" s="6">
        <v>9.8197021557677147</v>
      </c>
      <c r="J163" s="6">
        <v>108</v>
      </c>
      <c r="K163" s="7">
        <v>6.2702516063171645</v>
      </c>
      <c r="L163" s="7">
        <v>7.1823395184050867</v>
      </c>
      <c r="M163" s="7">
        <v>5.0183450429351986</v>
      </c>
      <c r="N163" s="7">
        <v>4.801357112832517</v>
      </c>
      <c r="O163" s="8">
        <f t="shared" si="30"/>
        <v>0.72413793103448276</v>
      </c>
    </row>
    <row r="164" spans="1:15" x14ac:dyDescent="0.25">
      <c r="A164" s="9" t="s">
        <v>222</v>
      </c>
      <c r="B164" s="18"/>
      <c r="C164" s="9"/>
      <c r="D164" s="18"/>
      <c r="E164" s="10"/>
      <c r="F164" s="10">
        <v>1702</v>
      </c>
      <c r="G164" s="10">
        <v>229.17004000023866</v>
      </c>
      <c r="H164" s="10">
        <v>1296</v>
      </c>
      <c r="I164" s="10">
        <v>175.28227761737844</v>
      </c>
      <c r="J164" s="10">
        <v>1255</v>
      </c>
      <c r="K164" s="11">
        <v>92.173827538581349</v>
      </c>
      <c r="L164" s="11">
        <v>136.99621246165748</v>
      </c>
      <c r="M164" s="11">
        <v>53.807348692594431</v>
      </c>
      <c r="N164" s="11">
        <v>121.47492892478412</v>
      </c>
      <c r="O164" s="12">
        <f t="shared" si="30"/>
        <v>0.76145710928319621</v>
      </c>
    </row>
    <row r="165" spans="1:15" x14ac:dyDescent="0.25">
      <c r="A165" s="4" t="s">
        <v>223</v>
      </c>
      <c r="B165" s="4" t="s">
        <v>5</v>
      </c>
      <c r="C165" s="5" t="s">
        <v>653</v>
      </c>
      <c r="D165" s="17" t="s">
        <v>654</v>
      </c>
      <c r="E165" s="6">
        <v>9.1</v>
      </c>
      <c r="F165" s="6">
        <v>287</v>
      </c>
      <c r="G165" s="6">
        <v>35.645130641112516</v>
      </c>
      <c r="H165" s="6">
        <v>210</v>
      </c>
      <c r="I165" s="6">
        <v>26.089464112205949</v>
      </c>
      <c r="J165" s="6">
        <v>136</v>
      </c>
      <c r="K165" s="7">
        <v>14.545547283412855</v>
      </c>
      <c r="L165" s="7">
        <v>21.099583357699679</v>
      </c>
      <c r="M165" s="7">
        <v>7.5273170077895122</v>
      </c>
      <c r="N165" s="7">
        <v>18.562147104416439</v>
      </c>
      <c r="O165" s="8">
        <f t="shared" si="30"/>
        <v>0.73170731707317072</v>
      </c>
    </row>
    <row r="166" spans="1:15" x14ac:dyDescent="0.25">
      <c r="A166" s="17" t="str">
        <f t="shared" ref="A166:A167" si="34">A165</f>
        <v>Neiva</v>
      </c>
      <c r="B166" s="17" t="str">
        <f t="shared" ref="B166:B167" si="35">B165</f>
        <v>Penal</v>
      </c>
      <c r="C166" s="5" t="s">
        <v>655</v>
      </c>
      <c r="D166" s="17" t="s">
        <v>656</v>
      </c>
      <c r="E166" s="6">
        <v>9.1</v>
      </c>
      <c r="F166" s="6">
        <v>303</v>
      </c>
      <c r="G166" s="6">
        <v>39.078154086350722</v>
      </c>
      <c r="H166" s="6">
        <v>183</v>
      </c>
      <c r="I166" s="6">
        <v>24.618327028163019</v>
      </c>
      <c r="J166" s="6">
        <v>248</v>
      </c>
      <c r="K166" s="7">
        <v>27.435176845012847</v>
      </c>
      <c r="L166" s="7">
        <v>11.642977241337872</v>
      </c>
      <c r="M166" s="7">
        <v>16.062391160751762</v>
      </c>
      <c r="N166" s="7">
        <v>8.5559358674112627</v>
      </c>
      <c r="O166" s="8">
        <f t="shared" si="30"/>
        <v>0.60396039603960394</v>
      </c>
    </row>
    <row r="167" spans="1:15" x14ac:dyDescent="0.25">
      <c r="A167" s="17" t="str">
        <f t="shared" si="34"/>
        <v>Neiva</v>
      </c>
      <c r="B167" s="17" t="str">
        <f t="shared" si="35"/>
        <v>Penal</v>
      </c>
      <c r="C167" s="5" t="s">
        <v>657</v>
      </c>
      <c r="D167" s="17" t="s">
        <v>658</v>
      </c>
      <c r="E167" s="6">
        <v>9.1</v>
      </c>
      <c r="F167" s="6">
        <v>252</v>
      </c>
      <c r="G167" s="6">
        <v>35.050915750915649</v>
      </c>
      <c r="H167" s="6">
        <v>211</v>
      </c>
      <c r="I167" s="6">
        <v>27.446886446886364</v>
      </c>
      <c r="J167" s="6">
        <v>172</v>
      </c>
      <c r="K167" s="7">
        <v>22.639194139194071</v>
      </c>
      <c r="L167" s="7">
        <v>12.411721611721589</v>
      </c>
      <c r="M167" s="7">
        <v>18.741391941391893</v>
      </c>
      <c r="N167" s="7">
        <v>8.7054945054944781</v>
      </c>
      <c r="O167" s="8">
        <f t="shared" si="30"/>
        <v>0.83730158730158732</v>
      </c>
    </row>
    <row r="168" spans="1:15" x14ac:dyDescent="0.25">
      <c r="A168" s="9" t="s">
        <v>232</v>
      </c>
      <c r="B168" s="18"/>
      <c r="C168" s="9"/>
      <c r="D168" s="18"/>
      <c r="E168" s="10"/>
      <c r="F168" s="10">
        <v>842</v>
      </c>
      <c r="G168" s="10">
        <v>109.77420047837897</v>
      </c>
      <c r="H168" s="10">
        <v>604</v>
      </c>
      <c r="I168" s="10">
        <v>78.15467758725535</v>
      </c>
      <c r="J168" s="10">
        <v>556</v>
      </c>
      <c r="K168" s="11">
        <v>64.619918267619781</v>
      </c>
      <c r="L168" s="11">
        <v>45.154282210759142</v>
      </c>
      <c r="M168" s="11">
        <v>42.331100109933168</v>
      </c>
      <c r="N168" s="11">
        <v>35.823577477322182</v>
      </c>
      <c r="O168" s="12">
        <f t="shared" si="30"/>
        <v>0.71733966745843225</v>
      </c>
    </row>
    <row r="169" spans="1:15" x14ac:dyDescent="0.25">
      <c r="A169" s="4" t="s">
        <v>659</v>
      </c>
      <c r="B169" s="4" t="s">
        <v>5</v>
      </c>
      <c r="C169" s="5" t="s">
        <v>660</v>
      </c>
      <c r="D169" s="17" t="s">
        <v>661</v>
      </c>
      <c r="E169" s="6">
        <v>9.1</v>
      </c>
      <c r="F169" s="6">
        <v>264</v>
      </c>
      <c r="G169" s="6">
        <v>36.98774878459654</v>
      </c>
      <c r="H169" s="6">
        <v>204</v>
      </c>
      <c r="I169" s="6">
        <v>29.8441906463393</v>
      </c>
      <c r="J169" s="6">
        <v>301</v>
      </c>
      <c r="K169" s="7">
        <v>28.650733217011403</v>
      </c>
      <c r="L169" s="7">
        <v>8.3370155675851354</v>
      </c>
      <c r="M169" s="7">
        <v>23.534400382226423</v>
      </c>
      <c r="N169" s="7">
        <v>6.3097902641128858</v>
      </c>
      <c r="O169" s="8">
        <f t="shared" si="30"/>
        <v>0.77272727272727271</v>
      </c>
    </row>
    <row r="170" spans="1:15" x14ac:dyDescent="0.25">
      <c r="A170" s="9" t="s">
        <v>662</v>
      </c>
      <c r="B170" s="18"/>
      <c r="C170" s="9"/>
      <c r="D170" s="18"/>
      <c r="E170" s="10"/>
      <c r="F170" s="10">
        <v>264</v>
      </c>
      <c r="G170" s="10">
        <v>36.98774878459654</v>
      </c>
      <c r="H170" s="10">
        <v>204</v>
      </c>
      <c r="I170" s="10">
        <v>29.8441906463393</v>
      </c>
      <c r="J170" s="10">
        <v>301</v>
      </c>
      <c r="K170" s="11">
        <v>28.650733217011403</v>
      </c>
      <c r="L170" s="11">
        <v>8.3370155675851354</v>
      </c>
      <c r="M170" s="11">
        <v>23.534400382226423</v>
      </c>
      <c r="N170" s="11">
        <v>6.3097902641128858</v>
      </c>
      <c r="O170" s="12">
        <f t="shared" si="30"/>
        <v>0.77272727272727271</v>
      </c>
    </row>
    <row r="171" spans="1:15" x14ac:dyDescent="0.25">
      <c r="A171" s="4" t="s">
        <v>233</v>
      </c>
      <c r="B171" s="4" t="s">
        <v>5</v>
      </c>
      <c r="C171" s="5" t="s">
        <v>663</v>
      </c>
      <c r="D171" s="17" t="s">
        <v>664</v>
      </c>
      <c r="E171" s="6">
        <v>3</v>
      </c>
      <c r="F171" s="6">
        <v>159</v>
      </c>
      <c r="G171" s="6">
        <v>52.999999999999929</v>
      </c>
      <c r="H171" s="6">
        <v>74</v>
      </c>
      <c r="I171" s="6">
        <v>24.666666666666618</v>
      </c>
      <c r="J171" s="6">
        <v>307</v>
      </c>
      <c r="K171" s="7">
        <v>45.6666666666666</v>
      </c>
      <c r="L171" s="7">
        <v>7.3333333333333259</v>
      </c>
      <c r="M171" s="7">
        <v>19.999999999999961</v>
      </c>
      <c r="N171" s="7">
        <v>4.6666666666666625</v>
      </c>
      <c r="O171" s="8">
        <f t="shared" si="30"/>
        <v>0.46540880503144655</v>
      </c>
    </row>
    <row r="172" spans="1:15" x14ac:dyDescent="0.25">
      <c r="A172" s="17" t="str">
        <f t="shared" ref="A172:A181" si="36">A171</f>
        <v>Pasto</v>
      </c>
      <c r="B172" s="17" t="str">
        <f t="shared" ref="B172:B181" si="37">B171</f>
        <v>Penal</v>
      </c>
      <c r="C172" s="5" t="s">
        <v>665</v>
      </c>
      <c r="D172" s="17" t="s">
        <v>666</v>
      </c>
      <c r="E172" s="6">
        <v>9.1</v>
      </c>
      <c r="F172" s="6">
        <v>389</v>
      </c>
      <c r="G172" s="6">
        <v>48.812586320782941</v>
      </c>
      <c r="H172" s="6">
        <v>318</v>
      </c>
      <c r="I172" s="6">
        <v>37.802347925298648</v>
      </c>
      <c r="J172" s="6">
        <v>213</v>
      </c>
      <c r="K172" s="7">
        <v>33.734612382153294</v>
      </c>
      <c r="L172" s="7">
        <v>15.077973938629651</v>
      </c>
      <c r="M172" s="7">
        <v>25.146550171140273</v>
      </c>
      <c r="N172" s="7">
        <v>12.65579775415838</v>
      </c>
      <c r="O172" s="8">
        <f t="shared" si="30"/>
        <v>0.81748071979434445</v>
      </c>
    </row>
    <row r="173" spans="1:15" x14ac:dyDescent="0.25">
      <c r="A173" s="17" t="str">
        <f t="shared" si="36"/>
        <v>Pasto</v>
      </c>
      <c r="B173" s="17" t="str">
        <f t="shared" si="37"/>
        <v>Penal</v>
      </c>
      <c r="C173" s="5" t="s">
        <v>667</v>
      </c>
      <c r="D173" s="17" t="s">
        <v>668</v>
      </c>
      <c r="E173" s="6">
        <v>9.1</v>
      </c>
      <c r="F173" s="6">
        <v>369</v>
      </c>
      <c r="G173" s="6">
        <v>44.412074973673853</v>
      </c>
      <c r="H173" s="6">
        <v>300</v>
      </c>
      <c r="I173" s="6">
        <v>35.695033633769512</v>
      </c>
      <c r="J173" s="6">
        <v>353</v>
      </c>
      <c r="K173" s="7">
        <v>28.263459169048659</v>
      </c>
      <c r="L173" s="7">
        <v>16.148615804625191</v>
      </c>
      <c r="M173" s="7">
        <v>20.981056996857848</v>
      </c>
      <c r="N173" s="7">
        <v>14.71397663691166</v>
      </c>
      <c r="O173" s="8">
        <f t="shared" si="30"/>
        <v>0.81300813008130079</v>
      </c>
    </row>
    <row r="174" spans="1:15" x14ac:dyDescent="0.25">
      <c r="A174" s="17" t="str">
        <f t="shared" si="36"/>
        <v>Pasto</v>
      </c>
      <c r="B174" s="17" t="str">
        <f t="shared" si="37"/>
        <v>Penal</v>
      </c>
      <c r="C174" s="5" t="s">
        <v>669</v>
      </c>
      <c r="D174" s="17" t="s">
        <v>670</v>
      </c>
      <c r="E174" s="6">
        <v>9.1</v>
      </c>
      <c r="F174" s="6">
        <v>379</v>
      </c>
      <c r="G174" s="6">
        <v>45.215306551372024</v>
      </c>
      <c r="H174" s="6">
        <v>280</v>
      </c>
      <c r="I174" s="6">
        <v>33.110880922356237</v>
      </c>
      <c r="J174" s="6">
        <v>329</v>
      </c>
      <c r="K174" s="7">
        <v>31.511049060229315</v>
      </c>
      <c r="L174" s="7">
        <v>13.7042574911427</v>
      </c>
      <c r="M174" s="7">
        <v>21.61175163634174</v>
      </c>
      <c r="N174" s="7">
        <v>11.499129286014497</v>
      </c>
      <c r="O174" s="8">
        <f t="shared" si="30"/>
        <v>0.73878627968337729</v>
      </c>
    </row>
    <row r="175" spans="1:15" x14ac:dyDescent="0.25">
      <c r="A175" s="17" t="str">
        <f t="shared" si="36"/>
        <v>Pasto</v>
      </c>
      <c r="B175" s="17" t="str">
        <f t="shared" si="37"/>
        <v>Penal</v>
      </c>
      <c r="C175" s="5" t="s">
        <v>671</v>
      </c>
      <c r="D175" s="17" t="s">
        <v>672</v>
      </c>
      <c r="E175" s="6">
        <v>9.1</v>
      </c>
      <c r="F175" s="6">
        <v>343</v>
      </c>
      <c r="G175" s="6">
        <v>40.312376148441629</v>
      </c>
      <c r="H175" s="6">
        <v>295</v>
      </c>
      <c r="I175" s="6">
        <v>35.193448627874758</v>
      </c>
      <c r="J175" s="6">
        <v>267</v>
      </c>
      <c r="K175" s="7">
        <v>25.335224884405136</v>
      </c>
      <c r="L175" s="7">
        <v>14.977151264036484</v>
      </c>
      <c r="M175" s="7">
        <v>21.538641686182597</v>
      </c>
      <c r="N175" s="7">
        <v>13.65480694169216</v>
      </c>
      <c r="O175" s="8">
        <f t="shared" si="30"/>
        <v>0.86005830903790093</v>
      </c>
    </row>
    <row r="176" spans="1:15" x14ac:dyDescent="0.25">
      <c r="A176" s="17" t="str">
        <f t="shared" si="36"/>
        <v>Pasto</v>
      </c>
      <c r="B176" s="17" t="str">
        <f t="shared" si="37"/>
        <v>Penal</v>
      </c>
      <c r="C176" s="5" t="s">
        <v>673</v>
      </c>
      <c r="D176" s="17" t="s">
        <v>674</v>
      </c>
      <c r="E176" s="6">
        <v>9.1</v>
      </c>
      <c r="F176" s="6">
        <v>155</v>
      </c>
      <c r="G176" s="6">
        <v>19.598931123521233</v>
      </c>
      <c r="H176" s="6">
        <v>119</v>
      </c>
      <c r="I176" s="6">
        <v>14.695069957364996</v>
      </c>
      <c r="J176" s="6">
        <v>231</v>
      </c>
      <c r="K176" s="7">
        <v>17.265597790187908</v>
      </c>
      <c r="L176" s="7">
        <v>2.333333333333329</v>
      </c>
      <c r="M176" s="7">
        <v>13.028403290698332</v>
      </c>
      <c r="N176" s="7">
        <v>1.6666666666666661</v>
      </c>
      <c r="O176" s="8">
        <f t="shared" si="30"/>
        <v>0.76774193548387093</v>
      </c>
    </row>
    <row r="177" spans="1:15" x14ac:dyDescent="0.25">
      <c r="A177" s="17" t="str">
        <f t="shared" si="36"/>
        <v>Pasto</v>
      </c>
      <c r="B177" s="17" t="str">
        <f t="shared" si="37"/>
        <v>Penal</v>
      </c>
      <c r="C177" s="5" t="s">
        <v>675</v>
      </c>
      <c r="D177" s="17" t="s">
        <v>676</v>
      </c>
      <c r="E177" s="6">
        <v>9.1</v>
      </c>
      <c r="F177" s="6">
        <v>216</v>
      </c>
      <c r="G177" s="6">
        <v>26.191527052182714</v>
      </c>
      <c r="H177" s="6">
        <v>173</v>
      </c>
      <c r="I177" s="6">
        <v>21.299585660241341</v>
      </c>
      <c r="J177" s="6">
        <v>180</v>
      </c>
      <c r="K177" s="7">
        <v>18.327838827838779</v>
      </c>
      <c r="L177" s="7">
        <v>7.8636882243439414</v>
      </c>
      <c r="M177" s="7">
        <v>14.095238095238058</v>
      </c>
      <c r="N177" s="7">
        <v>7.2043475650032907</v>
      </c>
      <c r="O177" s="8">
        <f t="shared" si="30"/>
        <v>0.80092592592592593</v>
      </c>
    </row>
    <row r="178" spans="1:15" x14ac:dyDescent="0.25">
      <c r="A178" s="17" t="str">
        <f t="shared" si="36"/>
        <v>Pasto</v>
      </c>
      <c r="B178" s="17" t="str">
        <f t="shared" si="37"/>
        <v>Penal</v>
      </c>
      <c r="C178" s="5" t="s">
        <v>677</v>
      </c>
      <c r="D178" s="17" t="s">
        <v>678</v>
      </c>
      <c r="E178" s="6">
        <v>9.1</v>
      </c>
      <c r="F178" s="6">
        <v>112</v>
      </c>
      <c r="G178" s="6">
        <v>16.050441361916736</v>
      </c>
      <c r="H178" s="6">
        <v>110</v>
      </c>
      <c r="I178" s="6">
        <v>15.384705458475901</v>
      </c>
      <c r="J178" s="6">
        <v>18</v>
      </c>
      <c r="K178" s="7">
        <v>9.1025941271842683</v>
      </c>
      <c r="L178" s="7">
        <v>6.9478472347324702</v>
      </c>
      <c r="M178" s="7">
        <v>9.8159791028643131</v>
      </c>
      <c r="N178" s="7">
        <v>5.5687263556115907</v>
      </c>
      <c r="O178" s="8">
        <f t="shared" si="30"/>
        <v>0.9821428571428571</v>
      </c>
    </row>
    <row r="179" spans="1:15" x14ac:dyDescent="0.25">
      <c r="A179" s="17" t="str">
        <f t="shared" si="36"/>
        <v>Pasto</v>
      </c>
      <c r="B179" s="17" t="str">
        <f t="shared" si="37"/>
        <v>Penal</v>
      </c>
      <c r="C179" s="5" t="s">
        <v>679</v>
      </c>
      <c r="D179" s="17" t="s">
        <v>680</v>
      </c>
      <c r="E179" s="6">
        <v>9.1</v>
      </c>
      <c r="F179" s="6">
        <v>142</v>
      </c>
      <c r="G179" s="6">
        <v>21.805980904341524</v>
      </c>
      <c r="H179" s="6">
        <v>87</v>
      </c>
      <c r="I179" s="6">
        <v>12.535819371884912</v>
      </c>
      <c r="J179" s="6">
        <v>228</v>
      </c>
      <c r="K179" s="7">
        <v>13.999999999999989</v>
      </c>
      <c r="L179" s="7">
        <v>7.8059809043415411</v>
      </c>
      <c r="M179" s="7">
        <v>5.9999999999999885</v>
      </c>
      <c r="N179" s="7">
        <v>6.5358193718849273</v>
      </c>
      <c r="O179" s="8">
        <f t="shared" si="30"/>
        <v>0.61267605633802813</v>
      </c>
    </row>
    <row r="180" spans="1:15" x14ac:dyDescent="0.25">
      <c r="A180" s="17" t="str">
        <f t="shared" si="36"/>
        <v>Pasto</v>
      </c>
      <c r="B180" s="17" t="str">
        <f t="shared" si="37"/>
        <v>Penal</v>
      </c>
      <c r="C180" s="5" t="s">
        <v>681</v>
      </c>
      <c r="D180" s="17" t="s">
        <v>682</v>
      </c>
      <c r="E180" s="6">
        <v>6</v>
      </c>
      <c r="F180" s="6">
        <v>157</v>
      </c>
      <c r="G180" s="6">
        <v>32.8333333333333</v>
      </c>
      <c r="H180" s="6">
        <v>114</v>
      </c>
      <c r="I180" s="6">
        <v>23.333333333333293</v>
      </c>
      <c r="J180" s="6">
        <v>214</v>
      </c>
      <c r="K180" s="7">
        <v>21.499999999999972</v>
      </c>
      <c r="L180" s="7">
        <v>11.333333333333321</v>
      </c>
      <c r="M180" s="7">
        <v>15.999999999999972</v>
      </c>
      <c r="N180" s="7">
        <v>7.333333333333325</v>
      </c>
      <c r="O180" s="8">
        <f t="shared" si="30"/>
        <v>0.72611464968152861</v>
      </c>
    </row>
    <row r="181" spans="1:15" x14ac:dyDescent="0.25">
      <c r="A181" s="17" t="str">
        <f t="shared" si="36"/>
        <v>Pasto</v>
      </c>
      <c r="B181" s="17" t="str">
        <f t="shared" si="37"/>
        <v>Penal</v>
      </c>
      <c r="C181" s="5" t="s">
        <v>683</v>
      </c>
      <c r="D181" s="17" t="s">
        <v>684</v>
      </c>
      <c r="E181" s="6">
        <v>9.1</v>
      </c>
      <c r="F181" s="6">
        <v>190</v>
      </c>
      <c r="G181" s="6">
        <v>26.09703093158344</v>
      </c>
      <c r="H181" s="6">
        <v>122</v>
      </c>
      <c r="I181" s="6">
        <v>15.291264540492147</v>
      </c>
      <c r="J181" s="6">
        <v>146</v>
      </c>
      <c r="K181" s="7">
        <v>19.37489178953517</v>
      </c>
      <c r="L181" s="7">
        <v>6.7221391420482712</v>
      </c>
      <c r="M181" s="7">
        <v>11.17153503699809</v>
      </c>
      <c r="N181" s="7">
        <v>4.1197295034940584</v>
      </c>
      <c r="O181" s="8">
        <f t="shared" si="30"/>
        <v>0.64210526315789473</v>
      </c>
    </row>
    <row r="182" spans="1:15" x14ac:dyDescent="0.25">
      <c r="A182" s="9" t="s">
        <v>242</v>
      </c>
      <c r="B182" s="18"/>
      <c r="C182" s="9"/>
      <c r="D182" s="18"/>
      <c r="E182" s="10"/>
      <c r="F182" s="10">
        <v>2611</v>
      </c>
      <c r="G182" s="10">
        <v>374.32958870114896</v>
      </c>
      <c r="H182" s="10">
        <v>1992</v>
      </c>
      <c r="I182" s="10">
        <v>269.00815609775839</v>
      </c>
      <c r="J182" s="10">
        <v>2486</v>
      </c>
      <c r="K182" s="11">
        <v>264.0819346972491</v>
      </c>
      <c r="L182" s="11">
        <v>110.24765400390022</v>
      </c>
      <c r="M182" s="11">
        <v>179.38915601632115</v>
      </c>
      <c r="N182" s="11">
        <v>89.619000081437221</v>
      </c>
      <c r="O182" s="12">
        <f t="shared" si="30"/>
        <v>0.76292608196093448</v>
      </c>
    </row>
    <row r="183" spans="1:15" x14ac:dyDescent="0.25">
      <c r="A183" s="4" t="s">
        <v>243</v>
      </c>
      <c r="B183" s="4" t="s">
        <v>5</v>
      </c>
      <c r="C183" s="5" t="s">
        <v>685</v>
      </c>
      <c r="D183" s="17" t="s">
        <v>686</v>
      </c>
      <c r="E183" s="6">
        <v>9.1</v>
      </c>
      <c r="F183" s="6">
        <v>333</v>
      </c>
      <c r="G183" s="6">
        <v>48.528294901165268</v>
      </c>
      <c r="H183" s="6">
        <v>320</v>
      </c>
      <c r="I183" s="6">
        <v>46.448854760249731</v>
      </c>
      <c r="J183" s="6">
        <v>111</v>
      </c>
      <c r="K183" s="7">
        <v>19.941512039872642</v>
      </c>
      <c r="L183" s="7">
        <v>28.586782861292626</v>
      </c>
      <c r="M183" s="7">
        <v>20.750960787845987</v>
      </c>
      <c r="N183" s="7">
        <v>25.697893972403747</v>
      </c>
      <c r="O183" s="8">
        <f t="shared" si="30"/>
        <v>0.96096096096096095</v>
      </c>
    </row>
    <row r="184" spans="1:15" x14ac:dyDescent="0.25">
      <c r="A184" s="17" t="str">
        <f t="shared" ref="A184:A185" si="38">A183</f>
        <v>Pereira</v>
      </c>
      <c r="B184" s="17" t="str">
        <f t="shared" ref="B184:B185" si="39">B183</f>
        <v>Penal</v>
      </c>
      <c r="C184" s="5" t="s">
        <v>687</v>
      </c>
      <c r="D184" s="17" t="s">
        <v>688</v>
      </c>
      <c r="E184" s="6">
        <v>9.1</v>
      </c>
      <c r="F184" s="6">
        <v>346</v>
      </c>
      <c r="G184" s="6">
        <v>39.987179487179318</v>
      </c>
      <c r="H184" s="6">
        <v>295</v>
      </c>
      <c r="I184" s="6">
        <v>34.1593406593406</v>
      </c>
      <c r="J184" s="6">
        <v>158</v>
      </c>
      <c r="K184" s="7">
        <v>22.106227106227056</v>
      </c>
      <c r="L184" s="7">
        <v>17.880952380952262</v>
      </c>
      <c r="M184" s="7">
        <v>19.135531135531092</v>
      </c>
      <c r="N184" s="7">
        <v>15.023809523809513</v>
      </c>
      <c r="O184" s="8">
        <f t="shared" si="30"/>
        <v>0.85260115606936415</v>
      </c>
    </row>
    <row r="185" spans="1:15" x14ac:dyDescent="0.25">
      <c r="A185" s="17" t="str">
        <f t="shared" si="38"/>
        <v>Pereira</v>
      </c>
      <c r="B185" s="17" t="str">
        <f t="shared" si="39"/>
        <v>Penal</v>
      </c>
      <c r="C185" s="5" t="s">
        <v>689</v>
      </c>
      <c r="D185" s="17" t="s">
        <v>690</v>
      </c>
      <c r="E185" s="6">
        <v>9.1</v>
      </c>
      <c r="F185" s="6">
        <v>207</v>
      </c>
      <c r="G185" s="6">
        <v>25.690656338197279</v>
      </c>
      <c r="H185" s="6">
        <v>210</v>
      </c>
      <c r="I185" s="6">
        <v>25.466282351528207</v>
      </c>
      <c r="J185" s="6">
        <v>65</v>
      </c>
      <c r="K185" s="7">
        <v>17.104515702876334</v>
      </c>
      <c r="L185" s="7">
        <v>8.5861406353209446</v>
      </c>
      <c r="M185" s="7">
        <v>17.703416801777433</v>
      </c>
      <c r="N185" s="7">
        <v>7.762865549750777</v>
      </c>
      <c r="O185" s="8">
        <f t="shared" si="30"/>
        <v>1.0144927536231885</v>
      </c>
    </row>
    <row r="186" spans="1:15" x14ac:dyDescent="0.25">
      <c r="A186" s="9" t="s">
        <v>250</v>
      </c>
      <c r="B186" s="18"/>
      <c r="C186" s="9"/>
      <c r="D186" s="18"/>
      <c r="E186" s="10"/>
      <c r="F186" s="10">
        <v>886</v>
      </c>
      <c r="G186" s="10">
        <v>114.20613072654184</v>
      </c>
      <c r="H186" s="10">
        <v>825</v>
      </c>
      <c r="I186" s="10">
        <v>106.07447777111857</v>
      </c>
      <c r="J186" s="10">
        <v>334</v>
      </c>
      <c r="K186" s="11">
        <v>59.152254848976035</v>
      </c>
      <c r="L186" s="11">
        <v>55.053875877565829</v>
      </c>
      <c r="M186" s="11">
        <v>57.589908725154515</v>
      </c>
      <c r="N186" s="11">
        <v>48.484569045964037</v>
      </c>
      <c r="O186" s="12">
        <f t="shared" si="30"/>
        <v>0.93115124153498874</v>
      </c>
    </row>
    <row r="187" spans="1:15" x14ac:dyDescent="0.25">
      <c r="A187" s="4" t="s">
        <v>251</v>
      </c>
      <c r="B187" s="4" t="s">
        <v>5</v>
      </c>
      <c r="C187" s="5" t="s">
        <v>691</v>
      </c>
      <c r="D187" s="17" t="s">
        <v>692</v>
      </c>
      <c r="E187" s="6">
        <v>9.1</v>
      </c>
      <c r="F187" s="6">
        <v>372</v>
      </c>
      <c r="G187" s="6">
        <v>44.852969434936583</v>
      </c>
      <c r="H187" s="6">
        <v>262</v>
      </c>
      <c r="I187" s="6">
        <v>31.757461118116787</v>
      </c>
      <c r="J187" s="6">
        <v>482</v>
      </c>
      <c r="K187" s="7">
        <v>28.529604275505879</v>
      </c>
      <c r="L187" s="7">
        <v>16.323365159430704</v>
      </c>
      <c r="M187" s="7">
        <v>19.88374467062987</v>
      </c>
      <c r="N187" s="7">
        <v>11.873716447486917</v>
      </c>
      <c r="O187" s="8">
        <f t="shared" si="30"/>
        <v>0.70430107526881724</v>
      </c>
    </row>
    <row r="188" spans="1:15" x14ac:dyDescent="0.25">
      <c r="A188" s="17" t="str">
        <f t="shared" ref="A188:A191" si="40">A187</f>
        <v>Popayán</v>
      </c>
      <c r="B188" s="17" t="str">
        <f t="shared" ref="B188:B191" si="41">B187</f>
        <v>Penal</v>
      </c>
      <c r="C188" s="5" t="s">
        <v>693</v>
      </c>
      <c r="D188" s="17" t="s">
        <v>694</v>
      </c>
      <c r="E188" s="6">
        <v>9.1</v>
      </c>
      <c r="F188" s="6">
        <v>165</v>
      </c>
      <c r="G188" s="6">
        <v>23.007746352008571</v>
      </c>
      <c r="H188" s="6">
        <v>154</v>
      </c>
      <c r="I188" s="6">
        <v>21.189935747312731</v>
      </c>
      <c r="J188" s="6">
        <v>37</v>
      </c>
      <c r="K188" s="7">
        <v>16.302287876058315</v>
      </c>
      <c r="L188" s="7">
        <v>6.7054584759502616</v>
      </c>
      <c r="M188" s="7">
        <v>15.42496847414875</v>
      </c>
      <c r="N188" s="7">
        <v>5.7649672731639869</v>
      </c>
      <c r="O188" s="8">
        <f t="shared" si="30"/>
        <v>0.93333333333333335</v>
      </c>
    </row>
    <row r="189" spans="1:15" x14ac:dyDescent="0.25">
      <c r="A189" s="17" t="str">
        <f t="shared" si="40"/>
        <v>Popayán</v>
      </c>
      <c r="B189" s="17" t="str">
        <f t="shared" si="41"/>
        <v>Penal</v>
      </c>
      <c r="C189" s="5" t="s">
        <v>695</v>
      </c>
      <c r="D189" s="17" t="s">
        <v>696</v>
      </c>
      <c r="E189" s="6">
        <v>9.1</v>
      </c>
      <c r="F189" s="6">
        <v>334</v>
      </c>
      <c r="G189" s="6">
        <v>40.813985219053897</v>
      </c>
      <c r="H189" s="6">
        <v>234</v>
      </c>
      <c r="I189" s="6">
        <v>27.777104248235567</v>
      </c>
      <c r="J189" s="6">
        <v>417</v>
      </c>
      <c r="K189" s="7">
        <v>32.990159788169102</v>
      </c>
      <c r="L189" s="7">
        <v>7.8238254308847965</v>
      </c>
      <c r="M189" s="7">
        <v>22.660866910866865</v>
      </c>
      <c r="N189" s="7">
        <v>5.1162373373686982</v>
      </c>
      <c r="O189" s="8">
        <f t="shared" si="30"/>
        <v>0.70059880239520955</v>
      </c>
    </row>
    <row r="190" spans="1:15" x14ac:dyDescent="0.25">
      <c r="A190" s="17" t="str">
        <f t="shared" si="40"/>
        <v>Popayán</v>
      </c>
      <c r="B190" s="17" t="str">
        <f t="shared" si="41"/>
        <v>Penal</v>
      </c>
      <c r="C190" s="5" t="s">
        <v>697</v>
      </c>
      <c r="D190" s="17" t="s">
        <v>698</v>
      </c>
      <c r="E190" s="6">
        <v>9.1</v>
      </c>
      <c r="F190" s="6">
        <v>267</v>
      </c>
      <c r="G190" s="6">
        <v>33.885759699734216</v>
      </c>
      <c r="H190" s="6">
        <v>182</v>
      </c>
      <c r="I190" s="6">
        <v>22.178660990820656</v>
      </c>
      <c r="J190" s="6">
        <v>209</v>
      </c>
      <c r="K190" s="7">
        <v>26.681747472128542</v>
      </c>
      <c r="L190" s="7">
        <v>7.2040122276056797</v>
      </c>
      <c r="M190" s="7">
        <v>17.71081217632938</v>
      </c>
      <c r="N190" s="7">
        <v>4.4678488144912789</v>
      </c>
      <c r="O190" s="8">
        <f t="shared" si="30"/>
        <v>0.68164794007490637</v>
      </c>
    </row>
    <row r="191" spans="1:15" x14ac:dyDescent="0.25">
      <c r="A191" s="17" t="str">
        <f t="shared" si="40"/>
        <v>Popayán</v>
      </c>
      <c r="B191" s="17" t="str">
        <f t="shared" si="41"/>
        <v>Penal</v>
      </c>
      <c r="C191" s="5" t="s">
        <v>699</v>
      </c>
      <c r="D191" s="17" t="s">
        <v>700</v>
      </c>
      <c r="E191" s="6">
        <v>9.1</v>
      </c>
      <c r="F191" s="6">
        <v>259</v>
      </c>
      <c r="G191" s="6">
        <v>31.672431393742812</v>
      </c>
      <c r="H191" s="6">
        <v>197</v>
      </c>
      <c r="I191" s="6">
        <v>23.315138413499017</v>
      </c>
      <c r="J191" s="6">
        <v>157</v>
      </c>
      <c r="K191" s="7">
        <v>27.256650453371723</v>
      </c>
      <c r="L191" s="7">
        <v>4.4157809403710937</v>
      </c>
      <c r="M191" s="7">
        <v>19.452471026241483</v>
      </c>
      <c r="N191" s="7">
        <v>3.8626673872575399</v>
      </c>
      <c r="O191" s="8">
        <f t="shared" si="30"/>
        <v>0.76061776061776065</v>
      </c>
    </row>
    <row r="192" spans="1:15" x14ac:dyDescent="0.25">
      <c r="A192" s="9" t="s">
        <v>260</v>
      </c>
      <c r="B192" s="18"/>
      <c r="C192" s="9"/>
      <c r="D192" s="18"/>
      <c r="E192" s="10"/>
      <c r="F192" s="10">
        <v>1397</v>
      </c>
      <c r="G192" s="10">
        <v>174.23289209947623</v>
      </c>
      <c r="H192" s="10">
        <v>1029</v>
      </c>
      <c r="I192" s="10">
        <v>126.21830051798476</v>
      </c>
      <c r="J192" s="10">
        <v>1302</v>
      </c>
      <c r="K192" s="11">
        <v>131.76044986523354</v>
      </c>
      <c r="L192" s="11">
        <v>42.472442234242536</v>
      </c>
      <c r="M192" s="11">
        <v>95.132863258216346</v>
      </c>
      <c r="N192" s="11">
        <v>31.085437259768419</v>
      </c>
      <c r="O192" s="12">
        <f t="shared" si="30"/>
        <v>0.73657838224767358</v>
      </c>
    </row>
    <row r="193" spans="1:15" x14ac:dyDescent="0.25">
      <c r="A193" s="4" t="s">
        <v>701</v>
      </c>
      <c r="B193" s="4" t="s">
        <v>5</v>
      </c>
      <c r="C193" s="5" t="s">
        <v>702</v>
      </c>
      <c r="D193" s="17" t="s">
        <v>703</v>
      </c>
      <c r="E193" s="6">
        <v>9.1</v>
      </c>
      <c r="F193" s="6">
        <v>235</v>
      </c>
      <c r="G193" s="6">
        <v>30.026932084309042</v>
      </c>
      <c r="H193" s="6">
        <v>227</v>
      </c>
      <c r="I193" s="6">
        <v>34.528643487659799</v>
      </c>
      <c r="J193" s="6">
        <v>269</v>
      </c>
      <c r="K193" s="7">
        <v>23.813396985528065</v>
      </c>
      <c r="L193" s="7">
        <v>6.2135350987809863</v>
      </c>
      <c r="M193" s="7">
        <v>30.904011289257109</v>
      </c>
      <c r="N193" s="7">
        <v>3.624632198402677</v>
      </c>
      <c r="O193" s="8">
        <f t="shared" si="30"/>
        <v>0.96595744680851059</v>
      </c>
    </row>
    <row r="194" spans="1:15" x14ac:dyDescent="0.25">
      <c r="A194" s="17" t="str">
        <f t="shared" ref="A194:A195" si="42">A193</f>
        <v>Quibdó</v>
      </c>
      <c r="B194" s="17" t="str">
        <f t="shared" ref="B194:B195" si="43">B193</f>
        <v>Penal</v>
      </c>
      <c r="C194" s="5" t="s">
        <v>704</v>
      </c>
      <c r="D194" s="17" t="s">
        <v>705</v>
      </c>
      <c r="E194" s="6">
        <v>9.1</v>
      </c>
      <c r="F194" s="6">
        <v>191</v>
      </c>
      <c r="G194" s="6">
        <v>23.438749774815271</v>
      </c>
      <c r="H194" s="6">
        <v>172</v>
      </c>
      <c r="I194" s="6">
        <v>20.906683480453914</v>
      </c>
      <c r="J194" s="6">
        <v>298</v>
      </c>
      <c r="K194" s="7">
        <v>14.016483516483465</v>
      </c>
      <c r="L194" s="7">
        <v>9.4222662583318098</v>
      </c>
      <c r="M194" s="7">
        <v>12.201465201465167</v>
      </c>
      <c r="N194" s="7">
        <v>8.7052182789887507</v>
      </c>
      <c r="O194" s="8">
        <f t="shared" si="30"/>
        <v>0.90052356020942403</v>
      </c>
    </row>
    <row r="195" spans="1:15" x14ac:dyDescent="0.25">
      <c r="A195" s="17" t="str">
        <f t="shared" si="42"/>
        <v>Quibdó</v>
      </c>
      <c r="B195" s="17" t="str">
        <f t="shared" si="43"/>
        <v>Penal</v>
      </c>
      <c r="C195" s="5" t="s">
        <v>706</v>
      </c>
      <c r="D195" s="17" t="s">
        <v>707</v>
      </c>
      <c r="E195" s="6">
        <v>9.1</v>
      </c>
      <c r="F195" s="6">
        <v>173</v>
      </c>
      <c r="G195" s="6">
        <v>23.176154446646191</v>
      </c>
      <c r="H195" s="6">
        <v>206</v>
      </c>
      <c r="I195" s="6">
        <v>30.883084128985704</v>
      </c>
      <c r="J195" s="6">
        <v>217</v>
      </c>
      <c r="K195" s="7">
        <v>18.700744610580625</v>
      </c>
      <c r="L195" s="7">
        <v>4.475409836065567</v>
      </c>
      <c r="M195" s="7">
        <v>26.407674292920138</v>
      </c>
      <c r="N195" s="7">
        <v>4.475409836065567</v>
      </c>
      <c r="O195" s="8">
        <f t="shared" si="30"/>
        <v>1.1907514450867052</v>
      </c>
    </row>
    <row r="196" spans="1:15" x14ac:dyDescent="0.25">
      <c r="A196" s="9" t="s">
        <v>708</v>
      </c>
      <c r="B196" s="18"/>
      <c r="C196" s="9"/>
      <c r="D196" s="18"/>
      <c r="E196" s="10"/>
      <c r="F196" s="10">
        <v>599</v>
      </c>
      <c r="G196" s="10">
        <v>76.641836305770511</v>
      </c>
      <c r="H196" s="10">
        <v>605</v>
      </c>
      <c r="I196" s="10">
        <v>86.318411097099414</v>
      </c>
      <c r="J196" s="10">
        <v>784</v>
      </c>
      <c r="K196" s="11">
        <v>56.530625112592162</v>
      </c>
      <c r="L196" s="11">
        <v>20.111211193178363</v>
      </c>
      <c r="M196" s="11">
        <v>69.513150783642416</v>
      </c>
      <c r="N196" s="11">
        <v>16.805260313456994</v>
      </c>
      <c r="O196" s="12">
        <f t="shared" si="30"/>
        <v>1.010016694490818</v>
      </c>
    </row>
    <row r="197" spans="1:15" x14ac:dyDescent="0.25">
      <c r="A197" s="4" t="s">
        <v>261</v>
      </c>
      <c r="B197" s="4" t="s">
        <v>5</v>
      </c>
      <c r="C197" s="5" t="s">
        <v>709</v>
      </c>
      <c r="D197" s="17" t="s">
        <v>710</v>
      </c>
      <c r="E197" s="6">
        <v>9.1</v>
      </c>
      <c r="F197" s="6">
        <v>283</v>
      </c>
      <c r="G197" s="6">
        <v>37.012430192757961</v>
      </c>
      <c r="H197" s="6">
        <v>142</v>
      </c>
      <c r="I197" s="6">
        <v>20.793550711583421</v>
      </c>
      <c r="J197" s="6">
        <v>450</v>
      </c>
      <c r="K197" s="7">
        <v>21.933165195460219</v>
      </c>
      <c r="L197" s="7">
        <v>15.079264997297738</v>
      </c>
      <c r="M197" s="7">
        <v>6.3772893772893431</v>
      </c>
      <c r="N197" s="7">
        <v>14.416261334294074</v>
      </c>
      <c r="O197" s="8">
        <f t="shared" si="30"/>
        <v>0.50176678445229683</v>
      </c>
    </row>
    <row r="198" spans="1:15" x14ac:dyDescent="0.25">
      <c r="A198" s="17" t="str">
        <f>A197</f>
        <v>Riohacha</v>
      </c>
      <c r="B198" s="17" t="str">
        <f t="shared" ref="B198" si="44">B197</f>
        <v>Penal</v>
      </c>
      <c r="C198" s="5" t="s">
        <v>711</v>
      </c>
      <c r="D198" s="17" t="s">
        <v>712</v>
      </c>
      <c r="E198" s="6">
        <v>9.1</v>
      </c>
      <c r="F198" s="6">
        <v>191</v>
      </c>
      <c r="G198" s="6">
        <v>22.16027142256646</v>
      </c>
      <c r="H198" s="6">
        <v>141</v>
      </c>
      <c r="I198" s="6">
        <v>16.611721611721578</v>
      </c>
      <c r="J198" s="6">
        <v>337</v>
      </c>
      <c r="K198" s="7">
        <v>22.16027142256646</v>
      </c>
      <c r="L198" s="7"/>
      <c r="M198" s="7">
        <v>16.611721611721578</v>
      </c>
      <c r="N198" s="7"/>
      <c r="O198" s="8">
        <f t="shared" si="30"/>
        <v>0.73821989528795806</v>
      </c>
    </row>
    <row r="199" spans="1:15" x14ac:dyDescent="0.25">
      <c r="A199" s="9" t="s">
        <v>266</v>
      </c>
      <c r="B199" s="18"/>
      <c r="C199" s="9"/>
      <c r="D199" s="18"/>
      <c r="E199" s="10"/>
      <c r="F199" s="10">
        <v>474</v>
      </c>
      <c r="G199" s="10">
        <v>59.172701615324421</v>
      </c>
      <c r="H199" s="10">
        <v>283</v>
      </c>
      <c r="I199" s="10">
        <v>37.405272323304999</v>
      </c>
      <c r="J199" s="10">
        <v>787</v>
      </c>
      <c r="K199" s="11">
        <v>44.093436618026679</v>
      </c>
      <c r="L199" s="11">
        <v>15.079264997297738</v>
      </c>
      <c r="M199" s="11">
        <v>22.989010989010922</v>
      </c>
      <c r="N199" s="11">
        <v>14.416261334294074</v>
      </c>
      <c r="O199" s="12">
        <f t="shared" si="30"/>
        <v>0.59704641350210974</v>
      </c>
    </row>
    <row r="200" spans="1:15" x14ac:dyDescent="0.25">
      <c r="A200" s="4" t="s">
        <v>267</v>
      </c>
      <c r="B200" s="4" t="s">
        <v>5</v>
      </c>
      <c r="C200" s="5" t="s">
        <v>713</v>
      </c>
      <c r="D200" s="17" t="s">
        <v>714</v>
      </c>
      <c r="E200" s="6">
        <v>9.1</v>
      </c>
      <c r="F200" s="6">
        <v>80</v>
      </c>
      <c r="G200" s="6">
        <v>13.370393218219272</v>
      </c>
      <c r="H200" s="6">
        <v>66</v>
      </c>
      <c r="I200" s="6">
        <v>10.467772728642268</v>
      </c>
      <c r="J200" s="6">
        <v>87</v>
      </c>
      <c r="K200" s="7">
        <v>8.1556776556776285</v>
      </c>
      <c r="L200" s="7">
        <v>5.2147155625416461</v>
      </c>
      <c r="M200" s="7">
        <v>7.4395604395604176</v>
      </c>
      <c r="N200" s="7">
        <v>3.0282122890818521</v>
      </c>
      <c r="O200" s="8">
        <f t="shared" si="30"/>
        <v>0.82499999999999996</v>
      </c>
    </row>
    <row r="201" spans="1:15" x14ac:dyDescent="0.25">
      <c r="A201" s="17" t="str">
        <f t="shared" ref="A201:B205" si="45">A200</f>
        <v>San Gil</v>
      </c>
      <c r="B201" s="17" t="str">
        <f t="shared" si="45"/>
        <v>Penal</v>
      </c>
      <c r="C201" s="5" t="s">
        <v>715</v>
      </c>
      <c r="D201" s="17" t="s">
        <v>716</v>
      </c>
      <c r="E201" s="6">
        <v>3</v>
      </c>
      <c r="F201" s="6">
        <v>31</v>
      </c>
      <c r="G201" s="6">
        <v>10.333333333333325</v>
      </c>
      <c r="H201" s="6">
        <v>18</v>
      </c>
      <c r="I201" s="6">
        <v>5.9999999999999876</v>
      </c>
      <c r="J201" s="6">
        <v>59</v>
      </c>
      <c r="K201" s="7">
        <v>10.333333333333325</v>
      </c>
      <c r="L201" s="7"/>
      <c r="M201" s="7">
        <v>5.9999999999999876</v>
      </c>
      <c r="N201" s="7"/>
      <c r="O201" s="8">
        <f t="shared" si="30"/>
        <v>0.58064516129032262</v>
      </c>
    </row>
    <row r="202" spans="1:15" x14ac:dyDescent="0.25">
      <c r="A202" s="17" t="str">
        <f t="shared" si="45"/>
        <v>San Gil</v>
      </c>
      <c r="B202" s="17" t="str">
        <f t="shared" si="45"/>
        <v>Penal</v>
      </c>
      <c r="C202" s="5" t="s">
        <v>717</v>
      </c>
      <c r="D202" s="17" t="s">
        <v>718</v>
      </c>
      <c r="E202" s="6">
        <v>6</v>
      </c>
      <c r="F202" s="6">
        <v>72</v>
      </c>
      <c r="G202" s="6">
        <v>14.999999999999968</v>
      </c>
      <c r="H202" s="6">
        <v>64</v>
      </c>
      <c r="I202" s="6">
        <v>12.833333333333304</v>
      </c>
      <c r="J202" s="6">
        <v>69</v>
      </c>
      <c r="K202" s="7">
        <v>10.333333333333314</v>
      </c>
      <c r="L202" s="7">
        <v>4.6666666666666581</v>
      </c>
      <c r="M202" s="7">
        <v>9.4999999999999805</v>
      </c>
      <c r="N202" s="7">
        <v>3.3333333333333282</v>
      </c>
      <c r="O202" s="8">
        <f t="shared" si="30"/>
        <v>0.88888888888888884</v>
      </c>
    </row>
    <row r="203" spans="1:15" x14ac:dyDescent="0.25">
      <c r="A203" s="17" t="str">
        <f t="shared" si="45"/>
        <v>San Gil</v>
      </c>
      <c r="B203" s="17" t="str">
        <f t="shared" si="45"/>
        <v>Penal</v>
      </c>
      <c r="C203" s="5" t="s">
        <v>719</v>
      </c>
      <c r="D203" s="17" t="s">
        <v>720</v>
      </c>
      <c r="E203" s="6">
        <v>9.1</v>
      </c>
      <c r="F203" s="6">
        <v>102</v>
      </c>
      <c r="G203" s="6">
        <v>19.828625836860923</v>
      </c>
      <c r="H203" s="6">
        <v>90</v>
      </c>
      <c r="I203" s="6">
        <v>16.395755855408783</v>
      </c>
      <c r="J203" s="6">
        <v>26</v>
      </c>
      <c r="K203" s="7">
        <v>8.6960992587808299</v>
      </c>
      <c r="L203" s="7">
        <v>11.132526578080094</v>
      </c>
      <c r="M203" s="7">
        <v>8.2968278626514014</v>
      </c>
      <c r="N203" s="7">
        <v>8.0989279927573854</v>
      </c>
      <c r="O203" s="8">
        <f t="shared" si="30"/>
        <v>0.88235294117647056</v>
      </c>
    </row>
    <row r="204" spans="1:15" x14ac:dyDescent="0.25">
      <c r="A204" s="17" t="str">
        <f t="shared" si="45"/>
        <v>San Gil</v>
      </c>
      <c r="B204" s="17" t="str">
        <f t="shared" si="45"/>
        <v>Penal</v>
      </c>
      <c r="C204" s="5" t="s">
        <v>721</v>
      </c>
      <c r="D204" s="17" t="s">
        <v>722</v>
      </c>
      <c r="E204" s="6">
        <v>9.1</v>
      </c>
      <c r="F204" s="6">
        <v>93</v>
      </c>
      <c r="G204" s="6">
        <v>13.513841349906889</v>
      </c>
      <c r="H204" s="6">
        <v>77</v>
      </c>
      <c r="I204" s="6">
        <v>11.426799975980272</v>
      </c>
      <c r="J204" s="6">
        <v>29</v>
      </c>
      <c r="K204" s="7">
        <v>7.3837446706298913</v>
      </c>
      <c r="L204" s="7">
        <v>6.1300966792770017</v>
      </c>
      <c r="M204" s="7">
        <v>6.2307992553893952</v>
      </c>
      <c r="N204" s="7">
        <v>5.19600072059088</v>
      </c>
      <c r="O204" s="8">
        <f t="shared" si="30"/>
        <v>0.82795698924731187</v>
      </c>
    </row>
    <row r="205" spans="1:15" x14ac:dyDescent="0.25">
      <c r="A205" s="17" t="str">
        <f t="shared" si="45"/>
        <v>San Gil</v>
      </c>
      <c r="B205" s="17" t="str">
        <f t="shared" si="45"/>
        <v>Penal</v>
      </c>
      <c r="C205" s="5" t="s">
        <v>723</v>
      </c>
      <c r="D205" s="17" t="s">
        <v>724</v>
      </c>
      <c r="E205" s="6">
        <v>9.1</v>
      </c>
      <c r="F205" s="6">
        <v>87</v>
      </c>
      <c r="G205" s="6">
        <v>13.678369923467949</v>
      </c>
      <c r="H205" s="6">
        <v>58</v>
      </c>
      <c r="I205" s="6">
        <v>8.553380896518135</v>
      </c>
      <c r="J205" s="6">
        <v>54</v>
      </c>
      <c r="K205" s="7">
        <v>7.4324100010374385</v>
      </c>
      <c r="L205" s="7">
        <v>6.2459599224305062</v>
      </c>
      <c r="M205" s="7">
        <v>4.3679682699290439</v>
      </c>
      <c r="N205" s="7">
        <v>4.185412626589093</v>
      </c>
      <c r="O205" s="8">
        <f t="shared" si="30"/>
        <v>0.66666666666666663</v>
      </c>
    </row>
    <row r="206" spans="1:15" x14ac:dyDescent="0.25">
      <c r="A206" s="17" t="str">
        <f t="shared" ref="A206:B206" si="46">A205</f>
        <v>San Gil</v>
      </c>
      <c r="B206" s="17" t="str">
        <f t="shared" si="46"/>
        <v>Penal</v>
      </c>
      <c r="C206" s="5" t="s">
        <v>803</v>
      </c>
      <c r="D206" s="50" t="s">
        <v>804</v>
      </c>
      <c r="E206" s="49" t="s">
        <v>328</v>
      </c>
      <c r="F206" s="49" t="s">
        <v>328</v>
      </c>
      <c r="G206" s="49" t="s">
        <v>328</v>
      </c>
      <c r="H206" s="49" t="s">
        <v>328</v>
      </c>
      <c r="I206" s="49" t="s">
        <v>328</v>
      </c>
      <c r="J206" s="49" t="s">
        <v>328</v>
      </c>
      <c r="K206" s="49" t="s">
        <v>328</v>
      </c>
      <c r="L206" s="49" t="s">
        <v>328</v>
      </c>
      <c r="M206" s="49" t="s">
        <v>328</v>
      </c>
      <c r="N206" s="49" t="s">
        <v>328</v>
      </c>
      <c r="O206" s="49" t="s">
        <v>328</v>
      </c>
    </row>
    <row r="207" spans="1:15" x14ac:dyDescent="0.25">
      <c r="A207" s="17" t="str">
        <f>A206</f>
        <v>San Gil</v>
      </c>
      <c r="B207" s="17" t="str">
        <f t="shared" ref="B207" si="47">B206</f>
        <v>Penal</v>
      </c>
      <c r="C207" s="5" t="s">
        <v>725</v>
      </c>
      <c r="D207" s="17" t="s">
        <v>726</v>
      </c>
      <c r="E207" s="6">
        <v>9.1</v>
      </c>
      <c r="F207" s="6">
        <v>83</v>
      </c>
      <c r="G207" s="6">
        <v>11.447066594607568</v>
      </c>
      <c r="H207" s="6">
        <v>55</v>
      </c>
      <c r="I207" s="6">
        <v>8.0440761424367846</v>
      </c>
      <c r="J207" s="6">
        <v>63</v>
      </c>
      <c r="K207" s="7">
        <v>11.447066594607568</v>
      </c>
      <c r="L207" s="7"/>
      <c r="M207" s="7">
        <v>8.0440761424367846</v>
      </c>
      <c r="N207" s="7"/>
      <c r="O207" s="8">
        <f t="shared" si="30"/>
        <v>0.66265060240963858</v>
      </c>
    </row>
    <row r="208" spans="1:15" x14ac:dyDescent="0.25">
      <c r="A208" s="9" t="s">
        <v>274</v>
      </c>
      <c r="B208" s="18"/>
      <c r="C208" s="9"/>
      <c r="D208" s="18"/>
      <c r="E208" s="10"/>
      <c r="F208" s="10">
        <v>548</v>
      </c>
      <c r="G208" s="10">
        <v>97.171630256395929</v>
      </c>
      <c r="H208" s="10">
        <v>428</v>
      </c>
      <c r="I208" s="10">
        <v>73.721118932319513</v>
      </c>
      <c r="J208" s="10">
        <v>387</v>
      </c>
      <c r="K208" s="11">
        <v>63.781664847400002</v>
      </c>
      <c r="L208" s="11">
        <v>33.389965408995906</v>
      </c>
      <c r="M208" s="11">
        <v>49.879231969967016</v>
      </c>
      <c r="N208" s="44">
        <v>23.84188696235254</v>
      </c>
      <c r="O208" s="45">
        <f t="shared" si="30"/>
        <v>0.78102189781021902</v>
      </c>
    </row>
    <row r="209" spans="1:15" x14ac:dyDescent="0.25">
      <c r="A209" s="4" t="s">
        <v>275</v>
      </c>
      <c r="B209" s="4" t="s">
        <v>5</v>
      </c>
      <c r="C209" s="5" t="s">
        <v>727</v>
      </c>
      <c r="D209" s="17" t="s">
        <v>728</v>
      </c>
      <c r="E209" s="6">
        <v>9.1</v>
      </c>
      <c r="F209" s="6">
        <v>143</v>
      </c>
      <c r="G209" s="6">
        <v>25.618206929682277</v>
      </c>
      <c r="H209" s="6">
        <v>137</v>
      </c>
      <c r="I209" s="6">
        <v>24.421275445865561</v>
      </c>
      <c r="J209" s="6">
        <v>42</v>
      </c>
      <c r="K209" s="7">
        <v>6.9203747072599349</v>
      </c>
      <c r="L209" s="7">
        <v>18.697832222422338</v>
      </c>
      <c r="M209" s="7">
        <v>10.591575091575066</v>
      </c>
      <c r="N209" s="7">
        <v>13.8297003542905</v>
      </c>
      <c r="O209" s="8">
        <f t="shared" si="30"/>
        <v>0.95804195804195802</v>
      </c>
    </row>
    <row r="210" spans="1:15" x14ac:dyDescent="0.25">
      <c r="A210" s="17" t="str">
        <f t="shared" ref="A210:B215" si="48">A209</f>
        <v>Santa Marta</v>
      </c>
      <c r="B210" s="17" t="str">
        <f t="shared" si="48"/>
        <v>Penal</v>
      </c>
      <c r="C210" s="5" t="s">
        <v>729</v>
      </c>
      <c r="D210" s="17" t="s">
        <v>730</v>
      </c>
      <c r="E210" s="6">
        <v>9.1</v>
      </c>
      <c r="F210" s="6">
        <v>291</v>
      </c>
      <c r="G210" s="6">
        <v>35.633129165915967</v>
      </c>
      <c r="H210" s="6">
        <v>274</v>
      </c>
      <c r="I210" s="6">
        <v>32.675043535699182</v>
      </c>
      <c r="J210" s="6">
        <v>188</v>
      </c>
      <c r="K210" s="7">
        <v>17.189755599591621</v>
      </c>
      <c r="L210" s="7">
        <v>18.44337356632434</v>
      </c>
      <c r="M210" s="7">
        <v>16.874557136852175</v>
      </c>
      <c r="N210" s="7">
        <v>15.800486398847005</v>
      </c>
      <c r="O210" s="8">
        <f t="shared" si="30"/>
        <v>0.94158075601374569</v>
      </c>
    </row>
    <row r="211" spans="1:15" x14ac:dyDescent="0.25">
      <c r="A211" s="17" t="str">
        <f t="shared" si="48"/>
        <v>Santa Marta</v>
      </c>
      <c r="B211" s="17" t="str">
        <f t="shared" si="48"/>
        <v>Penal</v>
      </c>
      <c r="C211" s="5" t="s">
        <v>731</v>
      </c>
      <c r="D211" s="17" t="s">
        <v>732</v>
      </c>
      <c r="E211" s="6">
        <v>9.1</v>
      </c>
      <c r="F211" s="6">
        <v>326</v>
      </c>
      <c r="G211" s="6">
        <v>41.453491863327812</v>
      </c>
      <c r="H211" s="6">
        <v>301</v>
      </c>
      <c r="I211" s="6">
        <v>35.136612021857822</v>
      </c>
      <c r="J211" s="6">
        <v>187</v>
      </c>
      <c r="K211" s="7">
        <v>20.5568065813967</v>
      </c>
      <c r="L211" s="7">
        <v>20.896685281931116</v>
      </c>
      <c r="M211" s="7">
        <v>15.502762265057317</v>
      </c>
      <c r="N211" s="7">
        <v>19.633849756800519</v>
      </c>
      <c r="O211" s="8">
        <f t="shared" si="30"/>
        <v>0.92331288343558282</v>
      </c>
    </row>
    <row r="212" spans="1:15" x14ac:dyDescent="0.25">
      <c r="A212" s="17" t="str">
        <f t="shared" si="48"/>
        <v>Santa Marta</v>
      </c>
      <c r="B212" s="17" t="str">
        <f t="shared" si="48"/>
        <v>Penal</v>
      </c>
      <c r="C212" s="5" t="s">
        <v>733</v>
      </c>
      <c r="D212" s="17" t="s">
        <v>734</v>
      </c>
      <c r="E212" s="6">
        <v>9.1</v>
      </c>
      <c r="F212" s="6">
        <v>320</v>
      </c>
      <c r="G212" s="6">
        <v>35.997297784182955</v>
      </c>
      <c r="H212" s="6">
        <v>297</v>
      </c>
      <c r="I212" s="6">
        <v>33.138293400588388</v>
      </c>
      <c r="J212" s="6">
        <v>216</v>
      </c>
      <c r="K212" s="7">
        <v>35.997297784182955</v>
      </c>
      <c r="L212" s="7"/>
      <c r="M212" s="7">
        <v>33.138293400588388</v>
      </c>
      <c r="N212" s="7"/>
      <c r="O212" s="8">
        <f t="shared" si="30"/>
        <v>0.92812499999999998</v>
      </c>
    </row>
    <row r="213" spans="1:15" x14ac:dyDescent="0.25">
      <c r="A213" s="17" t="str">
        <f t="shared" si="48"/>
        <v>Santa Marta</v>
      </c>
      <c r="B213" s="17" t="str">
        <f t="shared" si="48"/>
        <v>Penal</v>
      </c>
      <c r="C213" s="5" t="s">
        <v>735</v>
      </c>
      <c r="D213" s="17" t="s">
        <v>736</v>
      </c>
      <c r="E213" s="6">
        <v>9.1</v>
      </c>
      <c r="F213" s="6">
        <v>305</v>
      </c>
      <c r="G213" s="6">
        <v>35.12102924397999</v>
      </c>
      <c r="H213" s="6">
        <v>203</v>
      </c>
      <c r="I213" s="6">
        <v>23.084309133489395</v>
      </c>
      <c r="J213" s="6">
        <v>236</v>
      </c>
      <c r="K213" s="7">
        <v>18.076082387557765</v>
      </c>
      <c r="L213" s="7">
        <v>17.044946856422229</v>
      </c>
      <c r="M213" s="7">
        <v>9.2884765507716089</v>
      </c>
      <c r="N213" s="7">
        <v>13.795832582717786</v>
      </c>
      <c r="O213" s="8">
        <f t="shared" ref="O213:O250" si="49">H213/F213</f>
        <v>0.66557377049180333</v>
      </c>
    </row>
    <row r="214" spans="1:15" x14ac:dyDescent="0.25">
      <c r="A214" s="17" t="str">
        <f t="shared" si="48"/>
        <v>Santa Marta</v>
      </c>
      <c r="B214" s="17" t="str">
        <f t="shared" si="48"/>
        <v>Penal</v>
      </c>
      <c r="C214" s="5" t="s">
        <v>737</v>
      </c>
      <c r="D214" s="17" t="s">
        <v>738</v>
      </c>
      <c r="E214" s="6">
        <v>9.1</v>
      </c>
      <c r="F214" s="6">
        <v>193</v>
      </c>
      <c r="G214" s="6">
        <v>25.373896595208002</v>
      </c>
      <c r="H214" s="6">
        <v>103</v>
      </c>
      <c r="I214" s="6">
        <v>13.811595508316785</v>
      </c>
      <c r="J214" s="6">
        <v>208</v>
      </c>
      <c r="K214" s="7">
        <v>17.053143577733692</v>
      </c>
      <c r="L214" s="7">
        <v>8.3207530174743152</v>
      </c>
      <c r="M214" s="7">
        <v>6.8241758241757999</v>
      </c>
      <c r="N214" s="7">
        <v>6.9874196841409857</v>
      </c>
      <c r="O214" s="8">
        <f t="shared" si="49"/>
        <v>0.53367875647668395</v>
      </c>
    </row>
    <row r="215" spans="1:15" x14ac:dyDescent="0.25">
      <c r="A215" s="17" t="str">
        <f t="shared" si="48"/>
        <v>Santa Marta</v>
      </c>
      <c r="B215" s="17" t="str">
        <f t="shared" si="48"/>
        <v>Penal</v>
      </c>
      <c r="C215" s="5" t="s">
        <v>739</v>
      </c>
      <c r="D215" s="17" t="s">
        <v>740</v>
      </c>
      <c r="E215" s="6">
        <v>3</v>
      </c>
      <c r="F215" s="6">
        <v>64</v>
      </c>
      <c r="G215" s="6">
        <v>21.333333333333297</v>
      </c>
      <c r="H215" s="6">
        <v>54</v>
      </c>
      <c r="I215" s="6">
        <v>17.999999999999982</v>
      </c>
      <c r="J215" s="6">
        <v>106</v>
      </c>
      <c r="K215" s="7">
        <v>13.999999999999982</v>
      </c>
      <c r="L215" s="7">
        <v>7.3333333333333215</v>
      </c>
      <c r="M215" s="7">
        <v>12.666666666666654</v>
      </c>
      <c r="N215" s="7">
        <v>5.3333333333333321</v>
      </c>
      <c r="O215" s="8">
        <f t="shared" si="49"/>
        <v>0.84375</v>
      </c>
    </row>
    <row r="216" spans="1:15" x14ac:dyDescent="0.25">
      <c r="A216" s="17" t="str">
        <f t="shared" ref="A216:B216" si="50">A215</f>
        <v>Santa Marta</v>
      </c>
      <c r="B216" s="17" t="str">
        <f t="shared" si="50"/>
        <v>Penal</v>
      </c>
      <c r="C216" s="5" t="s">
        <v>805</v>
      </c>
      <c r="D216" s="50" t="s">
        <v>806</v>
      </c>
      <c r="E216" s="49" t="s">
        <v>328</v>
      </c>
      <c r="F216" s="49" t="s">
        <v>328</v>
      </c>
      <c r="G216" s="49" t="s">
        <v>328</v>
      </c>
      <c r="H216" s="49" t="s">
        <v>328</v>
      </c>
      <c r="I216" s="49" t="s">
        <v>328</v>
      </c>
      <c r="J216" s="49" t="s">
        <v>328</v>
      </c>
      <c r="K216" s="49" t="s">
        <v>328</v>
      </c>
      <c r="L216" s="49" t="s">
        <v>328</v>
      </c>
      <c r="M216" s="49" t="s">
        <v>328</v>
      </c>
      <c r="N216" s="49" t="s">
        <v>328</v>
      </c>
      <c r="O216" s="49" t="s">
        <v>328</v>
      </c>
    </row>
    <row r="217" spans="1:15" x14ac:dyDescent="0.25">
      <c r="A217" s="17" t="str">
        <f>A216</f>
        <v>Santa Marta</v>
      </c>
      <c r="B217" s="17" t="str">
        <f t="shared" ref="B217" si="51">B216</f>
        <v>Penal</v>
      </c>
      <c r="C217" s="5" t="s">
        <v>741</v>
      </c>
      <c r="D217" s="17" t="s">
        <v>742</v>
      </c>
      <c r="E217" s="6">
        <v>9.1</v>
      </c>
      <c r="F217" s="6">
        <v>246</v>
      </c>
      <c r="G217" s="6">
        <v>33.465553028437888</v>
      </c>
      <c r="H217" s="6">
        <v>191</v>
      </c>
      <c r="I217" s="6">
        <v>25.803835683372835</v>
      </c>
      <c r="J217" s="6">
        <v>109</v>
      </c>
      <c r="K217" s="7">
        <v>19.726494673000236</v>
      </c>
      <c r="L217" s="7">
        <v>13.739058355437649</v>
      </c>
      <c r="M217" s="7">
        <v>15.218623481781338</v>
      </c>
      <c r="N217" s="7">
        <v>10.585212201591498</v>
      </c>
      <c r="O217" s="8">
        <f t="shared" si="49"/>
        <v>0.77642276422764223</v>
      </c>
    </row>
    <row r="218" spans="1:15" x14ac:dyDescent="0.25">
      <c r="A218" s="9" t="s">
        <v>282</v>
      </c>
      <c r="B218" s="18"/>
      <c r="C218" s="9"/>
      <c r="D218" s="18"/>
      <c r="E218" s="10"/>
      <c r="F218" s="10">
        <v>1888</v>
      </c>
      <c r="G218" s="10">
        <v>253.99593794406832</v>
      </c>
      <c r="H218" s="10">
        <v>1560</v>
      </c>
      <c r="I218" s="10">
        <v>206.07096472919</v>
      </c>
      <c r="J218" s="10">
        <v>1292</v>
      </c>
      <c r="K218" s="11">
        <v>149.51995531072288</v>
      </c>
      <c r="L218" s="11">
        <v>104.47598263334531</v>
      </c>
      <c r="M218" s="11">
        <v>120.10513041746835</v>
      </c>
      <c r="N218" s="11">
        <v>85.965834311721622</v>
      </c>
      <c r="O218" s="12">
        <f t="shared" si="49"/>
        <v>0.82627118644067798</v>
      </c>
    </row>
    <row r="219" spans="1:15" x14ac:dyDescent="0.25">
      <c r="A219" s="4" t="s">
        <v>743</v>
      </c>
      <c r="B219" s="4" t="s">
        <v>5</v>
      </c>
      <c r="C219" s="5" t="s">
        <v>744</v>
      </c>
      <c r="D219" s="17" t="s">
        <v>745</v>
      </c>
      <c r="E219" s="6">
        <v>9.1</v>
      </c>
      <c r="F219" s="6">
        <v>159</v>
      </c>
      <c r="G219" s="6">
        <v>20.531285654236424</v>
      </c>
      <c r="H219" s="6">
        <v>128</v>
      </c>
      <c r="I219" s="6">
        <v>16.518405092175552</v>
      </c>
      <c r="J219" s="6">
        <v>72</v>
      </c>
      <c r="K219" s="7">
        <v>13.035729298024341</v>
      </c>
      <c r="L219" s="7">
        <v>7.4955563562120879</v>
      </c>
      <c r="M219" s="7">
        <v>10.670329670329645</v>
      </c>
      <c r="N219" s="7">
        <v>5.8480754218459072</v>
      </c>
      <c r="O219" s="8">
        <f t="shared" si="49"/>
        <v>0.80503144654088055</v>
      </c>
    </row>
    <row r="220" spans="1:15" x14ac:dyDescent="0.25">
      <c r="A220" s="17" t="str">
        <f t="shared" ref="A220:A221" si="52">A219</f>
        <v>Santa Rosa de Viterbo</v>
      </c>
      <c r="B220" s="17" t="str">
        <f t="shared" ref="B220:B221" si="53">B219</f>
        <v>Penal</v>
      </c>
      <c r="C220" s="5" t="s">
        <v>746</v>
      </c>
      <c r="D220" s="17" t="s">
        <v>747</v>
      </c>
      <c r="E220" s="6">
        <v>9.1</v>
      </c>
      <c r="F220" s="6">
        <v>126</v>
      </c>
      <c r="G220" s="6">
        <v>17.451750435356949</v>
      </c>
      <c r="H220" s="6">
        <v>116</v>
      </c>
      <c r="I220" s="6">
        <v>16.696180868311973</v>
      </c>
      <c r="J220" s="6">
        <v>43</v>
      </c>
      <c r="K220" s="7">
        <v>8.305980904341542</v>
      </c>
      <c r="L220" s="7">
        <v>9.1457695310154126</v>
      </c>
      <c r="M220" s="7">
        <v>8.871884945655415</v>
      </c>
      <c r="N220" s="7">
        <v>7.8242959226565638</v>
      </c>
      <c r="O220" s="8">
        <f t="shared" si="49"/>
        <v>0.92063492063492058</v>
      </c>
    </row>
    <row r="221" spans="1:15" x14ac:dyDescent="0.25">
      <c r="A221" s="17" t="str">
        <f t="shared" si="52"/>
        <v>Santa Rosa de Viterbo</v>
      </c>
      <c r="B221" s="17" t="str">
        <f t="shared" si="53"/>
        <v>Penal</v>
      </c>
      <c r="C221" s="5" t="s">
        <v>748</v>
      </c>
      <c r="D221" s="17" t="s">
        <v>749</v>
      </c>
      <c r="E221" s="6">
        <v>9.1</v>
      </c>
      <c r="F221" s="6">
        <v>135</v>
      </c>
      <c r="G221" s="6">
        <v>20.861436377829776</v>
      </c>
      <c r="H221" s="6">
        <v>138</v>
      </c>
      <c r="I221" s="6">
        <v>20.655257310994976</v>
      </c>
      <c r="J221" s="6">
        <v>28</v>
      </c>
      <c r="K221" s="7">
        <v>10.804239476370606</v>
      </c>
      <c r="L221" s="7">
        <v>10.057196901459177</v>
      </c>
      <c r="M221" s="7">
        <v>12.965381612922577</v>
      </c>
      <c r="N221" s="7">
        <v>7.689875698072397</v>
      </c>
      <c r="O221" s="8">
        <f t="shared" si="49"/>
        <v>1.0222222222222221</v>
      </c>
    </row>
    <row r="222" spans="1:15" x14ac:dyDescent="0.25">
      <c r="A222" s="9" t="s">
        <v>750</v>
      </c>
      <c r="B222" s="18"/>
      <c r="C222" s="9"/>
      <c r="D222" s="18"/>
      <c r="E222" s="10"/>
      <c r="F222" s="10">
        <v>420</v>
      </c>
      <c r="G222" s="10">
        <v>58.844472467423209</v>
      </c>
      <c r="H222" s="10">
        <v>382</v>
      </c>
      <c r="I222" s="10">
        <v>53.869843271482537</v>
      </c>
      <c r="J222" s="10">
        <v>143</v>
      </c>
      <c r="K222" s="11">
        <v>32.145949678736486</v>
      </c>
      <c r="L222" s="11">
        <v>26.698522788686681</v>
      </c>
      <c r="M222" s="11">
        <v>32.507596228907637</v>
      </c>
      <c r="N222" s="11">
        <v>21.362247042574868</v>
      </c>
      <c r="O222" s="12">
        <f t="shared" si="49"/>
        <v>0.90952380952380951</v>
      </c>
    </row>
    <row r="223" spans="1:15" x14ac:dyDescent="0.25">
      <c r="A223" s="4" t="s">
        <v>283</v>
      </c>
      <c r="B223" s="4" t="s">
        <v>5</v>
      </c>
      <c r="C223" s="5" t="s">
        <v>751</v>
      </c>
      <c r="D223" s="17" t="s">
        <v>752</v>
      </c>
      <c r="E223" s="6">
        <v>9.1</v>
      </c>
      <c r="F223" s="6">
        <v>130</v>
      </c>
      <c r="G223" s="6">
        <v>17.333543505674616</v>
      </c>
      <c r="H223" s="6">
        <v>254</v>
      </c>
      <c r="I223" s="6">
        <v>33.086260733801645</v>
      </c>
      <c r="J223" s="6">
        <v>412</v>
      </c>
      <c r="K223" s="7">
        <v>7.9780520026421442</v>
      </c>
      <c r="L223" s="7">
        <v>9.3554915030324732</v>
      </c>
      <c r="M223" s="7">
        <v>25.271092295682408</v>
      </c>
      <c r="N223" s="7">
        <v>7.8151684381192448</v>
      </c>
      <c r="O223" s="8">
        <f t="shared" si="49"/>
        <v>1.9538461538461538</v>
      </c>
    </row>
    <row r="224" spans="1:15" x14ac:dyDescent="0.25">
      <c r="A224" s="17" t="str">
        <f t="shared" ref="A224:A226" si="54">A223</f>
        <v>Sincelejo</v>
      </c>
      <c r="B224" s="17" t="str">
        <f t="shared" ref="B224:B226" si="55">B223</f>
        <v>Penal</v>
      </c>
      <c r="C224" s="5" t="s">
        <v>753</v>
      </c>
      <c r="D224" s="17" t="s">
        <v>754</v>
      </c>
      <c r="E224" s="6">
        <v>9.1</v>
      </c>
      <c r="F224" s="6">
        <v>138</v>
      </c>
      <c r="G224" s="6">
        <v>21.012189995796501</v>
      </c>
      <c r="H224" s="6">
        <v>266</v>
      </c>
      <c r="I224" s="6">
        <v>33.351888548609814</v>
      </c>
      <c r="J224" s="6">
        <v>501</v>
      </c>
      <c r="K224" s="7">
        <v>9.3278388278388107</v>
      </c>
      <c r="L224" s="7">
        <v>11.684351167957699</v>
      </c>
      <c r="M224" s="7">
        <v>23.37545787545784</v>
      </c>
      <c r="N224" s="7">
        <v>9.9764306731519703</v>
      </c>
      <c r="O224" s="8">
        <f t="shared" si="49"/>
        <v>1.9275362318840579</v>
      </c>
    </row>
    <row r="225" spans="1:15" x14ac:dyDescent="0.25">
      <c r="A225" s="17" t="str">
        <f t="shared" si="54"/>
        <v>Sincelejo</v>
      </c>
      <c r="B225" s="17" t="str">
        <f t="shared" si="55"/>
        <v>Penal</v>
      </c>
      <c r="C225" s="5" t="s">
        <v>755</v>
      </c>
      <c r="D225" s="17" t="s">
        <v>756</v>
      </c>
      <c r="E225" s="6">
        <v>9.1</v>
      </c>
      <c r="F225" s="6">
        <v>279</v>
      </c>
      <c r="G225" s="6">
        <v>36.720020416741647</v>
      </c>
      <c r="H225" s="6">
        <v>123</v>
      </c>
      <c r="I225" s="6">
        <v>16.802287876058323</v>
      </c>
      <c r="J225" s="6">
        <v>128</v>
      </c>
      <c r="K225" s="7">
        <v>27.251095898636827</v>
      </c>
      <c r="L225" s="7">
        <v>9.4689245181048172</v>
      </c>
      <c r="M225" s="7">
        <v>9.0952681198582681</v>
      </c>
      <c r="N225" s="7">
        <v>7.7070197562000553</v>
      </c>
      <c r="O225" s="8">
        <f t="shared" si="49"/>
        <v>0.44086021505376344</v>
      </c>
    </row>
    <row r="226" spans="1:15" x14ac:dyDescent="0.25">
      <c r="A226" s="17" t="str">
        <f t="shared" si="54"/>
        <v>Sincelejo</v>
      </c>
      <c r="B226" s="17" t="str">
        <f t="shared" si="55"/>
        <v>Penal</v>
      </c>
      <c r="C226" s="5" t="s">
        <v>757</v>
      </c>
      <c r="D226" s="17" t="s">
        <v>758</v>
      </c>
      <c r="E226" s="6">
        <v>9.1</v>
      </c>
      <c r="F226" s="6">
        <v>293</v>
      </c>
      <c r="G226" s="6">
        <v>37.186242719029529</v>
      </c>
      <c r="H226" s="6">
        <v>153</v>
      </c>
      <c r="I226" s="6">
        <v>19.969104665825917</v>
      </c>
      <c r="J226" s="6">
        <v>120</v>
      </c>
      <c r="K226" s="7">
        <v>27.000270221581633</v>
      </c>
      <c r="L226" s="7">
        <v>10.185972497447887</v>
      </c>
      <c r="M226" s="7">
        <v>11.878370263616127</v>
      </c>
      <c r="N226" s="7">
        <v>8.0907344022097902</v>
      </c>
      <c r="O226" s="8">
        <f t="shared" si="49"/>
        <v>0.52218430034129693</v>
      </c>
    </row>
    <row r="227" spans="1:15" x14ac:dyDescent="0.25">
      <c r="A227" s="9" t="s">
        <v>288</v>
      </c>
      <c r="B227" s="18"/>
      <c r="C227" s="9"/>
      <c r="D227" s="18"/>
      <c r="E227" s="10"/>
      <c r="F227" s="10">
        <v>840</v>
      </c>
      <c r="G227" s="10">
        <v>112.25199663724227</v>
      </c>
      <c r="H227" s="10">
        <v>796</v>
      </c>
      <c r="I227" s="10">
        <v>103.20954182429571</v>
      </c>
      <c r="J227" s="10">
        <v>1161</v>
      </c>
      <c r="K227" s="11">
        <v>71.557256950699411</v>
      </c>
      <c r="L227" s="11">
        <v>40.694739686542874</v>
      </c>
      <c r="M227" s="11">
        <v>69.620188554614643</v>
      </c>
      <c r="N227" s="11">
        <v>33.589353269681055</v>
      </c>
      <c r="O227" s="12">
        <f t="shared" si="49"/>
        <v>0.94761904761904758</v>
      </c>
    </row>
    <row r="228" spans="1:15" x14ac:dyDescent="0.25">
      <c r="A228" s="4" t="s">
        <v>289</v>
      </c>
      <c r="B228" s="4" t="s">
        <v>5</v>
      </c>
      <c r="C228" s="5" t="s">
        <v>759</v>
      </c>
      <c r="D228" s="17" t="s">
        <v>760</v>
      </c>
      <c r="E228" s="6">
        <v>9.1</v>
      </c>
      <c r="F228" s="6">
        <v>213</v>
      </c>
      <c r="G228" s="6">
        <v>30.791786912326856</v>
      </c>
      <c r="H228" s="6">
        <v>162</v>
      </c>
      <c r="I228" s="6">
        <v>21.292687650932539</v>
      </c>
      <c r="J228" s="6">
        <v>80</v>
      </c>
      <c r="K228" s="7">
        <v>18.454448072255808</v>
      </c>
      <c r="L228" s="7">
        <v>12.337338840071052</v>
      </c>
      <c r="M228" s="7">
        <v>9.7245795800922572</v>
      </c>
      <c r="N228" s="7">
        <v>11.568108070840282</v>
      </c>
      <c r="O228" s="8">
        <f t="shared" si="49"/>
        <v>0.76056338028169013</v>
      </c>
    </row>
    <row r="229" spans="1:15" x14ac:dyDescent="0.25">
      <c r="A229" s="17" t="str">
        <f t="shared" ref="A229:A234" si="56">A228</f>
        <v>Tunja</v>
      </c>
      <c r="B229" s="17" t="str">
        <f t="shared" ref="B229:B234" si="57">B228</f>
        <v>Penal</v>
      </c>
      <c r="C229" s="5" t="s">
        <v>761</v>
      </c>
      <c r="D229" s="17" t="s">
        <v>762</v>
      </c>
      <c r="E229" s="6">
        <v>9.1</v>
      </c>
      <c r="F229" s="6">
        <v>105</v>
      </c>
      <c r="G229" s="6">
        <v>16.770603579427089</v>
      </c>
      <c r="H229" s="6">
        <v>83</v>
      </c>
      <c r="I229" s="6">
        <v>12.8154313007254</v>
      </c>
      <c r="J229" s="6">
        <v>68</v>
      </c>
      <c r="K229" s="7">
        <v>11.148351648351637</v>
      </c>
      <c r="L229" s="7">
        <v>5.6222519310754535</v>
      </c>
      <c r="M229" s="7">
        <v>8.9249084249084163</v>
      </c>
      <c r="N229" s="7">
        <v>3.8905228758169867</v>
      </c>
      <c r="O229" s="8">
        <f t="shared" si="49"/>
        <v>0.79047619047619044</v>
      </c>
    </row>
    <row r="230" spans="1:15" x14ac:dyDescent="0.25">
      <c r="A230" s="17" t="str">
        <f t="shared" si="56"/>
        <v>Tunja</v>
      </c>
      <c r="B230" s="17" t="str">
        <f t="shared" si="57"/>
        <v>Penal</v>
      </c>
      <c r="C230" s="5" t="s">
        <v>763</v>
      </c>
      <c r="D230" s="17" t="s">
        <v>764</v>
      </c>
      <c r="E230" s="6">
        <v>9.1</v>
      </c>
      <c r="F230" s="6">
        <v>113</v>
      </c>
      <c r="G230" s="6">
        <v>15.451810484597329</v>
      </c>
      <c r="H230" s="6">
        <v>92</v>
      </c>
      <c r="I230" s="6">
        <v>12.260343481654919</v>
      </c>
      <c r="J230" s="6">
        <v>54</v>
      </c>
      <c r="K230" s="7">
        <v>10.402089713565104</v>
      </c>
      <c r="L230" s="7">
        <v>5.0497207710322289</v>
      </c>
      <c r="M230" s="7">
        <v>8.0302948417702318</v>
      </c>
      <c r="N230" s="7">
        <v>4.2300486398846866</v>
      </c>
      <c r="O230" s="8">
        <f t="shared" si="49"/>
        <v>0.81415929203539827</v>
      </c>
    </row>
    <row r="231" spans="1:15" x14ac:dyDescent="0.25">
      <c r="A231" s="17" t="str">
        <f t="shared" si="56"/>
        <v>Tunja</v>
      </c>
      <c r="B231" s="17" t="str">
        <f t="shared" si="57"/>
        <v>Penal</v>
      </c>
      <c r="C231" s="5" t="s">
        <v>765</v>
      </c>
      <c r="D231" s="17" t="s">
        <v>766</v>
      </c>
      <c r="E231" s="6">
        <v>9.1</v>
      </c>
      <c r="F231" s="6">
        <v>43</v>
      </c>
      <c r="G231" s="6">
        <v>6.3288896895454201</v>
      </c>
      <c r="H231" s="6">
        <v>29</v>
      </c>
      <c r="I231" s="6">
        <v>4.2976941091695089</v>
      </c>
      <c r="J231" s="6">
        <v>31</v>
      </c>
      <c r="K231" s="7">
        <v>4.8425508917312143</v>
      </c>
      <c r="L231" s="7">
        <v>1.4863387978142057</v>
      </c>
      <c r="M231" s="7">
        <v>3.3086230709181441</v>
      </c>
      <c r="N231" s="7">
        <v>0.98907103825136489</v>
      </c>
      <c r="O231" s="8">
        <f t="shared" si="49"/>
        <v>0.67441860465116277</v>
      </c>
    </row>
    <row r="232" spans="1:15" x14ac:dyDescent="0.25">
      <c r="A232" s="17" t="str">
        <f t="shared" si="56"/>
        <v>Tunja</v>
      </c>
      <c r="B232" s="17" t="str">
        <f t="shared" si="57"/>
        <v>Penal</v>
      </c>
      <c r="C232" s="5" t="s">
        <v>767</v>
      </c>
      <c r="D232" s="17" t="s">
        <v>768</v>
      </c>
      <c r="E232" s="6">
        <v>9.1</v>
      </c>
      <c r="F232" s="6">
        <v>81</v>
      </c>
      <c r="G232" s="6">
        <v>12.238275385816344</v>
      </c>
      <c r="H232" s="6">
        <v>47</v>
      </c>
      <c r="I232" s="6">
        <v>7.339818651294042</v>
      </c>
      <c r="J232" s="6">
        <v>40</v>
      </c>
      <c r="K232" s="7">
        <v>7.5935266918873312</v>
      </c>
      <c r="L232" s="7">
        <v>4.644748693929019</v>
      </c>
      <c r="M232" s="7">
        <v>4.0192758061610361</v>
      </c>
      <c r="N232" s="7">
        <v>3.3205428451330059</v>
      </c>
      <c r="O232" s="8">
        <f t="shared" si="49"/>
        <v>0.58024691358024694</v>
      </c>
    </row>
    <row r="233" spans="1:15" x14ac:dyDescent="0.25">
      <c r="A233" s="17" t="str">
        <f t="shared" si="56"/>
        <v>Tunja</v>
      </c>
      <c r="B233" s="17" t="str">
        <f t="shared" si="57"/>
        <v>Penal</v>
      </c>
      <c r="C233" s="5" t="s">
        <v>769</v>
      </c>
      <c r="D233" s="17" t="s">
        <v>770</v>
      </c>
      <c r="E233" s="6">
        <v>9.1</v>
      </c>
      <c r="F233" s="6">
        <v>169</v>
      </c>
      <c r="G233" s="6">
        <v>21.072479433135143</v>
      </c>
      <c r="H233" s="6">
        <v>129</v>
      </c>
      <c r="I233" s="6">
        <v>15.628235152825294</v>
      </c>
      <c r="J233" s="6">
        <v>96</v>
      </c>
      <c r="K233" s="7">
        <v>16.66216297363836</v>
      </c>
      <c r="L233" s="7">
        <v>4.4103164594967845</v>
      </c>
      <c r="M233" s="7">
        <v>12.871794871794853</v>
      </c>
      <c r="N233" s="7">
        <v>2.756440281030442</v>
      </c>
      <c r="O233" s="8">
        <f t="shared" si="49"/>
        <v>0.76331360946745563</v>
      </c>
    </row>
    <row r="234" spans="1:15" x14ac:dyDescent="0.25">
      <c r="A234" s="17" t="str">
        <f t="shared" si="56"/>
        <v>Tunja</v>
      </c>
      <c r="B234" s="17" t="str">
        <f t="shared" si="57"/>
        <v>Penal</v>
      </c>
      <c r="C234" s="5" t="s">
        <v>771</v>
      </c>
      <c r="D234" s="17" t="s">
        <v>772</v>
      </c>
      <c r="E234" s="6">
        <v>8.1</v>
      </c>
      <c r="F234" s="6">
        <v>56</v>
      </c>
      <c r="G234" s="6">
        <v>10.530812324929958</v>
      </c>
      <c r="H234" s="6">
        <v>34</v>
      </c>
      <c r="I234" s="6">
        <v>6.6539578794480629</v>
      </c>
      <c r="J234" s="6">
        <v>16</v>
      </c>
      <c r="K234" s="7">
        <v>3.8678286129266444</v>
      </c>
      <c r="L234" s="7">
        <v>6.6629837120033155</v>
      </c>
      <c r="M234" s="7">
        <v>3.454248366013065</v>
      </c>
      <c r="N234" s="7">
        <v>3.199709513434998</v>
      </c>
      <c r="O234" s="8">
        <f t="shared" si="49"/>
        <v>0.6071428571428571</v>
      </c>
    </row>
    <row r="235" spans="1:15" x14ac:dyDescent="0.25">
      <c r="A235" s="9" t="s">
        <v>298</v>
      </c>
      <c r="B235" s="18"/>
      <c r="C235" s="9"/>
      <c r="D235" s="18"/>
      <c r="E235" s="10"/>
      <c r="F235" s="10">
        <v>780</v>
      </c>
      <c r="G235" s="10">
        <v>113.18465780977814</v>
      </c>
      <c r="H235" s="10">
        <v>576</v>
      </c>
      <c r="I235" s="10">
        <v>80.288168226049763</v>
      </c>
      <c r="J235" s="10">
        <v>385</v>
      </c>
      <c r="K235" s="11">
        <v>72.970958604356099</v>
      </c>
      <c r="L235" s="11">
        <v>40.21369920542206</v>
      </c>
      <c r="M235" s="11">
        <v>50.333724961658007</v>
      </c>
      <c r="N235" s="11">
        <v>29.954443264391763</v>
      </c>
      <c r="O235" s="12">
        <f t="shared" si="49"/>
        <v>0.7384615384615385</v>
      </c>
    </row>
    <row r="236" spans="1:15" x14ac:dyDescent="0.25">
      <c r="A236" s="4" t="s">
        <v>299</v>
      </c>
      <c r="B236" s="4" t="s">
        <v>5</v>
      </c>
      <c r="C236" s="5" t="s">
        <v>773</v>
      </c>
      <c r="D236" s="17" t="s">
        <v>774</v>
      </c>
      <c r="E236" s="6">
        <v>9.1</v>
      </c>
      <c r="F236" s="6">
        <v>434</v>
      </c>
      <c r="G236" s="6">
        <v>56.793550711583372</v>
      </c>
      <c r="H236" s="6">
        <v>214</v>
      </c>
      <c r="I236" s="6">
        <v>32.199903921215331</v>
      </c>
      <c r="J236" s="6">
        <v>443</v>
      </c>
      <c r="K236" s="7">
        <v>27.584339158109564</v>
      </c>
      <c r="L236" s="7">
        <v>29.209211553473793</v>
      </c>
      <c r="M236" s="7">
        <v>5.7289377289376997</v>
      </c>
      <c r="N236" s="7">
        <v>26.470966192277629</v>
      </c>
      <c r="O236" s="8">
        <f t="shared" si="49"/>
        <v>0.49308755760368661</v>
      </c>
    </row>
    <row r="237" spans="1:15" x14ac:dyDescent="0.25">
      <c r="A237" s="17" t="str">
        <f>A236</f>
        <v>Valledupar</v>
      </c>
      <c r="B237" s="17" t="str">
        <f t="shared" ref="B237" si="58">B236</f>
        <v>Penal</v>
      </c>
      <c r="C237" s="5" t="s">
        <v>775</v>
      </c>
      <c r="D237" s="17" t="s">
        <v>776</v>
      </c>
      <c r="E237" s="6">
        <v>9.1</v>
      </c>
      <c r="F237" s="6">
        <v>263</v>
      </c>
      <c r="G237" s="6">
        <v>32.23188014171609</v>
      </c>
      <c r="H237" s="6">
        <v>222</v>
      </c>
      <c r="I237" s="6">
        <v>27.456164054524614</v>
      </c>
      <c r="J237" s="6">
        <v>268</v>
      </c>
      <c r="K237" s="7">
        <v>18.814117576412588</v>
      </c>
      <c r="L237" s="7">
        <v>13.417762565303507</v>
      </c>
      <c r="M237" s="7">
        <v>16.236263736263684</v>
      </c>
      <c r="N237" s="7">
        <v>11.219900318260931</v>
      </c>
      <c r="O237" s="8">
        <f t="shared" si="49"/>
        <v>0.844106463878327</v>
      </c>
    </row>
    <row r="238" spans="1:15" x14ac:dyDescent="0.25">
      <c r="A238" s="9" t="s">
        <v>306</v>
      </c>
      <c r="B238" s="18"/>
      <c r="C238" s="9"/>
      <c r="D238" s="18"/>
      <c r="E238" s="10"/>
      <c r="F238" s="10">
        <v>697</v>
      </c>
      <c r="G238" s="10">
        <v>89.025430853299426</v>
      </c>
      <c r="H238" s="10">
        <v>436</v>
      </c>
      <c r="I238" s="10">
        <v>59.65606797573993</v>
      </c>
      <c r="J238" s="10">
        <v>711</v>
      </c>
      <c r="K238" s="11">
        <v>46.398456734522156</v>
      </c>
      <c r="L238" s="11">
        <v>42.626974118777298</v>
      </c>
      <c r="M238" s="11">
        <v>21.965201465201382</v>
      </c>
      <c r="N238" s="11">
        <v>37.690866510538562</v>
      </c>
      <c r="O238" s="12">
        <f t="shared" si="49"/>
        <v>0.62553802008608317</v>
      </c>
    </row>
    <row r="239" spans="1:15" x14ac:dyDescent="0.25">
      <c r="A239" s="4" t="s">
        <v>307</v>
      </c>
      <c r="B239" s="4" t="s">
        <v>5</v>
      </c>
      <c r="C239" s="5" t="s">
        <v>777</v>
      </c>
      <c r="D239" s="17" t="s">
        <v>778</v>
      </c>
      <c r="E239" s="6">
        <v>6</v>
      </c>
      <c r="F239" s="6">
        <v>534</v>
      </c>
      <c r="G239" s="6">
        <v>90.499999999999858</v>
      </c>
      <c r="H239" s="6">
        <v>273</v>
      </c>
      <c r="I239" s="6">
        <v>45.8333333333333</v>
      </c>
      <c r="J239" s="6">
        <v>454</v>
      </c>
      <c r="K239" s="7">
        <v>41.999999999999943</v>
      </c>
      <c r="L239" s="7">
        <v>48.499999999999929</v>
      </c>
      <c r="M239" s="7">
        <v>11.666666666666652</v>
      </c>
      <c r="N239" s="7">
        <v>34.166666666666657</v>
      </c>
      <c r="O239" s="8">
        <f t="shared" si="49"/>
        <v>0.5112359550561798</v>
      </c>
    </row>
    <row r="240" spans="1:15" x14ac:dyDescent="0.25">
      <c r="A240" s="17" t="str">
        <f t="shared" ref="A240:A244" si="59">A239</f>
        <v>Villavicencio</v>
      </c>
      <c r="B240" s="17" t="str">
        <f t="shared" ref="B240:B244" si="60">B239</f>
        <v>Penal</v>
      </c>
      <c r="C240" s="5" t="s">
        <v>779</v>
      </c>
      <c r="D240" s="17" t="s">
        <v>780</v>
      </c>
      <c r="E240" s="6">
        <v>9.1</v>
      </c>
      <c r="F240" s="6">
        <v>579</v>
      </c>
      <c r="G240" s="6">
        <v>81.609920134510077</v>
      </c>
      <c r="H240" s="6">
        <v>411</v>
      </c>
      <c r="I240" s="6">
        <v>57.901098901098699</v>
      </c>
      <c r="J240" s="6">
        <v>465</v>
      </c>
      <c r="K240" s="7">
        <v>33.522008046598138</v>
      </c>
      <c r="L240" s="7">
        <v>48.087912087911931</v>
      </c>
      <c r="M240" s="7">
        <v>19.010989010988961</v>
      </c>
      <c r="N240" s="7">
        <v>38.890109890109727</v>
      </c>
      <c r="O240" s="8">
        <f t="shared" si="49"/>
        <v>0.7098445595854922</v>
      </c>
    </row>
    <row r="241" spans="1:15" x14ac:dyDescent="0.25">
      <c r="A241" s="17" t="str">
        <f t="shared" si="59"/>
        <v>Villavicencio</v>
      </c>
      <c r="B241" s="17" t="str">
        <f t="shared" si="60"/>
        <v>Penal</v>
      </c>
      <c r="C241" s="5" t="s">
        <v>781</v>
      </c>
      <c r="D241" s="17" t="s">
        <v>782</v>
      </c>
      <c r="E241" s="6">
        <v>9.1</v>
      </c>
      <c r="F241" s="6">
        <v>45</v>
      </c>
      <c r="G241" s="6">
        <v>7.0641325887227389</v>
      </c>
      <c r="H241" s="6">
        <v>145</v>
      </c>
      <c r="I241" s="6">
        <v>18.169428931723971</v>
      </c>
      <c r="J241" s="6">
        <v>101</v>
      </c>
      <c r="K241" s="7">
        <v>7.0641325887227389</v>
      </c>
      <c r="L241" s="7"/>
      <c r="M241" s="7">
        <v>18.169428931723971</v>
      </c>
      <c r="N241" s="7"/>
      <c r="O241" s="8">
        <f t="shared" si="49"/>
        <v>3.2222222222222223</v>
      </c>
    </row>
    <row r="242" spans="1:15" x14ac:dyDescent="0.25">
      <c r="A242" s="17" t="str">
        <f t="shared" si="59"/>
        <v>Villavicencio</v>
      </c>
      <c r="B242" s="17" t="str">
        <f t="shared" si="60"/>
        <v>Penal</v>
      </c>
      <c r="C242" s="5" t="s">
        <v>783</v>
      </c>
      <c r="D242" s="17" t="s">
        <v>784</v>
      </c>
      <c r="E242" s="6">
        <v>9.1</v>
      </c>
      <c r="F242" s="6">
        <v>785</v>
      </c>
      <c r="G242" s="6">
        <v>119.73917460520214</v>
      </c>
      <c r="H242" s="6">
        <v>533</v>
      </c>
      <c r="I242" s="6">
        <v>89.382637120172461</v>
      </c>
      <c r="J242" s="6">
        <v>468</v>
      </c>
      <c r="K242" s="7">
        <v>49.838977458848838</v>
      </c>
      <c r="L242" s="7">
        <v>69.900197146353293</v>
      </c>
      <c r="M242" s="7">
        <v>27.387168269654616</v>
      </c>
      <c r="N242" s="7">
        <v>61.995468850517881</v>
      </c>
      <c r="O242" s="8">
        <f t="shared" si="49"/>
        <v>0.67898089171974518</v>
      </c>
    </row>
    <row r="243" spans="1:15" x14ac:dyDescent="0.25">
      <c r="A243" s="17" t="str">
        <f t="shared" si="59"/>
        <v>Villavicencio</v>
      </c>
      <c r="B243" s="17" t="str">
        <f t="shared" si="60"/>
        <v>Penal</v>
      </c>
      <c r="C243" s="5" t="s">
        <v>785</v>
      </c>
      <c r="D243" s="17" t="s">
        <v>786</v>
      </c>
      <c r="E243" s="6">
        <v>6</v>
      </c>
      <c r="F243" s="6">
        <v>180</v>
      </c>
      <c r="G243" s="6">
        <v>32.666666666666622</v>
      </c>
      <c r="H243" s="6">
        <v>166</v>
      </c>
      <c r="I243" s="6">
        <v>29.49999999999995</v>
      </c>
      <c r="J243" s="6">
        <v>104</v>
      </c>
      <c r="K243" s="7">
        <v>12.499999999999986</v>
      </c>
      <c r="L243" s="7">
        <v>20.166666666666657</v>
      </c>
      <c r="M243" s="7">
        <v>12.499999999999986</v>
      </c>
      <c r="N243" s="7">
        <v>16.999999999999979</v>
      </c>
      <c r="O243" s="8">
        <f t="shared" si="49"/>
        <v>0.92222222222222228</v>
      </c>
    </row>
    <row r="244" spans="1:15" x14ac:dyDescent="0.25">
      <c r="A244" s="17" t="str">
        <f t="shared" si="59"/>
        <v>Villavicencio</v>
      </c>
      <c r="B244" s="17" t="str">
        <f t="shared" si="60"/>
        <v>Penal</v>
      </c>
      <c r="C244" s="5" t="s">
        <v>787</v>
      </c>
      <c r="D244" s="17" t="s">
        <v>788</v>
      </c>
      <c r="E244" s="6">
        <v>9.1</v>
      </c>
      <c r="F244" s="6">
        <v>279</v>
      </c>
      <c r="G244" s="6">
        <v>38.799585660241299</v>
      </c>
      <c r="H244" s="6">
        <v>147</v>
      </c>
      <c r="I244" s="6">
        <v>22.023809523809444</v>
      </c>
      <c r="J244" s="6">
        <v>240</v>
      </c>
      <c r="K244" s="7">
        <v>31.799585660241316</v>
      </c>
      <c r="L244" s="7">
        <v>6.9999999999999893</v>
      </c>
      <c r="M244" s="7">
        <v>16.357142857142794</v>
      </c>
      <c r="N244" s="7">
        <v>5.6666666666666599</v>
      </c>
      <c r="O244" s="8">
        <f t="shared" si="49"/>
        <v>0.5268817204301075</v>
      </c>
    </row>
    <row r="245" spans="1:15" x14ac:dyDescent="0.25">
      <c r="A245" s="9" t="s">
        <v>314</v>
      </c>
      <c r="B245" s="18"/>
      <c r="C245" s="9"/>
      <c r="D245" s="18"/>
      <c r="E245" s="10"/>
      <c r="F245" s="10">
        <v>2402</v>
      </c>
      <c r="G245" s="10">
        <v>370.37947965534232</v>
      </c>
      <c r="H245" s="10">
        <v>1675</v>
      </c>
      <c r="I245" s="10">
        <v>262.81030781013794</v>
      </c>
      <c r="J245" s="10">
        <v>1832</v>
      </c>
      <c r="K245" s="11">
        <v>176.72470375441097</v>
      </c>
      <c r="L245" s="11">
        <v>193.65477590093181</v>
      </c>
      <c r="M245" s="11">
        <v>105.09139573617698</v>
      </c>
      <c r="N245" s="11">
        <v>157.71891207396089</v>
      </c>
      <c r="O245" s="12">
        <f t="shared" si="49"/>
        <v>0.69733555370524558</v>
      </c>
    </row>
    <row r="246" spans="1:15" x14ac:dyDescent="0.25">
      <c r="A246" s="4" t="s">
        <v>789</v>
      </c>
      <c r="B246" s="4" t="s">
        <v>5</v>
      </c>
      <c r="C246" s="5" t="s">
        <v>790</v>
      </c>
      <c r="D246" s="17" t="s">
        <v>791</v>
      </c>
      <c r="E246" s="6">
        <v>9.1</v>
      </c>
      <c r="F246" s="6">
        <v>203</v>
      </c>
      <c r="G246" s="6">
        <v>28.791271946575918</v>
      </c>
      <c r="H246" s="6">
        <v>145</v>
      </c>
      <c r="I246" s="6">
        <v>21.039317240268502</v>
      </c>
      <c r="J246" s="6">
        <v>147</v>
      </c>
      <c r="K246" s="7">
        <v>15.563515285932727</v>
      </c>
      <c r="L246" s="7">
        <v>13.227756660643191</v>
      </c>
      <c r="M246" s="7">
        <v>13.08042587675515</v>
      </c>
      <c r="N246" s="7">
        <v>7.9588913635133531</v>
      </c>
      <c r="O246" s="8">
        <f t="shared" si="49"/>
        <v>0.7142857142857143</v>
      </c>
    </row>
    <row r="247" spans="1:15" x14ac:dyDescent="0.25">
      <c r="A247" s="17" t="str">
        <f t="shared" ref="A247:B248" si="61">A246</f>
        <v>Yopal</v>
      </c>
      <c r="B247" s="17" t="str">
        <f t="shared" si="61"/>
        <v>Penal</v>
      </c>
      <c r="C247" s="5" t="s">
        <v>792</v>
      </c>
      <c r="D247" s="17" t="s">
        <v>793</v>
      </c>
      <c r="E247" s="6">
        <v>3</v>
      </c>
      <c r="F247" s="6">
        <v>44</v>
      </c>
      <c r="G247" s="6">
        <v>14.666666666666638</v>
      </c>
      <c r="H247" s="6">
        <v>34</v>
      </c>
      <c r="I247" s="6">
        <v>11.333333333333314</v>
      </c>
      <c r="J247" s="6">
        <v>132</v>
      </c>
      <c r="K247" s="7">
        <v>5.3333333333333259</v>
      </c>
      <c r="L247" s="7">
        <v>9.3333333333333162</v>
      </c>
      <c r="M247" s="7">
        <v>7.3333333333333197</v>
      </c>
      <c r="N247" s="7">
        <v>3.9999999999999938</v>
      </c>
      <c r="O247" s="8">
        <f t="shared" si="49"/>
        <v>0.77272727272727271</v>
      </c>
    </row>
    <row r="248" spans="1:15" x14ac:dyDescent="0.25">
      <c r="A248" s="17" t="str">
        <f t="shared" si="61"/>
        <v>Yopal</v>
      </c>
      <c r="B248" s="17" t="str">
        <f t="shared" si="61"/>
        <v>Penal</v>
      </c>
      <c r="C248" s="5" t="s">
        <v>794</v>
      </c>
      <c r="D248" s="17" t="s">
        <v>795</v>
      </c>
      <c r="E248" s="6">
        <v>6</v>
      </c>
      <c r="F248" s="6">
        <v>94</v>
      </c>
      <c r="G248" s="6">
        <v>25.666666666666622</v>
      </c>
      <c r="H248" s="6">
        <v>90</v>
      </c>
      <c r="I248" s="6">
        <v>23.121212121212068</v>
      </c>
      <c r="J248" s="6">
        <v>137</v>
      </c>
      <c r="K248" s="7">
        <v>7.9999999999999805</v>
      </c>
      <c r="L248" s="7">
        <v>17.66666666666665</v>
      </c>
      <c r="M248" s="7">
        <v>8.4545454545454302</v>
      </c>
      <c r="N248" s="7">
        <v>14.66666666666665</v>
      </c>
      <c r="O248" s="8">
        <f t="shared" si="49"/>
        <v>0.95744680851063835</v>
      </c>
    </row>
    <row r="249" spans="1:15" x14ac:dyDescent="0.25">
      <c r="A249" s="9" t="s">
        <v>796</v>
      </c>
      <c r="B249" s="9"/>
      <c r="C249" s="9"/>
      <c r="D249" s="9"/>
      <c r="E249" s="10"/>
      <c r="F249" s="10">
        <v>341</v>
      </c>
      <c r="G249" s="10">
        <v>69.124605279909218</v>
      </c>
      <c r="H249" s="10">
        <v>269</v>
      </c>
      <c r="I249" s="10">
        <v>55.49386269481387</v>
      </c>
      <c r="J249" s="10">
        <v>416</v>
      </c>
      <c r="K249" s="11">
        <v>28.896848619266031</v>
      </c>
      <c r="L249" s="11">
        <v>40.227756660643159</v>
      </c>
      <c r="M249" s="11">
        <v>28.868304664633904</v>
      </c>
      <c r="N249" s="11">
        <v>26.625558030179995</v>
      </c>
      <c r="O249" s="12">
        <f t="shared" si="49"/>
        <v>0.78885630498533721</v>
      </c>
    </row>
    <row r="250" spans="1:15" x14ac:dyDescent="0.25">
      <c r="A250" s="13" t="s">
        <v>315</v>
      </c>
      <c r="B250" s="13"/>
      <c r="C250" s="13"/>
      <c r="D250" s="13"/>
      <c r="E250" s="14"/>
      <c r="F250" s="14">
        <v>53988</v>
      </c>
      <c r="G250" s="14">
        <v>7943.8958405224921</v>
      </c>
      <c r="H250" s="14">
        <v>46718</v>
      </c>
      <c r="I250" s="14">
        <v>6844.6740119840233</v>
      </c>
      <c r="J250" s="14">
        <v>42254</v>
      </c>
      <c r="K250" s="14">
        <v>3534.792340978307</v>
      </c>
      <c r="L250" s="14">
        <v>4409.1034995440386</v>
      </c>
      <c r="M250" s="14">
        <v>2987.2760216273332</v>
      </c>
      <c r="N250" s="14">
        <v>3857.3979903565173</v>
      </c>
      <c r="O250" s="15">
        <f t="shared" si="49"/>
        <v>0.86534044602504256</v>
      </c>
    </row>
  </sheetData>
  <mergeCells count="6">
    <mergeCell ref="M16:N16"/>
    <mergeCell ref="K16:L16"/>
    <mergeCell ref="E2:H2"/>
    <mergeCell ref="E3:H3"/>
    <mergeCell ref="A12:O12"/>
    <mergeCell ref="A13:N1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1"/>
  <sheetViews>
    <sheetView showGridLines="0" zoomScale="80" zoomScaleNormal="80" workbookViewId="0">
      <pane xSplit="4" ySplit="16" topLeftCell="E17" activePane="bottomRight" state="frozen"/>
      <selection pane="topRight" activeCell="E1" sqref="E1"/>
      <selection pane="bottomLeft" activeCell="A17" sqref="A17"/>
      <selection pane="bottomRight" activeCell="E17" sqref="E17"/>
    </sheetView>
  </sheetViews>
  <sheetFormatPr baseColWidth="10" defaultRowHeight="15" x14ac:dyDescent="0.25"/>
  <cols>
    <col min="2" max="2" width="33.140625" bestFit="1" customWidth="1"/>
    <col min="3" max="3" width="13.5703125" hidden="1" customWidth="1"/>
    <col min="4" max="4" width="46.5703125" customWidth="1"/>
  </cols>
  <sheetData>
    <row r="1" spans="1:15" x14ac:dyDescent="0.25">
      <c r="A1" s="22"/>
      <c r="B1" s="23"/>
      <c r="C1" s="23"/>
      <c r="D1" s="23"/>
      <c r="E1" s="25"/>
    </row>
    <row r="2" spans="1:15" x14ac:dyDescent="0.25">
      <c r="E2" s="84" t="s">
        <v>329</v>
      </c>
      <c r="F2" s="84"/>
      <c r="G2" s="84"/>
      <c r="H2" s="84"/>
    </row>
    <row r="3" spans="1:15" x14ac:dyDescent="0.25">
      <c r="E3" s="85" t="s">
        <v>330</v>
      </c>
      <c r="F3" s="85"/>
      <c r="G3" s="85"/>
      <c r="H3" s="85"/>
    </row>
    <row r="4" spans="1:15" x14ac:dyDescent="0.25">
      <c r="A4" s="28"/>
      <c r="B4" s="23"/>
      <c r="C4" s="23"/>
      <c r="D4" s="23"/>
      <c r="E4" s="25"/>
    </row>
    <row r="5" spans="1:15" x14ac:dyDescent="0.25">
      <c r="A5" s="22"/>
      <c r="B5" s="23"/>
      <c r="C5" s="23"/>
      <c r="D5" s="23"/>
      <c r="E5" s="25"/>
    </row>
    <row r="6" spans="1:15" x14ac:dyDescent="0.25">
      <c r="A6" s="29" t="s">
        <v>336</v>
      </c>
      <c r="B6" s="23"/>
      <c r="C6" s="23"/>
      <c r="D6" s="23"/>
      <c r="E6" s="25"/>
    </row>
    <row r="7" spans="1:15" x14ac:dyDescent="0.25">
      <c r="A7" s="30" t="s">
        <v>331</v>
      </c>
      <c r="B7" s="23"/>
      <c r="C7" s="23"/>
      <c r="D7" s="23"/>
      <c r="E7" s="25"/>
    </row>
    <row r="8" spans="1:15" ht="18" x14ac:dyDescent="0.25">
      <c r="A8" s="30" t="s">
        <v>1138</v>
      </c>
      <c r="B8" s="23"/>
      <c r="C8" s="23"/>
      <c r="D8" s="23"/>
      <c r="E8" s="25"/>
    </row>
    <row r="9" spans="1:15" ht="18" x14ac:dyDescent="0.25">
      <c r="A9" s="30" t="s">
        <v>799</v>
      </c>
      <c r="B9" s="23"/>
      <c r="C9" s="23"/>
      <c r="D9" s="23"/>
      <c r="E9" s="25"/>
    </row>
    <row r="10" spans="1:15" x14ac:dyDescent="0.25">
      <c r="A10" s="30" t="s">
        <v>334</v>
      </c>
      <c r="B10" s="31"/>
      <c r="C10" s="31"/>
      <c r="D10" s="31"/>
      <c r="E10" s="33"/>
    </row>
    <row r="11" spans="1:15" x14ac:dyDescent="0.25">
      <c r="A11" s="30"/>
      <c r="B11" s="31"/>
      <c r="C11" s="31"/>
      <c r="D11" s="31"/>
      <c r="E11" s="33"/>
    </row>
    <row r="12" spans="1:15" ht="42.75" customHeight="1" x14ac:dyDescent="0.25">
      <c r="A12" s="80" t="s">
        <v>800</v>
      </c>
      <c r="B12" s="80"/>
      <c r="C12" s="80"/>
      <c r="D12" s="80"/>
      <c r="E12" s="80"/>
      <c r="F12" s="80"/>
      <c r="G12" s="80"/>
      <c r="H12" s="80"/>
      <c r="I12" s="80"/>
      <c r="J12" s="80"/>
      <c r="K12" s="80"/>
      <c r="L12" s="80"/>
      <c r="M12" s="80"/>
      <c r="N12" s="80"/>
      <c r="O12" s="80"/>
    </row>
    <row r="13" spans="1:15" ht="59.25" customHeight="1" x14ac:dyDescent="0.25">
      <c r="A13" s="79" t="s">
        <v>3037</v>
      </c>
      <c r="B13" s="79"/>
      <c r="C13" s="79"/>
      <c r="D13" s="79"/>
      <c r="E13" s="79"/>
      <c r="F13" s="79"/>
      <c r="G13" s="79"/>
      <c r="H13" s="79"/>
      <c r="I13" s="79"/>
      <c r="J13" s="79"/>
      <c r="K13" s="79"/>
      <c r="L13" s="79"/>
      <c r="M13" s="79"/>
      <c r="N13" s="79"/>
    </row>
    <row r="15" spans="1:15" ht="120" customHeight="1" x14ac:dyDescent="0.25">
      <c r="K15" s="77" t="s">
        <v>337</v>
      </c>
      <c r="L15" s="78"/>
      <c r="M15" s="77" t="s">
        <v>323</v>
      </c>
      <c r="N15" s="78"/>
    </row>
    <row r="16" spans="1:15" ht="75" x14ac:dyDescent="0.25">
      <c r="A16" s="1" t="s">
        <v>0</v>
      </c>
      <c r="B16" s="1" t="s">
        <v>1</v>
      </c>
      <c r="C16" s="1" t="s">
        <v>2</v>
      </c>
      <c r="D16" s="1" t="s">
        <v>3</v>
      </c>
      <c r="E16" s="2" t="s">
        <v>319</v>
      </c>
      <c r="F16" s="2" t="s">
        <v>320</v>
      </c>
      <c r="G16" s="1" t="s">
        <v>339</v>
      </c>
      <c r="H16" s="1" t="s">
        <v>340</v>
      </c>
      <c r="I16" s="1" t="s">
        <v>323</v>
      </c>
      <c r="J16" s="1" t="s">
        <v>353</v>
      </c>
      <c r="K16" s="3" t="s">
        <v>316</v>
      </c>
      <c r="L16" s="3" t="s">
        <v>317</v>
      </c>
      <c r="M16" s="3" t="s">
        <v>316</v>
      </c>
      <c r="N16" s="3" t="s">
        <v>317</v>
      </c>
      <c r="O16" s="47" t="s">
        <v>318</v>
      </c>
    </row>
    <row r="17" spans="1:15" ht="30" x14ac:dyDescent="0.25">
      <c r="A17" s="4" t="s">
        <v>4</v>
      </c>
      <c r="B17" s="66" t="s">
        <v>807</v>
      </c>
      <c r="C17" s="5" t="s">
        <v>808</v>
      </c>
      <c r="D17" s="50" t="s">
        <v>809</v>
      </c>
      <c r="E17" s="6">
        <v>9.1</v>
      </c>
      <c r="F17" s="6">
        <v>370</v>
      </c>
      <c r="G17" s="6">
        <v>43.591815288536459</v>
      </c>
      <c r="H17" s="6">
        <v>362</v>
      </c>
      <c r="I17" s="6">
        <v>49.985498108448802</v>
      </c>
      <c r="J17" s="6">
        <v>140</v>
      </c>
      <c r="K17" s="7">
        <v>17.225334774515048</v>
      </c>
      <c r="L17" s="7">
        <v>26.366480514021401</v>
      </c>
      <c r="M17" s="7">
        <v>26.368131868131783</v>
      </c>
      <c r="N17" s="7">
        <v>23.617366240317043</v>
      </c>
      <c r="O17" s="8">
        <f>H17/F17</f>
        <v>0.97837837837837838</v>
      </c>
    </row>
    <row r="18" spans="1:15" x14ac:dyDescent="0.25">
      <c r="A18" s="9" t="s">
        <v>18</v>
      </c>
      <c r="B18" s="58"/>
      <c r="C18" s="9"/>
      <c r="D18" s="67"/>
      <c r="E18" s="10"/>
      <c r="F18" s="10">
        <v>370</v>
      </c>
      <c r="G18" s="10">
        <v>43.591815288536459</v>
      </c>
      <c r="H18" s="10">
        <v>362</v>
      </c>
      <c r="I18" s="10">
        <v>49.985498108448802</v>
      </c>
      <c r="J18" s="10">
        <v>140</v>
      </c>
      <c r="K18" s="11">
        <v>17.225334774515048</v>
      </c>
      <c r="L18" s="11">
        <v>26.366480514021401</v>
      </c>
      <c r="M18" s="11">
        <v>26.368131868131783</v>
      </c>
      <c r="N18" s="11">
        <v>23.617366240317043</v>
      </c>
      <c r="O18" s="12">
        <f t="shared" ref="O18:O81" si="0">H18/F18</f>
        <v>0.97837837837837838</v>
      </c>
    </row>
    <row r="19" spans="1:15" ht="30" x14ac:dyDescent="0.25">
      <c r="A19" s="4" t="s">
        <v>19</v>
      </c>
      <c r="B19" s="66" t="s">
        <v>807</v>
      </c>
      <c r="C19" s="5" t="s">
        <v>810</v>
      </c>
      <c r="D19" s="50" t="s">
        <v>811</v>
      </c>
      <c r="E19" s="6">
        <v>9.1</v>
      </c>
      <c r="F19" s="6">
        <v>339</v>
      </c>
      <c r="G19" s="6">
        <v>40.077133249264314</v>
      </c>
      <c r="H19" s="6">
        <v>427</v>
      </c>
      <c r="I19" s="6">
        <v>51.665015312556136</v>
      </c>
      <c r="J19" s="6">
        <v>406</v>
      </c>
      <c r="K19" s="7">
        <v>21.554044316339354</v>
      </c>
      <c r="L19" s="7">
        <v>18.523088932924953</v>
      </c>
      <c r="M19" s="7">
        <v>37.213384975679951</v>
      </c>
      <c r="N19" s="7">
        <v>14.451630336876205</v>
      </c>
      <c r="O19" s="8">
        <f t="shared" si="0"/>
        <v>1.2595870206489677</v>
      </c>
    </row>
    <row r="20" spans="1:15" ht="30" x14ac:dyDescent="0.25">
      <c r="A20" s="17" t="str">
        <f t="shared" ref="A20:A23" si="1">A19</f>
        <v>Armenia</v>
      </c>
      <c r="B20" s="50" t="str">
        <f t="shared" ref="B20:B23" si="2">B19</f>
        <v>Penal con Función de Conocimiento</v>
      </c>
      <c r="C20" s="5" t="s">
        <v>812</v>
      </c>
      <c r="D20" s="50" t="s">
        <v>813</v>
      </c>
      <c r="E20" s="6">
        <v>9.1</v>
      </c>
      <c r="F20" s="6">
        <v>306</v>
      </c>
      <c r="G20" s="6">
        <v>37.480944193406692</v>
      </c>
      <c r="H20" s="6">
        <v>274</v>
      </c>
      <c r="I20" s="6">
        <v>31.808083876518292</v>
      </c>
      <c r="J20" s="6">
        <v>599</v>
      </c>
      <c r="K20" s="7">
        <v>20.379250804828086</v>
      </c>
      <c r="L20" s="7">
        <v>17.101693388578607</v>
      </c>
      <c r="M20" s="7">
        <v>19.635892679736966</v>
      </c>
      <c r="N20" s="7">
        <v>12.172191196781336</v>
      </c>
      <c r="O20" s="8">
        <f t="shared" si="0"/>
        <v>0.89542483660130723</v>
      </c>
    </row>
    <row r="21" spans="1:15" ht="30" x14ac:dyDescent="0.25">
      <c r="A21" s="17" t="str">
        <f t="shared" si="1"/>
        <v>Armenia</v>
      </c>
      <c r="B21" s="50" t="str">
        <f t="shared" si="2"/>
        <v>Penal con Función de Conocimiento</v>
      </c>
      <c r="C21" s="5" t="s">
        <v>814</v>
      </c>
      <c r="D21" s="50" t="s">
        <v>815</v>
      </c>
      <c r="E21" s="6">
        <v>9.1</v>
      </c>
      <c r="F21" s="6">
        <v>337</v>
      </c>
      <c r="G21" s="6">
        <v>41.312603982324262</v>
      </c>
      <c r="H21" s="6">
        <v>372</v>
      </c>
      <c r="I21" s="6">
        <v>44.054272150221941</v>
      </c>
      <c r="J21" s="6">
        <v>290</v>
      </c>
      <c r="K21" s="7">
        <v>20.376586447946096</v>
      </c>
      <c r="L21" s="7">
        <v>20.936017534378163</v>
      </c>
      <c r="M21" s="7">
        <v>25.154914677093998</v>
      </c>
      <c r="N21" s="7">
        <v>18.899357473127935</v>
      </c>
      <c r="O21" s="8">
        <f t="shared" si="0"/>
        <v>1.1038575667655786</v>
      </c>
    </row>
    <row r="22" spans="1:15" ht="30" x14ac:dyDescent="0.25">
      <c r="A22" s="17" t="str">
        <f t="shared" si="1"/>
        <v>Armenia</v>
      </c>
      <c r="B22" s="50" t="str">
        <f t="shared" si="2"/>
        <v>Penal con Función de Conocimiento</v>
      </c>
      <c r="C22" s="5" t="s">
        <v>816</v>
      </c>
      <c r="D22" s="50" t="s">
        <v>817</v>
      </c>
      <c r="E22" s="6">
        <v>9.1</v>
      </c>
      <c r="F22" s="6">
        <v>324</v>
      </c>
      <c r="G22" s="6">
        <v>39.337116435477014</v>
      </c>
      <c r="H22" s="6">
        <v>289</v>
      </c>
      <c r="I22" s="6">
        <v>33.599106982010888</v>
      </c>
      <c r="J22" s="6">
        <v>204</v>
      </c>
      <c r="K22" s="7">
        <v>20.489272632129726</v>
      </c>
      <c r="L22" s="7">
        <v>18.847843803347281</v>
      </c>
      <c r="M22" s="7">
        <v>18.129513343799012</v>
      </c>
      <c r="N22" s="7">
        <v>15.469593638211869</v>
      </c>
      <c r="O22" s="8">
        <f t="shared" si="0"/>
        <v>0.89197530864197527</v>
      </c>
    </row>
    <row r="23" spans="1:15" ht="30" x14ac:dyDescent="0.25">
      <c r="A23" s="17" t="str">
        <f t="shared" si="1"/>
        <v>Armenia</v>
      </c>
      <c r="B23" s="50" t="str">
        <f t="shared" si="2"/>
        <v>Penal con Función de Conocimiento</v>
      </c>
      <c r="C23" s="5" t="s">
        <v>818</v>
      </c>
      <c r="D23" s="50" t="s">
        <v>819</v>
      </c>
      <c r="E23" s="6">
        <v>9.1</v>
      </c>
      <c r="F23" s="6">
        <v>325</v>
      </c>
      <c r="G23" s="6">
        <v>41.258649092255581</v>
      </c>
      <c r="H23" s="6">
        <v>276</v>
      </c>
      <c r="I23" s="6">
        <v>33.555799644597386</v>
      </c>
      <c r="J23" s="6">
        <v>291</v>
      </c>
      <c r="K23" s="7">
        <v>21.298426709902074</v>
      </c>
      <c r="L23" s="7">
        <v>19.960222382353507</v>
      </c>
      <c r="M23" s="7">
        <v>18.466192277667645</v>
      </c>
      <c r="N23" s="7">
        <v>15.089607366929746</v>
      </c>
      <c r="O23" s="8">
        <f t="shared" si="0"/>
        <v>0.84923076923076923</v>
      </c>
    </row>
    <row r="24" spans="1:15" x14ac:dyDescent="0.25">
      <c r="A24" s="9" t="s">
        <v>26</v>
      </c>
      <c r="B24" s="58"/>
      <c r="C24" s="9"/>
      <c r="D24" s="67"/>
      <c r="E24" s="10"/>
      <c r="F24" s="10">
        <v>1631</v>
      </c>
      <c r="G24" s="10">
        <v>199.46644695272789</v>
      </c>
      <c r="H24" s="10">
        <v>1638</v>
      </c>
      <c r="I24" s="10">
        <v>194.68227796590466</v>
      </c>
      <c r="J24" s="10">
        <v>1790</v>
      </c>
      <c r="K24" s="11">
        <v>104.09758091114533</v>
      </c>
      <c r="L24" s="11">
        <v>95.368866041582507</v>
      </c>
      <c r="M24" s="11">
        <v>118.59989795397756</v>
      </c>
      <c r="N24" s="11">
        <v>76.082380011927086</v>
      </c>
      <c r="O24" s="12">
        <f t="shared" si="0"/>
        <v>1.0042918454935623</v>
      </c>
    </row>
    <row r="25" spans="1:15" ht="30" x14ac:dyDescent="0.25">
      <c r="A25" s="4" t="s">
        <v>27</v>
      </c>
      <c r="B25" s="66" t="s">
        <v>807</v>
      </c>
      <c r="C25" s="5" t="s">
        <v>820</v>
      </c>
      <c r="D25" s="50" t="s">
        <v>821</v>
      </c>
      <c r="E25" s="6">
        <v>8.1</v>
      </c>
      <c r="F25" s="6">
        <v>171</v>
      </c>
      <c r="G25" s="6">
        <v>24.44644153957875</v>
      </c>
      <c r="H25" s="6">
        <v>216</v>
      </c>
      <c r="I25" s="6">
        <v>30.401597676107436</v>
      </c>
      <c r="J25" s="6">
        <v>752</v>
      </c>
      <c r="K25" s="7">
        <v>6.2499999999999991</v>
      </c>
      <c r="L25" s="7">
        <v>18.196441539578753</v>
      </c>
      <c r="M25" s="7">
        <v>15.833333333333323</v>
      </c>
      <c r="N25" s="7">
        <v>14.568264342774118</v>
      </c>
      <c r="O25" s="8">
        <f t="shared" si="0"/>
        <v>1.263157894736842</v>
      </c>
    </row>
    <row r="26" spans="1:15" ht="30" x14ac:dyDescent="0.25">
      <c r="A26" s="17" t="str">
        <f t="shared" ref="A26:A29" si="3">A25</f>
        <v>Barranquilla</v>
      </c>
      <c r="B26" s="50" t="str">
        <f t="shared" ref="B26:B29" si="4">B25</f>
        <v>Penal con Función de Conocimiento</v>
      </c>
      <c r="C26" s="5" t="s">
        <v>822</v>
      </c>
      <c r="D26" s="50" t="s">
        <v>823</v>
      </c>
      <c r="E26" s="6">
        <v>9.1</v>
      </c>
      <c r="F26" s="6">
        <v>214</v>
      </c>
      <c r="G26" s="6">
        <v>28.756079985588091</v>
      </c>
      <c r="H26" s="6">
        <v>306</v>
      </c>
      <c r="I26" s="6">
        <v>39.519035609199456</v>
      </c>
      <c r="J26" s="6">
        <v>590</v>
      </c>
      <c r="K26" s="7">
        <v>11.907944514501857</v>
      </c>
      <c r="L26" s="7">
        <v>16.848135471086238</v>
      </c>
      <c r="M26" s="7">
        <v>25.482255449468525</v>
      </c>
      <c r="N26" s="7">
        <v>14.036780159730929</v>
      </c>
      <c r="O26" s="8">
        <f t="shared" si="0"/>
        <v>1.4299065420560748</v>
      </c>
    </row>
    <row r="27" spans="1:15" ht="30" x14ac:dyDescent="0.25">
      <c r="A27" s="17" t="str">
        <f t="shared" si="3"/>
        <v>Barranquilla</v>
      </c>
      <c r="B27" s="50" t="str">
        <f t="shared" si="4"/>
        <v>Penal con Función de Conocimiento</v>
      </c>
      <c r="C27" s="5" t="s">
        <v>824</v>
      </c>
      <c r="D27" s="50" t="s">
        <v>825</v>
      </c>
      <c r="E27" s="6">
        <v>3</v>
      </c>
      <c r="F27" s="6">
        <v>71</v>
      </c>
      <c r="G27" s="6">
        <v>23.666666666666639</v>
      </c>
      <c r="H27" s="6">
        <v>83</v>
      </c>
      <c r="I27" s="6">
        <v>27.666666666666636</v>
      </c>
      <c r="J27" s="6">
        <v>523</v>
      </c>
      <c r="K27" s="7">
        <v>23.666666666666639</v>
      </c>
      <c r="L27" s="7"/>
      <c r="M27" s="7">
        <v>27.666666666666636</v>
      </c>
      <c r="N27" s="7"/>
      <c r="O27" s="8">
        <f t="shared" si="0"/>
        <v>1.1690140845070423</v>
      </c>
    </row>
    <row r="28" spans="1:15" ht="30" x14ac:dyDescent="0.25">
      <c r="A28" s="17" t="str">
        <f t="shared" si="3"/>
        <v>Barranquilla</v>
      </c>
      <c r="B28" s="50" t="str">
        <f t="shared" si="4"/>
        <v>Penal con Función de Conocimiento</v>
      </c>
      <c r="C28" s="5" t="s">
        <v>826</v>
      </c>
      <c r="D28" s="50" t="s">
        <v>827</v>
      </c>
      <c r="E28" s="6">
        <v>6.1</v>
      </c>
      <c r="F28" s="6">
        <v>1006</v>
      </c>
      <c r="G28" s="6">
        <v>259.95081967213082</v>
      </c>
      <c r="H28" s="6">
        <v>52</v>
      </c>
      <c r="I28" s="6">
        <v>15.639344262295051</v>
      </c>
      <c r="J28" s="6">
        <v>953</v>
      </c>
      <c r="K28" s="7">
        <v>250.95081967213082</v>
      </c>
      <c r="L28" s="7">
        <v>8.9999999999999751</v>
      </c>
      <c r="M28" s="7">
        <v>6.9726775956284062</v>
      </c>
      <c r="N28" s="7">
        <v>8.6666666666666465</v>
      </c>
      <c r="O28" s="8">
        <f t="shared" si="0"/>
        <v>5.168986083499006E-2</v>
      </c>
    </row>
    <row r="29" spans="1:15" ht="30" x14ac:dyDescent="0.25">
      <c r="A29" s="17" t="str">
        <f t="shared" si="3"/>
        <v>Barranquilla</v>
      </c>
      <c r="B29" s="50" t="str">
        <f t="shared" si="4"/>
        <v>Penal con Función de Conocimiento</v>
      </c>
      <c r="C29" s="5" t="s">
        <v>828</v>
      </c>
      <c r="D29" s="50" t="s">
        <v>829</v>
      </c>
      <c r="E29" s="6">
        <v>8.1999999999999993</v>
      </c>
      <c r="F29" s="6">
        <v>758</v>
      </c>
      <c r="G29" s="6">
        <v>114.61503458318141</v>
      </c>
      <c r="H29" s="6">
        <v>132</v>
      </c>
      <c r="I29" s="6">
        <v>22.101828257088499</v>
      </c>
      <c r="J29" s="6">
        <v>603</v>
      </c>
      <c r="K29" s="7">
        <v>100.05947902762585</v>
      </c>
      <c r="L29" s="7">
        <v>14.555555555555541</v>
      </c>
      <c r="M29" s="7">
        <v>12.435161590421851</v>
      </c>
      <c r="N29" s="7">
        <v>9.6666666666666536</v>
      </c>
      <c r="O29" s="8">
        <f t="shared" si="0"/>
        <v>0.17414248021108181</v>
      </c>
    </row>
    <row r="30" spans="1:15" x14ac:dyDescent="0.25">
      <c r="A30" s="9" t="s">
        <v>34</v>
      </c>
      <c r="B30" s="58"/>
      <c r="C30" s="9"/>
      <c r="D30" s="67"/>
      <c r="E30" s="10"/>
      <c r="F30" s="10">
        <v>2220</v>
      </c>
      <c r="G30" s="10">
        <v>451.43504244714563</v>
      </c>
      <c r="H30" s="10">
        <v>789</v>
      </c>
      <c r="I30" s="10">
        <v>135.32847247135706</v>
      </c>
      <c r="J30" s="10">
        <v>3421</v>
      </c>
      <c r="K30" s="11">
        <v>392.83490988092518</v>
      </c>
      <c r="L30" s="11">
        <v>58.600132566220509</v>
      </c>
      <c r="M30" s="11">
        <v>88.39009463551875</v>
      </c>
      <c r="N30" s="11">
        <v>46.938377835838352</v>
      </c>
      <c r="O30" s="12">
        <f t="shared" si="0"/>
        <v>0.35540540540540538</v>
      </c>
    </row>
    <row r="31" spans="1:15" ht="30" x14ac:dyDescent="0.25">
      <c r="A31" s="4" t="s">
        <v>35</v>
      </c>
      <c r="B31" s="66" t="s">
        <v>807</v>
      </c>
      <c r="C31" s="5" t="s">
        <v>830</v>
      </c>
      <c r="D31" s="50" t="s">
        <v>831</v>
      </c>
      <c r="E31" s="6">
        <v>9.1</v>
      </c>
      <c r="F31" s="6">
        <v>278</v>
      </c>
      <c r="G31" s="6">
        <v>33.965660237967413</v>
      </c>
      <c r="H31" s="6">
        <v>276</v>
      </c>
      <c r="I31" s="6">
        <v>33.815980633221635</v>
      </c>
      <c r="J31" s="6">
        <v>67</v>
      </c>
      <c r="K31" s="7">
        <v>11.110503346665986</v>
      </c>
      <c r="L31" s="7">
        <v>22.85515689130143</v>
      </c>
      <c r="M31" s="7">
        <v>12.885732166828639</v>
      </c>
      <c r="N31" s="7">
        <v>20.930248466393007</v>
      </c>
      <c r="O31" s="8">
        <f t="shared" si="0"/>
        <v>0.9928057553956835</v>
      </c>
    </row>
    <row r="32" spans="1:15" ht="30" x14ac:dyDescent="0.25">
      <c r="A32" s="17" t="str">
        <f t="shared" ref="A32:A63" si="5">A31</f>
        <v>Bogotá</v>
      </c>
      <c r="B32" s="50" t="str">
        <f t="shared" ref="B32:B63" si="6">B31</f>
        <v>Penal con Función de Conocimiento</v>
      </c>
      <c r="C32" s="5" t="s">
        <v>832</v>
      </c>
      <c r="D32" s="50" t="s">
        <v>833</v>
      </c>
      <c r="E32" s="6">
        <v>5.3</v>
      </c>
      <c r="F32" s="6">
        <v>188</v>
      </c>
      <c r="G32" s="6">
        <v>35.862455564670391</v>
      </c>
      <c r="H32" s="6">
        <v>213</v>
      </c>
      <c r="I32" s="6">
        <v>40.333333333333236</v>
      </c>
      <c r="J32" s="6">
        <v>239</v>
      </c>
      <c r="K32" s="7">
        <v>11.145474432595002</v>
      </c>
      <c r="L32" s="7">
        <v>24.716981132075389</v>
      </c>
      <c r="M32" s="7">
        <v>16.937106918238975</v>
      </c>
      <c r="N32" s="7">
        <v>23.396226415094244</v>
      </c>
      <c r="O32" s="8">
        <f t="shared" si="0"/>
        <v>1.1329787234042554</v>
      </c>
    </row>
    <row r="33" spans="1:15" ht="30" x14ac:dyDescent="0.25">
      <c r="A33" s="17" t="str">
        <f t="shared" si="5"/>
        <v>Bogotá</v>
      </c>
      <c r="B33" s="50" t="str">
        <f t="shared" si="6"/>
        <v>Penal con Función de Conocimiento</v>
      </c>
      <c r="C33" s="5" t="s">
        <v>834</v>
      </c>
      <c r="D33" s="50" t="s">
        <v>835</v>
      </c>
      <c r="E33" s="6">
        <v>9.1</v>
      </c>
      <c r="F33" s="6">
        <v>333</v>
      </c>
      <c r="G33" s="6">
        <v>38.543085329970488</v>
      </c>
      <c r="H33" s="6">
        <v>249</v>
      </c>
      <c r="I33" s="6">
        <v>29.204227466522482</v>
      </c>
      <c r="J33" s="6">
        <v>335</v>
      </c>
      <c r="K33" s="7">
        <v>17.418543205428399</v>
      </c>
      <c r="L33" s="7">
        <v>21.124542124542096</v>
      </c>
      <c r="M33" s="7">
        <v>13.138293400588443</v>
      </c>
      <c r="N33" s="7">
        <v>16.065934065934041</v>
      </c>
      <c r="O33" s="8">
        <f t="shared" si="0"/>
        <v>0.74774774774774777</v>
      </c>
    </row>
    <row r="34" spans="1:15" ht="30" x14ac:dyDescent="0.25">
      <c r="A34" s="17" t="str">
        <f t="shared" si="5"/>
        <v>Bogotá</v>
      </c>
      <c r="B34" s="50" t="str">
        <f t="shared" si="6"/>
        <v>Penal con Función de Conocimiento</v>
      </c>
      <c r="C34" s="5" t="s">
        <v>836</v>
      </c>
      <c r="D34" s="50" t="s">
        <v>837</v>
      </c>
      <c r="E34" s="6">
        <v>6</v>
      </c>
      <c r="F34" s="6">
        <v>239</v>
      </c>
      <c r="G34" s="6">
        <v>43.999999999999893</v>
      </c>
      <c r="H34" s="6">
        <v>184</v>
      </c>
      <c r="I34" s="6">
        <v>33.833333333333208</v>
      </c>
      <c r="J34" s="6">
        <v>229</v>
      </c>
      <c r="K34" s="7">
        <v>11.999999999999979</v>
      </c>
      <c r="L34" s="7">
        <v>31.999999999999918</v>
      </c>
      <c r="M34" s="7">
        <v>9.9999999999999893</v>
      </c>
      <c r="N34" s="7">
        <v>23.833333333333233</v>
      </c>
      <c r="O34" s="8">
        <f t="shared" si="0"/>
        <v>0.76987447698744771</v>
      </c>
    </row>
    <row r="35" spans="1:15" ht="30" x14ac:dyDescent="0.25">
      <c r="A35" s="17" t="str">
        <f t="shared" si="5"/>
        <v>Bogotá</v>
      </c>
      <c r="B35" s="50" t="str">
        <f t="shared" si="6"/>
        <v>Penal con Función de Conocimiento</v>
      </c>
      <c r="C35" s="5" t="s">
        <v>838</v>
      </c>
      <c r="D35" s="50" t="s">
        <v>839</v>
      </c>
      <c r="E35" s="6">
        <v>3</v>
      </c>
      <c r="F35" s="6">
        <v>24</v>
      </c>
      <c r="G35" s="6">
        <v>7.9999999999999858</v>
      </c>
      <c r="H35" s="6">
        <v>21</v>
      </c>
      <c r="I35" s="6">
        <v>6.9999999999999911</v>
      </c>
      <c r="J35" s="6">
        <v>339</v>
      </c>
      <c r="K35" s="7">
        <v>7.9999999999999858</v>
      </c>
      <c r="L35" s="7"/>
      <c r="M35" s="7">
        <v>6.9999999999999911</v>
      </c>
      <c r="N35" s="7"/>
      <c r="O35" s="8">
        <f t="shared" si="0"/>
        <v>0.875</v>
      </c>
    </row>
    <row r="36" spans="1:15" ht="30" x14ac:dyDescent="0.25">
      <c r="A36" s="17" t="str">
        <f t="shared" si="5"/>
        <v>Bogotá</v>
      </c>
      <c r="B36" s="50" t="str">
        <f t="shared" si="6"/>
        <v>Penal con Función de Conocimiento</v>
      </c>
      <c r="C36" s="5" t="s">
        <v>840</v>
      </c>
      <c r="D36" s="50" t="s">
        <v>841</v>
      </c>
      <c r="E36" s="6">
        <v>6</v>
      </c>
      <c r="F36" s="6">
        <v>234</v>
      </c>
      <c r="G36" s="6">
        <v>48.833333333333201</v>
      </c>
      <c r="H36" s="6">
        <v>250</v>
      </c>
      <c r="I36" s="6">
        <v>50.833333333333194</v>
      </c>
      <c r="J36" s="6">
        <v>200</v>
      </c>
      <c r="K36" s="7">
        <v>12.999999999999977</v>
      </c>
      <c r="L36" s="7">
        <v>35.833333333333243</v>
      </c>
      <c r="M36" s="7">
        <v>15.333333333333291</v>
      </c>
      <c r="N36" s="7">
        <v>35.499999999999908</v>
      </c>
      <c r="O36" s="8">
        <f t="shared" si="0"/>
        <v>1.0683760683760684</v>
      </c>
    </row>
    <row r="37" spans="1:15" ht="30" x14ac:dyDescent="0.25">
      <c r="A37" s="17" t="str">
        <f t="shared" si="5"/>
        <v>Bogotá</v>
      </c>
      <c r="B37" s="50" t="str">
        <f t="shared" si="6"/>
        <v>Penal con Función de Conocimiento</v>
      </c>
      <c r="C37" s="5" t="s">
        <v>842</v>
      </c>
      <c r="D37" s="50" t="s">
        <v>843</v>
      </c>
      <c r="E37" s="6">
        <v>9.1</v>
      </c>
      <c r="F37" s="6">
        <v>327</v>
      </c>
      <c r="G37" s="6">
        <v>39.11637542785077</v>
      </c>
      <c r="H37" s="6">
        <v>307</v>
      </c>
      <c r="I37" s="6">
        <v>36.984477271362437</v>
      </c>
      <c r="J37" s="6">
        <v>68</v>
      </c>
      <c r="K37" s="7">
        <v>15.464360775836154</v>
      </c>
      <c r="L37" s="7">
        <v>23.6520146520146</v>
      </c>
      <c r="M37" s="7">
        <v>17.511949798835001</v>
      </c>
      <c r="N37" s="7">
        <v>19.472527472527432</v>
      </c>
      <c r="O37" s="8">
        <f t="shared" si="0"/>
        <v>0.9388379204892966</v>
      </c>
    </row>
    <row r="38" spans="1:15" ht="30" x14ac:dyDescent="0.25">
      <c r="A38" s="17" t="str">
        <f t="shared" si="5"/>
        <v>Bogotá</v>
      </c>
      <c r="B38" s="50" t="str">
        <f t="shared" si="6"/>
        <v>Penal con Función de Conocimiento</v>
      </c>
      <c r="C38" s="5" t="s">
        <v>844</v>
      </c>
      <c r="D38" s="50" t="s">
        <v>845</v>
      </c>
      <c r="E38" s="6">
        <v>9.1</v>
      </c>
      <c r="F38" s="6">
        <v>328</v>
      </c>
      <c r="G38" s="6">
        <v>41.602894373386093</v>
      </c>
      <c r="H38" s="6">
        <v>411</v>
      </c>
      <c r="I38" s="6">
        <v>51.292409776016186</v>
      </c>
      <c r="J38" s="6">
        <v>172</v>
      </c>
      <c r="K38" s="7">
        <v>13.493664805140169</v>
      </c>
      <c r="L38" s="7">
        <v>28.109229568245912</v>
      </c>
      <c r="M38" s="7">
        <v>24.939620488800738</v>
      </c>
      <c r="N38" s="7">
        <v>26.352789287215465</v>
      </c>
      <c r="O38" s="8">
        <f t="shared" si="0"/>
        <v>1.2530487804878048</v>
      </c>
    </row>
    <row r="39" spans="1:15" ht="30" x14ac:dyDescent="0.25">
      <c r="A39" s="17" t="str">
        <f t="shared" si="5"/>
        <v>Bogotá</v>
      </c>
      <c r="B39" s="50" t="str">
        <f t="shared" si="6"/>
        <v>Penal con Función de Conocimiento</v>
      </c>
      <c r="C39" s="5" t="s">
        <v>846</v>
      </c>
      <c r="D39" s="50" t="s">
        <v>847</v>
      </c>
      <c r="E39" s="6">
        <v>9.1</v>
      </c>
      <c r="F39" s="6">
        <v>311</v>
      </c>
      <c r="G39" s="6">
        <v>37.07611241217792</v>
      </c>
      <c r="H39" s="6">
        <v>362</v>
      </c>
      <c r="I39" s="6">
        <v>43.468053804119293</v>
      </c>
      <c r="J39" s="6">
        <v>132</v>
      </c>
      <c r="K39" s="7">
        <v>14.853479853479817</v>
      </c>
      <c r="L39" s="7">
        <v>22.222632558698105</v>
      </c>
      <c r="M39" s="7">
        <v>21.794871794871735</v>
      </c>
      <c r="N39" s="7">
        <v>21.673182009247551</v>
      </c>
      <c r="O39" s="8">
        <f t="shared" si="0"/>
        <v>1.1639871382636655</v>
      </c>
    </row>
    <row r="40" spans="1:15" ht="30" x14ac:dyDescent="0.25">
      <c r="A40" s="17" t="str">
        <f t="shared" si="5"/>
        <v>Bogotá</v>
      </c>
      <c r="B40" s="50" t="str">
        <f t="shared" si="6"/>
        <v>Penal con Función de Conocimiento</v>
      </c>
      <c r="C40" s="5" t="s">
        <v>848</v>
      </c>
      <c r="D40" s="50" t="s">
        <v>849</v>
      </c>
      <c r="E40" s="6">
        <v>9.1</v>
      </c>
      <c r="F40" s="6">
        <v>325</v>
      </c>
      <c r="G40" s="6">
        <v>38.272519283994598</v>
      </c>
      <c r="H40" s="6">
        <v>335</v>
      </c>
      <c r="I40" s="6">
        <v>38.533126982307209</v>
      </c>
      <c r="J40" s="6">
        <v>293</v>
      </c>
      <c r="K40" s="7">
        <v>14.493434980320194</v>
      </c>
      <c r="L40" s="7">
        <v>23.779084303674413</v>
      </c>
      <c r="M40" s="7">
        <v>18.124770311655514</v>
      </c>
      <c r="N40" s="7">
        <v>20.408356670651699</v>
      </c>
      <c r="O40" s="8">
        <f t="shared" si="0"/>
        <v>1.0307692307692307</v>
      </c>
    </row>
    <row r="41" spans="1:15" ht="30" x14ac:dyDescent="0.25">
      <c r="A41" s="17" t="str">
        <f t="shared" si="5"/>
        <v>Bogotá</v>
      </c>
      <c r="B41" s="50" t="str">
        <f t="shared" si="6"/>
        <v>Penal con Función de Conocimiento</v>
      </c>
      <c r="C41" s="5" t="s">
        <v>850</v>
      </c>
      <c r="D41" s="50" t="s">
        <v>851</v>
      </c>
      <c r="E41" s="6">
        <v>9.1</v>
      </c>
      <c r="F41" s="6">
        <v>332</v>
      </c>
      <c r="G41" s="6">
        <v>38.977361436377748</v>
      </c>
      <c r="H41" s="6">
        <v>287</v>
      </c>
      <c r="I41" s="6">
        <v>34.103614964270655</v>
      </c>
      <c r="J41" s="6">
        <v>98</v>
      </c>
      <c r="K41" s="7">
        <v>11.308803218639246</v>
      </c>
      <c r="L41" s="7">
        <v>27.668558217738482</v>
      </c>
      <c r="M41" s="7">
        <v>10.116405452471009</v>
      </c>
      <c r="N41" s="7">
        <v>23.987209511799637</v>
      </c>
      <c r="O41" s="8">
        <f t="shared" si="0"/>
        <v>0.86445783132530118</v>
      </c>
    </row>
    <row r="42" spans="1:15" ht="30" x14ac:dyDescent="0.25">
      <c r="A42" s="17" t="str">
        <f t="shared" si="5"/>
        <v>Bogotá</v>
      </c>
      <c r="B42" s="50" t="str">
        <f t="shared" si="6"/>
        <v>Penal con Función de Conocimiento</v>
      </c>
      <c r="C42" s="5" t="s">
        <v>852</v>
      </c>
      <c r="D42" s="50" t="s">
        <v>853</v>
      </c>
      <c r="E42" s="6">
        <v>9.1</v>
      </c>
      <c r="F42" s="6">
        <v>301</v>
      </c>
      <c r="G42" s="6">
        <v>38.229147901278978</v>
      </c>
      <c r="H42" s="6">
        <v>281</v>
      </c>
      <c r="I42" s="6">
        <v>34.623791509037325</v>
      </c>
      <c r="J42" s="6">
        <v>78</v>
      </c>
      <c r="K42" s="7">
        <v>12.921305470485763</v>
      </c>
      <c r="L42" s="7">
        <v>25.307842430793219</v>
      </c>
      <c r="M42" s="7">
        <v>16.106317180087625</v>
      </c>
      <c r="N42" s="7">
        <v>18.517474328949703</v>
      </c>
      <c r="O42" s="8">
        <f t="shared" si="0"/>
        <v>0.93355481727574752</v>
      </c>
    </row>
    <row r="43" spans="1:15" ht="30" x14ac:dyDescent="0.25">
      <c r="A43" s="17" t="str">
        <f t="shared" si="5"/>
        <v>Bogotá</v>
      </c>
      <c r="B43" s="50" t="str">
        <f t="shared" si="6"/>
        <v>Penal con Función de Conocimiento</v>
      </c>
      <c r="C43" s="5" t="s">
        <v>854</v>
      </c>
      <c r="D43" s="50" t="s">
        <v>855</v>
      </c>
      <c r="E43" s="6">
        <v>9.1</v>
      </c>
      <c r="F43" s="6">
        <v>313</v>
      </c>
      <c r="G43" s="6">
        <v>42.816693877702306</v>
      </c>
      <c r="H43" s="6">
        <v>300</v>
      </c>
      <c r="I43" s="6">
        <v>39.926678622154775</v>
      </c>
      <c r="J43" s="6">
        <v>197</v>
      </c>
      <c r="K43" s="7">
        <v>16.570108386460298</v>
      </c>
      <c r="L43" s="7">
        <v>26.246585491242008</v>
      </c>
      <c r="M43" s="7">
        <v>18.18750921209935</v>
      </c>
      <c r="N43" s="7">
        <v>21.739169410055435</v>
      </c>
      <c r="O43" s="8">
        <f t="shared" si="0"/>
        <v>0.95846645367412142</v>
      </c>
    </row>
    <row r="44" spans="1:15" ht="30" x14ac:dyDescent="0.25">
      <c r="A44" s="17" t="str">
        <f t="shared" si="5"/>
        <v>Bogotá</v>
      </c>
      <c r="B44" s="50" t="str">
        <f t="shared" si="6"/>
        <v>Penal con Función de Conocimiento</v>
      </c>
      <c r="C44" s="5" t="s">
        <v>856</v>
      </c>
      <c r="D44" s="50" t="s">
        <v>857</v>
      </c>
      <c r="E44" s="6">
        <v>9.1</v>
      </c>
      <c r="F44" s="6">
        <v>443</v>
      </c>
      <c r="G44" s="6">
        <v>52.055335375007402</v>
      </c>
      <c r="H44" s="6">
        <v>322</v>
      </c>
      <c r="I44" s="6">
        <v>38.322614543925908</v>
      </c>
      <c r="J44" s="6">
        <v>154</v>
      </c>
      <c r="K44" s="7">
        <v>28.513090734402152</v>
      </c>
      <c r="L44" s="7">
        <v>23.542244640605251</v>
      </c>
      <c r="M44" s="7">
        <v>19.131117516363346</v>
      </c>
      <c r="N44" s="7">
        <v>19.191497027562551</v>
      </c>
      <c r="O44" s="8">
        <f t="shared" si="0"/>
        <v>0.72686230248306993</v>
      </c>
    </row>
    <row r="45" spans="1:15" ht="30" x14ac:dyDescent="0.25">
      <c r="A45" s="17" t="str">
        <f t="shared" si="5"/>
        <v>Bogotá</v>
      </c>
      <c r="B45" s="50" t="str">
        <f t="shared" si="6"/>
        <v>Penal con Función de Conocimiento</v>
      </c>
      <c r="C45" s="5" t="s">
        <v>858</v>
      </c>
      <c r="D45" s="50" t="s">
        <v>859</v>
      </c>
      <c r="E45" s="6">
        <v>9.1</v>
      </c>
      <c r="F45" s="6">
        <v>316</v>
      </c>
      <c r="G45" s="6">
        <v>39.221219494359104</v>
      </c>
      <c r="H45" s="6">
        <v>401</v>
      </c>
      <c r="I45" s="6">
        <v>55.110325548619393</v>
      </c>
      <c r="J45" s="6">
        <v>205</v>
      </c>
      <c r="K45" s="7">
        <v>11.060439560439532</v>
      </c>
      <c r="L45" s="7">
        <v>28.160779933919571</v>
      </c>
      <c r="M45" s="7">
        <v>27.239926739926673</v>
      </c>
      <c r="N45" s="7">
        <v>27.870398808692713</v>
      </c>
      <c r="O45" s="8">
        <f t="shared" si="0"/>
        <v>1.268987341772152</v>
      </c>
    </row>
    <row r="46" spans="1:15" ht="30" x14ac:dyDescent="0.25">
      <c r="A46" s="17" t="str">
        <f t="shared" si="5"/>
        <v>Bogotá</v>
      </c>
      <c r="B46" s="50" t="str">
        <f t="shared" si="6"/>
        <v>Penal con Función de Conocimiento</v>
      </c>
      <c r="C46" s="5" t="s">
        <v>860</v>
      </c>
      <c r="D46" s="50" t="s">
        <v>861</v>
      </c>
      <c r="E46" s="6">
        <v>6</v>
      </c>
      <c r="F46" s="6">
        <v>310</v>
      </c>
      <c r="G46" s="6">
        <v>52.185185185185112</v>
      </c>
      <c r="H46" s="6">
        <v>396</v>
      </c>
      <c r="I46" s="6">
        <v>66.851851851851805</v>
      </c>
      <c r="J46" s="6">
        <v>250</v>
      </c>
      <c r="K46" s="7">
        <v>27.685185185185134</v>
      </c>
      <c r="L46" s="7">
        <v>24.499999999999964</v>
      </c>
      <c r="M46" s="7">
        <v>47.018518518518469</v>
      </c>
      <c r="N46" s="7">
        <v>19.833333333333318</v>
      </c>
      <c r="O46" s="8">
        <f t="shared" si="0"/>
        <v>1.2774193548387096</v>
      </c>
    </row>
    <row r="47" spans="1:15" ht="30" x14ac:dyDescent="0.25">
      <c r="A47" s="17" t="str">
        <f t="shared" si="5"/>
        <v>Bogotá</v>
      </c>
      <c r="B47" s="50" t="str">
        <f t="shared" si="6"/>
        <v>Penal con Función de Conocimiento</v>
      </c>
      <c r="C47" s="5" t="s">
        <v>862</v>
      </c>
      <c r="D47" s="50" t="s">
        <v>863</v>
      </c>
      <c r="E47" s="6">
        <v>9.1</v>
      </c>
      <c r="F47" s="6">
        <v>304</v>
      </c>
      <c r="G47" s="6">
        <v>39.386349306431185</v>
      </c>
      <c r="H47" s="6">
        <v>329</v>
      </c>
      <c r="I47" s="6">
        <v>39.574236314954639</v>
      </c>
      <c r="J47" s="6">
        <v>240</v>
      </c>
      <c r="K47" s="7">
        <v>14.36223953641983</v>
      </c>
      <c r="L47" s="7">
        <v>25.024109770011368</v>
      </c>
      <c r="M47" s="7">
        <v>19.117111472583943</v>
      </c>
      <c r="N47" s="7">
        <v>20.457124842370703</v>
      </c>
      <c r="O47" s="8">
        <f t="shared" si="0"/>
        <v>1.0822368421052631</v>
      </c>
    </row>
    <row r="48" spans="1:15" ht="30" x14ac:dyDescent="0.25">
      <c r="A48" s="17" t="str">
        <f t="shared" si="5"/>
        <v>Bogotá</v>
      </c>
      <c r="B48" s="50" t="str">
        <f t="shared" si="6"/>
        <v>Penal con Función de Conocimiento</v>
      </c>
      <c r="C48" s="5" t="s">
        <v>864</v>
      </c>
      <c r="D48" s="50" t="s">
        <v>865</v>
      </c>
      <c r="E48" s="6">
        <v>9.1</v>
      </c>
      <c r="F48" s="6">
        <v>245</v>
      </c>
      <c r="G48" s="6">
        <v>36.879120879120798</v>
      </c>
      <c r="H48" s="6">
        <v>211</v>
      </c>
      <c r="I48" s="6">
        <v>32.067765567765527</v>
      </c>
      <c r="J48" s="6">
        <v>191</v>
      </c>
      <c r="K48" s="7">
        <v>12.212454212454176</v>
      </c>
      <c r="L48" s="7">
        <v>24.666666666666615</v>
      </c>
      <c r="M48" s="7">
        <v>9.9010989010988784</v>
      </c>
      <c r="N48" s="7">
        <v>22.166666666666654</v>
      </c>
      <c r="O48" s="8">
        <f t="shared" si="0"/>
        <v>0.86122448979591837</v>
      </c>
    </row>
    <row r="49" spans="1:15" ht="30" x14ac:dyDescent="0.25">
      <c r="A49" s="17" t="str">
        <f t="shared" si="5"/>
        <v>Bogotá</v>
      </c>
      <c r="B49" s="50" t="str">
        <f t="shared" si="6"/>
        <v>Penal con Función de Conocimiento</v>
      </c>
      <c r="C49" s="5" t="s">
        <v>866</v>
      </c>
      <c r="D49" s="50" t="s">
        <v>867</v>
      </c>
      <c r="E49" s="6">
        <v>9.1</v>
      </c>
      <c r="F49" s="6">
        <v>300</v>
      </c>
      <c r="G49" s="6">
        <v>37.157118837446617</v>
      </c>
      <c r="H49" s="6">
        <v>226</v>
      </c>
      <c r="I49" s="6">
        <v>28.200054044316289</v>
      </c>
      <c r="J49" s="6">
        <v>378</v>
      </c>
      <c r="K49" s="7">
        <v>14.289497387857988</v>
      </c>
      <c r="L49" s="7">
        <v>22.867621449588626</v>
      </c>
      <c r="M49" s="7">
        <v>8.4615985107788099</v>
      </c>
      <c r="N49" s="7">
        <v>19.738455533537469</v>
      </c>
      <c r="O49" s="8">
        <f t="shared" si="0"/>
        <v>0.7533333333333333</v>
      </c>
    </row>
    <row r="50" spans="1:15" ht="30" x14ac:dyDescent="0.25">
      <c r="A50" s="17" t="str">
        <f t="shared" si="5"/>
        <v>Bogotá</v>
      </c>
      <c r="B50" s="50" t="str">
        <f t="shared" si="6"/>
        <v>Penal con Función de Conocimiento</v>
      </c>
      <c r="C50" s="5" t="s">
        <v>868</v>
      </c>
      <c r="D50" s="50" t="s">
        <v>869</v>
      </c>
      <c r="E50" s="6">
        <v>9.1</v>
      </c>
      <c r="F50" s="6">
        <v>310</v>
      </c>
      <c r="G50" s="6">
        <v>37.066114213655126</v>
      </c>
      <c r="H50" s="6">
        <v>344</v>
      </c>
      <c r="I50" s="6">
        <v>40.138443523689347</v>
      </c>
      <c r="J50" s="6">
        <v>13</v>
      </c>
      <c r="K50" s="7">
        <v>12.646610220380669</v>
      </c>
      <c r="L50" s="7">
        <v>24.419503993274461</v>
      </c>
      <c r="M50" s="7">
        <v>18.747342821113261</v>
      </c>
      <c r="N50" s="7">
        <v>21.391100702576082</v>
      </c>
      <c r="O50" s="8">
        <f t="shared" si="0"/>
        <v>1.1096774193548387</v>
      </c>
    </row>
    <row r="51" spans="1:15" ht="30" x14ac:dyDescent="0.25">
      <c r="A51" s="17" t="str">
        <f t="shared" si="5"/>
        <v>Bogotá</v>
      </c>
      <c r="B51" s="50" t="str">
        <f t="shared" si="6"/>
        <v>Penal con Función de Conocimiento</v>
      </c>
      <c r="C51" s="5" t="s">
        <v>870</v>
      </c>
      <c r="D51" s="50" t="s">
        <v>871</v>
      </c>
      <c r="E51" s="6">
        <v>9.1</v>
      </c>
      <c r="F51" s="6">
        <v>305</v>
      </c>
      <c r="G51" s="6">
        <v>41.561991193015302</v>
      </c>
      <c r="H51" s="6">
        <v>298</v>
      </c>
      <c r="I51" s="6">
        <v>37.497362380395515</v>
      </c>
      <c r="J51" s="6">
        <v>209</v>
      </c>
      <c r="K51" s="7">
        <v>19.175045680640928</v>
      </c>
      <c r="L51" s="7">
        <v>22.386945512374385</v>
      </c>
      <c r="M51" s="7">
        <v>19.333538380633048</v>
      </c>
      <c r="N51" s="7">
        <v>18.163823999762467</v>
      </c>
      <c r="O51" s="8">
        <f t="shared" si="0"/>
        <v>0.9770491803278688</v>
      </c>
    </row>
    <row r="52" spans="1:15" ht="30" x14ac:dyDescent="0.25">
      <c r="A52" s="17" t="str">
        <f t="shared" si="5"/>
        <v>Bogotá</v>
      </c>
      <c r="B52" s="50" t="str">
        <f t="shared" si="6"/>
        <v>Penal con Función de Conocimiento</v>
      </c>
      <c r="C52" s="5" t="s">
        <v>872</v>
      </c>
      <c r="D52" s="50" t="s">
        <v>873</v>
      </c>
      <c r="E52" s="6">
        <v>9.1</v>
      </c>
      <c r="F52" s="6">
        <v>319</v>
      </c>
      <c r="G52" s="6">
        <v>39.254638803819049</v>
      </c>
      <c r="H52" s="6">
        <v>294</v>
      </c>
      <c r="I52" s="6">
        <v>35.397435897435798</v>
      </c>
      <c r="J52" s="6">
        <v>207</v>
      </c>
      <c r="K52" s="7">
        <v>15.35353990272019</v>
      </c>
      <c r="L52" s="7">
        <v>23.901098901098862</v>
      </c>
      <c r="M52" s="7">
        <v>16.012820512820454</v>
      </c>
      <c r="N52" s="7">
        <v>19.384615384615344</v>
      </c>
      <c r="O52" s="8">
        <f t="shared" si="0"/>
        <v>0.92163009404388718</v>
      </c>
    </row>
    <row r="53" spans="1:15" ht="30" x14ac:dyDescent="0.25">
      <c r="A53" s="17" t="str">
        <f t="shared" si="5"/>
        <v>Bogotá</v>
      </c>
      <c r="B53" s="50" t="str">
        <f t="shared" si="6"/>
        <v>Penal con Función de Conocimiento</v>
      </c>
      <c r="C53" s="5" t="s">
        <v>874</v>
      </c>
      <c r="D53" s="50" t="s">
        <v>875</v>
      </c>
      <c r="E53" s="6">
        <v>9.1</v>
      </c>
      <c r="F53" s="6">
        <v>261</v>
      </c>
      <c r="G53" s="6">
        <v>32.200624512099857</v>
      </c>
      <c r="H53" s="6">
        <v>331</v>
      </c>
      <c r="I53" s="6">
        <v>40.570527832822819</v>
      </c>
      <c r="J53" s="6">
        <v>202</v>
      </c>
      <c r="K53" s="7">
        <v>9.0494805740707136</v>
      </c>
      <c r="L53" s="7">
        <v>23.151143938029147</v>
      </c>
      <c r="M53" s="7">
        <v>17.857142857142797</v>
      </c>
      <c r="N53" s="7">
        <v>22.713384975680022</v>
      </c>
      <c r="O53" s="8">
        <f t="shared" si="0"/>
        <v>1.2681992337164751</v>
      </c>
    </row>
    <row r="54" spans="1:15" ht="30" x14ac:dyDescent="0.25">
      <c r="A54" s="17" t="str">
        <f t="shared" si="5"/>
        <v>Bogotá</v>
      </c>
      <c r="B54" s="50" t="str">
        <f t="shared" si="6"/>
        <v>Penal con Función de Conocimiento</v>
      </c>
      <c r="C54" s="5" t="s">
        <v>876</v>
      </c>
      <c r="D54" s="50" t="s">
        <v>877</v>
      </c>
      <c r="E54" s="6">
        <v>9.1</v>
      </c>
      <c r="F54" s="6">
        <v>310</v>
      </c>
      <c r="G54" s="6">
        <v>39.110090012372183</v>
      </c>
      <c r="H54" s="6">
        <v>316</v>
      </c>
      <c r="I54" s="6">
        <v>39.128819815254992</v>
      </c>
      <c r="J54" s="6">
        <v>231</v>
      </c>
      <c r="K54" s="7">
        <v>14.130096679276974</v>
      </c>
      <c r="L54" s="7">
        <v>24.979993333095194</v>
      </c>
      <c r="M54" s="7">
        <v>16.494505494505457</v>
      </c>
      <c r="N54" s="7">
        <v>22.634314320749528</v>
      </c>
      <c r="O54" s="8">
        <f t="shared" si="0"/>
        <v>1.0193548387096774</v>
      </c>
    </row>
    <row r="55" spans="1:15" ht="30" x14ac:dyDescent="0.25">
      <c r="A55" s="17" t="str">
        <f t="shared" si="5"/>
        <v>Bogotá</v>
      </c>
      <c r="B55" s="50" t="str">
        <f t="shared" si="6"/>
        <v>Penal con Función de Conocimiento</v>
      </c>
      <c r="C55" s="5" t="s">
        <v>878</v>
      </c>
      <c r="D55" s="50" t="s">
        <v>879</v>
      </c>
      <c r="E55" s="6">
        <v>6</v>
      </c>
      <c r="F55" s="6">
        <v>252</v>
      </c>
      <c r="G55" s="6">
        <v>42.999999999999972</v>
      </c>
      <c r="H55" s="6">
        <v>210</v>
      </c>
      <c r="I55" s="6">
        <v>35.166666666666629</v>
      </c>
      <c r="J55" s="6">
        <v>274</v>
      </c>
      <c r="K55" s="7">
        <v>11.333333333333323</v>
      </c>
      <c r="L55" s="7">
        <v>31.66666666666665</v>
      </c>
      <c r="M55" s="7">
        <v>10.166666666666661</v>
      </c>
      <c r="N55" s="7">
        <v>24.999999999999982</v>
      </c>
      <c r="O55" s="8">
        <f t="shared" si="0"/>
        <v>0.83333333333333337</v>
      </c>
    </row>
    <row r="56" spans="1:15" ht="30" x14ac:dyDescent="0.25">
      <c r="A56" s="17" t="str">
        <f t="shared" si="5"/>
        <v>Bogotá</v>
      </c>
      <c r="B56" s="50" t="str">
        <f t="shared" si="6"/>
        <v>Penal con Función de Conocimiento</v>
      </c>
      <c r="C56" s="5" t="s">
        <v>880</v>
      </c>
      <c r="D56" s="50" t="s">
        <v>881</v>
      </c>
      <c r="E56" s="6">
        <v>9.1</v>
      </c>
      <c r="F56" s="6">
        <v>86</v>
      </c>
      <c r="G56" s="6">
        <v>9.5045937668888119</v>
      </c>
      <c r="H56" s="6">
        <v>23</v>
      </c>
      <c r="I56" s="6">
        <v>2.5274725274725229</v>
      </c>
      <c r="J56" s="6">
        <v>389</v>
      </c>
      <c r="K56" s="7">
        <v>9.5045937668888119</v>
      </c>
      <c r="L56" s="7"/>
      <c r="M56" s="7">
        <v>2.5274725274725229</v>
      </c>
      <c r="N56" s="7"/>
      <c r="O56" s="8">
        <f t="shared" si="0"/>
        <v>0.26744186046511625</v>
      </c>
    </row>
    <row r="57" spans="1:15" ht="30" x14ac:dyDescent="0.25">
      <c r="A57" s="17" t="str">
        <f t="shared" si="5"/>
        <v>Bogotá</v>
      </c>
      <c r="B57" s="50" t="str">
        <f t="shared" si="6"/>
        <v>Penal con Función de Conocimiento</v>
      </c>
      <c r="C57" s="5" t="s">
        <v>882</v>
      </c>
      <c r="D57" s="50" t="s">
        <v>883</v>
      </c>
      <c r="E57" s="6">
        <v>9.1</v>
      </c>
      <c r="F57" s="6">
        <v>316</v>
      </c>
      <c r="G57" s="6">
        <v>39.934238297626223</v>
      </c>
      <c r="H57" s="6">
        <v>270</v>
      </c>
      <c r="I57" s="6">
        <v>33.835209316083585</v>
      </c>
      <c r="J57" s="6">
        <v>167</v>
      </c>
      <c r="K57" s="7">
        <v>12.562271062271032</v>
      </c>
      <c r="L57" s="7">
        <v>27.371967235355186</v>
      </c>
      <c r="M57" s="7">
        <v>10.263736263736247</v>
      </c>
      <c r="N57" s="7">
        <v>23.57147305234734</v>
      </c>
      <c r="O57" s="8">
        <f t="shared" si="0"/>
        <v>0.85443037974683544</v>
      </c>
    </row>
    <row r="58" spans="1:15" ht="30" x14ac:dyDescent="0.25">
      <c r="A58" s="17" t="str">
        <f t="shared" si="5"/>
        <v>Bogotá</v>
      </c>
      <c r="B58" s="50" t="str">
        <f t="shared" si="6"/>
        <v>Penal con Función de Conocimiento</v>
      </c>
      <c r="C58" s="5" t="s">
        <v>884</v>
      </c>
      <c r="D58" s="50" t="s">
        <v>885</v>
      </c>
      <c r="E58" s="6">
        <v>9.1</v>
      </c>
      <c r="F58" s="6">
        <v>316</v>
      </c>
      <c r="G58" s="6">
        <v>39.252026661862615</v>
      </c>
      <c r="H58" s="6">
        <v>292</v>
      </c>
      <c r="I58" s="6">
        <v>35.952471026241426</v>
      </c>
      <c r="J58" s="6">
        <v>171</v>
      </c>
      <c r="K58" s="7">
        <v>14.315018315018268</v>
      </c>
      <c r="L58" s="7">
        <v>24.937008346844348</v>
      </c>
      <c r="M58" s="7">
        <v>14.974358974358935</v>
      </c>
      <c r="N58" s="7">
        <v>20.978112051882484</v>
      </c>
      <c r="O58" s="8">
        <f t="shared" si="0"/>
        <v>0.92405063291139244</v>
      </c>
    </row>
    <row r="59" spans="1:15" ht="30" x14ac:dyDescent="0.25">
      <c r="A59" s="17" t="str">
        <f t="shared" si="5"/>
        <v>Bogotá</v>
      </c>
      <c r="B59" s="50" t="str">
        <f t="shared" si="6"/>
        <v>Penal con Función de Conocimiento</v>
      </c>
      <c r="C59" s="5" t="s">
        <v>886</v>
      </c>
      <c r="D59" s="50" t="s">
        <v>887</v>
      </c>
      <c r="E59" s="6">
        <v>3</v>
      </c>
      <c r="F59" s="6">
        <v>119</v>
      </c>
      <c r="G59" s="6">
        <v>39.666666666666544</v>
      </c>
      <c r="H59" s="6">
        <v>103</v>
      </c>
      <c r="I59" s="6">
        <v>34.333333333333293</v>
      </c>
      <c r="J59" s="6">
        <v>172</v>
      </c>
      <c r="K59" s="7">
        <v>10.999999999999979</v>
      </c>
      <c r="L59" s="7">
        <v>28.666666666666565</v>
      </c>
      <c r="M59" s="7">
        <v>10.999999999999993</v>
      </c>
      <c r="N59" s="7">
        <v>23.3333333333333</v>
      </c>
      <c r="O59" s="8">
        <f t="shared" si="0"/>
        <v>0.86554621848739499</v>
      </c>
    </row>
    <row r="60" spans="1:15" ht="30" x14ac:dyDescent="0.25">
      <c r="A60" s="17" t="str">
        <f t="shared" si="5"/>
        <v>Bogotá</v>
      </c>
      <c r="B60" s="50" t="str">
        <f t="shared" si="6"/>
        <v>Penal con Función de Conocimiento</v>
      </c>
      <c r="C60" s="5" t="s">
        <v>888</v>
      </c>
      <c r="D60" s="50" t="s">
        <v>889</v>
      </c>
      <c r="E60" s="6">
        <v>9.1</v>
      </c>
      <c r="F60" s="6">
        <v>303</v>
      </c>
      <c r="G60" s="6">
        <v>37.649154007592344</v>
      </c>
      <c r="H60" s="6">
        <v>325</v>
      </c>
      <c r="I60" s="6">
        <v>39.816764900090739</v>
      </c>
      <c r="J60" s="6">
        <v>172</v>
      </c>
      <c r="K60" s="7">
        <v>13.969928429386993</v>
      </c>
      <c r="L60" s="7">
        <v>23.679225578205354</v>
      </c>
      <c r="M60" s="7">
        <v>20.311042013626555</v>
      </c>
      <c r="N60" s="7">
        <v>19.505722886464184</v>
      </c>
      <c r="O60" s="8">
        <f t="shared" si="0"/>
        <v>1.0726072607260726</v>
      </c>
    </row>
    <row r="61" spans="1:15" ht="30" x14ac:dyDescent="0.25">
      <c r="A61" s="17" t="str">
        <f t="shared" si="5"/>
        <v>Bogotá</v>
      </c>
      <c r="B61" s="50" t="str">
        <f t="shared" si="6"/>
        <v>Penal con Función de Conocimiento</v>
      </c>
      <c r="C61" s="5" t="s">
        <v>890</v>
      </c>
      <c r="D61" s="50" t="s">
        <v>891</v>
      </c>
      <c r="E61" s="6">
        <v>6</v>
      </c>
      <c r="F61" s="6">
        <v>198</v>
      </c>
      <c r="G61" s="6">
        <v>34.999999999999893</v>
      </c>
      <c r="H61" s="6">
        <v>184</v>
      </c>
      <c r="I61" s="6">
        <v>32.499999999999964</v>
      </c>
      <c r="J61" s="6">
        <v>310</v>
      </c>
      <c r="K61" s="7">
        <v>9.6666666666666519</v>
      </c>
      <c r="L61" s="7">
        <v>25.333333333333243</v>
      </c>
      <c r="M61" s="7">
        <v>9.9999999999999858</v>
      </c>
      <c r="N61" s="7">
        <v>22.499999999999982</v>
      </c>
      <c r="O61" s="8">
        <f t="shared" si="0"/>
        <v>0.92929292929292928</v>
      </c>
    </row>
    <row r="62" spans="1:15" ht="30" x14ac:dyDescent="0.25">
      <c r="A62" s="17" t="str">
        <f t="shared" si="5"/>
        <v>Bogotá</v>
      </c>
      <c r="B62" s="50" t="str">
        <f t="shared" si="6"/>
        <v>Penal con Función de Conocimiento</v>
      </c>
      <c r="C62" s="5" t="s">
        <v>892</v>
      </c>
      <c r="D62" s="50" t="s">
        <v>893</v>
      </c>
      <c r="E62" s="6">
        <v>8.1999999999999993</v>
      </c>
      <c r="F62" s="6">
        <v>298</v>
      </c>
      <c r="G62" s="6">
        <v>43.808142706057986</v>
      </c>
      <c r="H62" s="6">
        <v>254</v>
      </c>
      <c r="I62" s="6">
        <v>37.405456291176456</v>
      </c>
      <c r="J62" s="6">
        <v>112</v>
      </c>
      <c r="K62" s="7">
        <v>16.586948517279311</v>
      </c>
      <c r="L62" s="7">
        <v>27.221194188778668</v>
      </c>
      <c r="M62" s="7">
        <v>16.445922876253658</v>
      </c>
      <c r="N62" s="7">
        <v>20.959533414922785</v>
      </c>
      <c r="O62" s="8">
        <f t="shared" si="0"/>
        <v>0.8523489932885906</v>
      </c>
    </row>
    <row r="63" spans="1:15" ht="30" x14ac:dyDescent="0.25">
      <c r="A63" s="17" t="str">
        <f t="shared" si="5"/>
        <v>Bogotá</v>
      </c>
      <c r="B63" s="50" t="str">
        <f t="shared" si="6"/>
        <v>Penal con Función de Conocimiento</v>
      </c>
      <c r="C63" s="5" t="s">
        <v>894</v>
      </c>
      <c r="D63" s="50" t="s">
        <v>895</v>
      </c>
      <c r="E63" s="6">
        <v>9.1</v>
      </c>
      <c r="F63" s="6">
        <v>346</v>
      </c>
      <c r="G63" s="6">
        <v>43.021865885597087</v>
      </c>
      <c r="H63" s="6">
        <v>354</v>
      </c>
      <c r="I63" s="6">
        <v>48.612501188843567</v>
      </c>
      <c r="J63" s="6">
        <v>144</v>
      </c>
      <c r="K63" s="7">
        <v>17.529321485478516</v>
      </c>
      <c r="L63" s="7">
        <v>25.492544400118565</v>
      </c>
      <c r="M63" s="7">
        <v>28.669426138736046</v>
      </c>
      <c r="N63" s="7">
        <v>19.943075050107524</v>
      </c>
      <c r="O63" s="8">
        <f t="shared" si="0"/>
        <v>1.023121387283237</v>
      </c>
    </row>
    <row r="64" spans="1:15" ht="30" x14ac:dyDescent="0.25">
      <c r="A64" s="17" t="str">
        <f t="shared" ref="A64:A86" si="7">A63</f>
        <v>Bogotá</v>
      </c>
      <c r="B64" s="50" t="str">
        <f t="shared" ref="B64:B86" si="8">B63</f>
        <v>Penal con Función de Conocimiento</v>
      </c>
      <c r="C64" s="5" t="s">
        <v>896</v>
      </c>
      <c r="D64" s="50" t="s">
        <v>897</v>
      </c>
      <c r="E64" s="6">
        <v>9.1</v>
      </c>
      <c r="F64" s="6">
        <v>289</v>
      </c>
      <c r="G64" s="6">
        <v>36.904136686200239</v>
      </c>
      <c r="H64" s="6">
        <v>240</v>
      </c>
      <c r="I64" s="6">
        <v>30.510342598577822</v>
      </c>
      <c r="J64" s="6">
        <v>87</v>
      </c>
      <c r="K64" s="7">
        <v>14.68498168498164</v>
      </c>
      <c r="L64" s="7">
        <v>22.219155001218603</v>
      </c>
      <c r="M64" s="7">
        <v>13.965201465201423</v>
      </c>
      <c r="N64" s="7">
        <v>16.545141133376397</v>
      </c>
      <c r="O64" s="8">
        <f t="shared" si="0"/>
        <v>0.83044982698961933</v>
      </c>
    </row>
    <row r="65" spans="1:15" ht="30" x14ac:dyDescent="0.25">
      <c r="A65" s="17" t="str">
        <f t="shared" si="7"/>
        <v>Bogotá</v>
      </c>
      <c r="B65" s="50" t="str">
        <f t="shared" si="8"/>
        <v>Penal con Función de Conocimiento</v>
      </c>
      <c r="C65" s="5" t="s">
        <v>898</v>
      </c>
      <c r="D65" s="50" t="s">
        <v>899</v>
      </c>
      <c r="E65" s="6">
        <v>9.1</v>
      </c>
      <c r="F65" s="6">
        <v>308</v>
      </c>
      <c r="G65" s="6">
        <v>37.121001221001137</v>
      </c>
      <c r="H65" s="6">
        <v>295</v>
      </c>
      <c r="I65" s="6">
        <v>35.297435897435797</v>
      </c>
      <c r="J65" s="6">
        <v>249</v>
      </c>
      <c r="K65" s="7">
        <v>11.998778998778963</v>
      </c>
      <c r="L65" s="7">
        <v>25.122222222222174</v>
      </c>
      <c r="M65" s="7">
        <v>14.702686202686152</v>
      </c>
      <c r="N65" s="7">
        <v>20.594749694749652</v>
      </c>
      <c r="O65" s="8">
        <f t="shared" si="0"/>
        <v>0.95779220779220775</v>
      </c>
    </row>
    <row r="66" spans="1:15" ht="30" x14ac:dyDescent="0.25">
      <c r="A66" s="17" t="str">
        <f t="shared" si="7"/>
        <v>Bogotá</v>
      </c>
      <c r="B66" s="50" t="str">
        <f t="shared" si="8"/>
        <v>Penal con Función de Conocimiento</v>
      </c>
      <c r="C66" s="5" t="s">
        <v>900</v>
      </c>
      <c r="D66" s="50" t="s">
        <v>901</v>
      </c>
      <c r="E66" s="6">
        <v>9.1</v>
      </c>
      <c r="F66" s="6">
        <v>394</v>
      </c>
      <c r="G66" s="6">
        <v>50.552302888368381</v>
      </c>
      <c r="H66" s="6">
        <v>403</v>
      </c>
      <c r="I66" s="6">
        <v>50.596228907704209</v>
      </c>
      <c r="J66" s="6">
        <v>152</v>
      </c>
      <c r="K66" s="7">
        <v>22.264757100822614</v>
      </c>
      <c r="L66" s="7">
        <v>28.287545787545749</v>
      </c>
      <c r="M66" s="7">
        <v>25.620038431513755</v>
      </c>
      <c r="N66" s="7">
        <v>24.976190476190443</v>
      </c>
      <c r="O66" s="8">
        <f t="shared" si="0"/>
        <v>1.0228426395939085</v>
      </c>
    </row>
    <row r="67" spans="1:15" ht="30" x14ac:dyDescent="0.25">
      <c r="A67" s="17" t="str">
        <f t="shared" si="7"/>
        <v>Bogotá</v>
      </c>
      <c r="B67" s="50" t="str">
        <f t="shared" si="8"/>
        <v>Penal con Función de Conocimiento</v>
      </c>
      <c r="C67" s="5" t="s">
        <v>902</v>
      </c>
      <c r="D67" s="50" t="s">
        <v>903</v>
      </c>
      <c r="E67" s="6">
        <v>9.1</v>
      </c>
      <c r="F67" s="6">
        <v>316</v>
      </c>
      <c r="G67" s="6">
        <v>37.562451209992112</v>
      </c>
      <c r="H67" s="6">
        <v>314</v>
      </c>
      <c r="I67" s="6">
        <v>40.421365519726109</v>
      </c>
      <c r="J67" s="6">
        <v>210</v>
      </c>
      <c r="K67" s="7">
        <v>15.842490842490786</v>
      </c>
      <c r="L67" s="7">
        <v>21.719960367501322</v>
      </c>
      <c r="M67" s="7">
        <v>21.725274725274659</v>
      </c>
      <c r="N67" s="7">
        <v>18.696090794451418</v>
      </c>
      <c r="O67" s="8">
        <f t="shared" si="0"/>
        <v>0.99367088607594933</v>
      </c>
    </row>
    <row r="68" spans="1:15" ht="30" x14ac:dyDescent="0.25">
      <c r="A68" s="17" t="str">
        <f t="shared" si="7"/>
        <v>Bogotá</v>
      </c>
      <c r="B68" s="50" t="str">
        <f t="shared" si="8"/>
        <v>Penal con Función de Conocimiento</v>
      </c>
      <c r="C68" s="5" t="s">
        <v>904</v>
      </c>
      <c r="D68" s="50" t="s">
        <v>905</v>
      </c>
      <c r="E68" s="6">
        <v>9.1</v>
      </c>
      <c r="F68" s="6">
        <v>264</v>
      </c>
      <c r="G68" s="6">
        <v>39.829176591471537</v>
      </c>
      <c r="H68" s="6">
        <v>297</v>
      </c>
      <c r="I68" s="6">
        <v>41.809930809930663</v>
      </c>
      <c r="J68" s="6">
        <v>207</v>
      </c>
      <c r="K68" s="7">
        <v>11.662509924804972</v>
      </c>
      <c r="L68" s="7">
        <v>28.166666666666575</v>
      </c>
      <c r="M68" s="7">
        <v>17.476597476597437</v>
      </c>
      <c r="N68" s="7">
        <v>24.333333333333236</v>
      </c>
      <c r="O68" s="8">
        <f t="shared" si="0"/>
        <v>1.125</v>
      </c>
    </row>
    <row r="69" spans="1:15" ht="30" x14ac:dyDescent="0.25">
      <c r="A69" s="17" t="str">
        <f t="shared" si="7"/>
        <v>Bogotá</v>
      </c>
      <c r="B69" s="50" t="str">
        <f t="shared" si="8"/>
        <v>Penal con Función de Conocimiento</v>
      </c>
      <c r="C69" s="5" t="s">
        <v>906</v>
      </c>
      <c r="D69" s="50" t="s">
        <v>907</v>
      </c>
      <c r="E69" s="6">
        <v>9.1</v>
      </c>
      <c r="F69" s="6">
        <v>321</v>
      </c>
      <c r="G69" s="6">
        <v>39.794961868732273</v>
      </c>
      <c r="H69" s="6">
        <v>330</v>
      </c>
      <c r="I69" s="6">
        <v>40.622770671950917</v>
      </c>
      <c r="J69" s="6">
        <v>198</v>
      </c>
      <c r="K69" s="7">
        <v>14.862727436497879</v>
      </c>
      <c r="L69" s="7">
        <v>24.932234432234399</v>
      </c>
      <c r="M69" s="7">
        <v>18.771122320302599</v>
      </c>
      <c r="N69" s="7">
        <v>21.851648351648311</v>
      </c>
      <c r="O69" s="8">
        <f t="shared" si="0"/>
        <v>1.02803738317757</v>
      </c>
    </row>
    <row r="70" spans="1:15" ht="30" x14ac:dyDescent="0.25">
      <c r="A70" s="17" t="str">
        <f t="shared" si="7"/>
        <v>Bogotá</v>
      </c>
      <c r="B70" s="50" t="str">
        <f t="shared" si="8"/>
        <v>Penal con Función de Conocimiento</v>
      </c>
      <c r="C70" s="5" t="s">
        <v>908</v>
      </c>
      <c r="D70" s="50" t="s">
        <v>909</v>
      </c>
      <c r="E70" s="6">
        <v>9.1</v>
      </c>
      <c r="F70" s="6">
        <v>312</v>
      </c>
      <c r="G70" s="6">
        <v>37.262401836172245</v>
      </c>
      <c r="H70" s="6">
        <v>296</v>
      </c>
      <c r="I70" s="6">
        <v>34.965261514441757</v>
      </c>
      <c r="J70" s="6">
        <v>197</v>
      </c>
      <c r="K70" s="7">
        <v>12.650213174803303</v>
      </c>
      <c r="L70" s="7">
        <v>24.612188661368947</v>
      </c>
      <c r="M70" s="7">
        <v>13.03113553113549</v>
      </c>
      <c r="N70" s="7">
        <v>21.934125983306267</v>
      </c>
      <c r="O70" s="8">
        <f t="shared" si="0"/>
        <v>0.94871794871794868</v>
      </c>
    </row>
    <row r="71" spans="1:15" ht="30" x14ac:dyDescent="0.25">
      <c r="A71" s="17" t="str">
        <f t="shared" si="7"/>
        <v>Bogotá</v>
      </c>
      <c r="B71" s="50" t="str">
        <f t="shared" si="8"/>
        <v>Penal con Función de Conocimiento</v>
      </c>
      <c r="C71" s="5" t="s">
        <v>910</v>
      </c>
      <c r="D71" s="50" t="s">
        <v>911</v>
      </c>
      <c r="E71" s="6">
        <v>9.1</v>
      </c>
      <c r="F71" s="6">
        <v>335</v>
      </c>
      <c r="G71" s="6">
        <v>42.504203446826224</v>
      </c>
      <c r="H71" s="6">
        <v>369</v>
      </c>
      <c r="I71" s="6">
        <v>45.425268720350601</v>
      </c>
      <c r="J71" s="6">
        <v>208</v>
      </c>
      <c r="K71" s="7">
        <v>12.684201044856735</v>
      </c>
      <c r="L71" s="7">
        <v>29.820002401969479</v>
      </c>
      <c r="M71" s="7">
        <v>19.179577253347698</v>
      </c>
      <c r="N71" s="7">
        <v>26.245691467002903</v>
      </c>
      <c r="O71" s="8">
        <f t="shared" si="0"/>
        <v>1.1014925373134328</v>
      </c>
    </row>
    <row r="72" spans="1:15" ht="30" x14ac:dyDescent="0.25">
      <c r="A72" s="17" t="str">
        <f t="shared" si="7"/>
        <v>Bogotá</v>
      </c>
      <c r="B72" s="50" t="str">
        <f t="shared" si="8"/>
        <v>Penal con Función de Conocimiento</v>
      </c>
      <c r="C72" s="5" t="s">
        <v>912</v>
      </c>
      <c r="D72" s="50" t="s">
        <v>913</v>
      </c>
      <c r="E72" s="6">
        <v>9.1</v>
      </c>
      <c r="F72" s="6">
        <v>343</v>
      </c>
      <c r="G72" s="6">
        <v>42.163033687623788</v>
      </c>
      <c r="H72" s="6">
        <v>379</v>
      </c>
      <c r="I72" s="6">
        <v>46.018315018314873</v>
      </c>
      <c r="J72" s="6">
        <v>257</v>
      </c>
      <c r="K72" s="7">
        <v>17.117246141836269</v>
      </c>
      <c r="L72" s="7">
        <v>25.045787545787512</v>
      </c>
      <c r="M72" s="7">
        <v>22.9615384615384</v>
      </c>
      <c r="N72" s="7">
        <v>23.056776556776477</v>
      </c>
      <c r="O72" s="8">
        <f t="shared" si="0"/>
        <v>1.1049562682215743</v>
      </c>
    </row>
    <row r="73" spans="1:15" ht="30" x14ac:dyDescent="0.25">
      <c r="A73" s="17" t="str">
        <f t="shared" si="7"/>
        <v>Bogotá</v>
      </c>
      <c r="B73" s="50" t="str">
        <f t="shared" si="8"/>
        <v>Penal con Función de Conocimiento</v>
      </c>
      <c r="C73" s="5" t="s">
        <v>914</v>
      </c>
      <c r="D73" s="50" t="s">
        <v>915</v>
      </c>
      <c r="E73" s="6">
        <v>9.1</v>
      </c>
      <c r="F73" s="6">
        <v>305</v>
      </c>
      <c r="G73" s="6">
        <v>35.675073560319376</v>
      </c>
      <c r="H73" s="6">
        <v>317</v>
      </c>
      <c r="I73" s="6">
        <v>37.055995916651568</v>
      </c>
      <c r="J73" s="6">
        <v>205</v>
      </c>
      <c r="K73" s="7">
        <v>11.817810604695815</v>
      </c>
      <c r="L73" s="7">
        <v>23.857262955623561</v>
      </c>
      <c r="M73" s="7">
        <v>16.003693028283156</v>
      </c>
      <c r="N73" s="7">
        <v>21.052302888368413</v>
      </c>
      <c r="O73" s="8">
        <f t="shared" si="0"/>
        <v>1.0393442622950819</v>
      </c>
    </row>
    <row r="74" spans="1:15" ht="30" x14ac:dyDescent="0.25">
      <c r="A74" s="17" t="str">
        <f t="shared" si="7"/>
        <v>Bogotá</v>
      </c>
      <c r="B74" s="50" t="str">
        <f t="shared" si="8"/>
        <v>Penal con Función de Conocimiento</v>
      </c>
      <c r="C74" s="5" t="s">
        <v>916</v>
      </c>
      <c r="D74" s="50" t="s">
        <v>917</v>
      </c>
      <c r="E74" s="6">
        <v>9.1</v>
      </c>
      <c r="F74" s="6">
        <v>272</v>
      </c>
      <c r="G74" s="6">
        <v>32.963399987990066</v>
      </c>
      <c r="H74" s="6">
        <v>295</v>
      </c>
      <c r="I74" s="6">
        <v>36.330601092896089</v>
      </c>
      <c r="J74" s="6">
        <v>228</v>
      </c>
      <c r="K74" s="7">
        <v>10.556776556776521</v>
      </c>
      <c r="L74" s="7">
        <v>22.40662343121355</v>
      </c>
      <c r="M74" s="7">
        <v>16.835164835164797</v>
      </c>
      <c r="N74" s="7">
        <v>19.495436257731296</v>
      </c>
      <c r="O74" s="8">
        <f t="shared" si="0"/>
        <v>1.0845588235294117</v>
      </c>
    </row>
    <row r="75" spans="1:15" ht="30" x14ac:dyDescent="0.25">
      <c r="A75" s="17" t="str">
        <f t="shared" si="7"/>
        <v>Bogotá</v>
      </c>
      <c r="B75" s="50" t="str">
        <f t="shared" si="8"/>
        <v>Penal con Función de Conocimiento</v>
      </c>
      <c r="C75" s="5" t="s">
        <v>918</v>
      </c>
      <c r="D75" s="50" t="s">
        <v>919</v>
      </c>
      <c r="E75" s="6">
        <v>6</v>
      </c>
      <c r="F75" s="6">
        <v>209</v>
      </c>
      <c r="G75" s="6">
        <v>36.333333333333293</v>
      </c>
      <c r="H75" s="6">
        <v>258</v>
      </c>
      <c r="I75" s="6">
        <v>43.833333333333286</v>
      </c>
      <c r="J75" s="6">
        <v>218</v>
      </c>
      <c r="K75" s="7">
        <v>8.1666666666666554</v>
      </c>
      <c r="L75" s="7">
        <v>28.166666666666636</v>
      </c>
      <c r="M75" s="7">
        <v>18.166666666666639</v>
      </c>
      <c r="N75" s="7">
        <v>25.66666666666665</v>
      </c>
      <c r="O75" s="8">
        <f t="shared" si="0"/>
        <v>1.2344497607655502</v>
      </c>
    </row>
    <row r="76" spans="1:15" ht="30" x14ac:dyDescent="0.25">
      <c r="A76" s="17" t="str">
        <f t="shared" si="7"/>
        <v>Bogotá</v>
      </c>
      <c r="B76" s="50" t="str">
        <f t="shared" si="8"/>
        <v>Penal con Función de Conocimiento</v>
      </c>
      <c r="C76" s="5" t="s">
        <v>920</v>
      </c>
      <c r="D76" s="50" t="s">
        <v>921</v>
      </c>
      <c r="E76" s="6">
        <v>9.1</v>
      </c>
      <c r="F76" s="6">
        <v>372</v>
      </c>
      <c r="G76" s="6">
        <v>43.095418242959127</v>
      </c>
      <c r="H76" s="6">
        <v>331</v>
      </c>
      <c r="I76" s="6">
        <v>38.762054885005625</v>
      </c>
      <c r="J76" s="6">
        <v>226</v>
      </c>
      <c r="K76" s="7">
        <v>12.370984207049755</v>
      </c>
      <c r="L76" s="7">
        <v>30.724434035909383</v>
      </c>
      <c r="M76" s="7">
        <v>10.565093376568766</v>
      </c>
      <c r="N76" s="7">
        <v>28.196961508436861</v>
      </c>
      <c r="O76" s="8">
        <f t="shared" si="0"/>
        <v>0.88978494623655913</v>
      </c>
    </row>
    <row r="77" spans="1:15" ht="30" x14ac:dyDescent="0.25">
      <c r="A77" s="17" t="str">
        <f t="shared" si="7"/>
        <v>Bogotá</v>
      </c>
      <c r="B77" s="50" t="str">
        <f t="shared" si="8"/>
        <v>Penal con Función de Conocimiento</v>
      </c>
      <c r="C77" s="5" t="s">
        <v>922</v>
      </c>
      <c r="D77" s="50" t="s">
        <v>923</v>
      </c>
      <c r="E77" s="6">
        <v>9.1</v>
      </c>
      <c r="F77" s="6">
        <v>337</v>
      </c>
      <c r="G77" s="6">
        <v>45.399556705889296</v>
      </c>
      <c r="H77" s="6">
        <v>343</v>
      </c>
      <c r="I77" s="6">
        <v>45.833054644311972</v>
      </c>
      <c r="J77" s="6">
        <v>159</v>
      </c>
      <c r="K77" s="7">
        <v>18.398966830022811</v>
      </c>
      <c r="L77" s="7">
        <v>27.000589875866485</v>
      </c>
      <c r="M77" s="7">
        <v>22.510613047579664</v>
      </c>
      <c r="N77" s="7">
        <v>23.322441596732308</v>
      </c>
      <c r="O77" s="8">
        <f t="shared" si="0"/>
        <v>1.0178041543026706</v>
      </c>
    </row>
    <row r="78" spans="1:15" ht="30" x14ac:dyDescent="0.25">
      <c r="A78" s="17" t="str">
        <f t="shared" si="7"/>
        <v>Bogotá</v>
      </c>
      <c r="B78" s="50" t="str">
        <f t="shared" si="8"/>
        <v>Penal con Función de Conocimiento</v>
      </c>
      <c r="C78" s="5" t="s">
        <v>924</v>
      </c>
      <c r="D78" s="50" t="s">
        <v>925</v>
      </c>
      <c r="E78" s="6">
        <v>9.1</v>
      </c>
      <c r="F78" s="6">
        <v>297</v>
      </c>
      <c r="G78" s="6">
        <v>34.469885305950818</v>
      </c>
      <c r="H78" s="6">
        <v>248</v>
      </c>
      <c r="I78" s="6">
        <v>28.699693748874022</v>
      </c>
      <c r="J78" s="6">
        <v>375</v>
      </c>
      <c r="K78" s="7">
        <v>12.311355311355285</v>
      </c>
      <c r="L78" s="7">
        <v>22.15852999459554</v>
      </c>
      <c r="M78" s="7">
        <v>9.7802197802197544</v>
      </c>
      <c r="N78" s="7">
        <v>18.919473968654263</v>
      </c>
      <c r="O78" s="8">
        <f t="shared" si="0"/>
        <v>0.83501683501683499</v>
      </c>
    </row>
    <row r="79" spans="1:15" ht="30" x14ac:dyDescent="0.25">
      <c r="A79" s="17" t="str">
        <f t="shared" si="7"/>
        <v>Bogotá</v>
      </c>
      <c r="B79" s="50" t="str">
        <f t="shared" si="8"/>
        <v>Penal con Función de Conocimiento</v>
      </c>
      <c r="C79" s="5" t="s">
        <v>926</v>
      </c>
      <c r="D79" s="50" t="s">
        <v>927</v>
      </c>
      <c r="E79" s="6">
        <v>9.1</v>
      </c>
      <c r="F79" s="6">
        <v>288</v>
      </c>
      <c r="G79" s="6">
        <v>34.741954682331269</v>
      </c>
      <c r="H79" s="6">
        <v>268</v>
      </c>
      <c r="I79" s="6">
        <v>31.807729143705384</v>
      </c>
      <c r="J79" s="6">
        <v>174</v>
      </c>
      <c r="K79" s="7">
        <v>11.414135798251079</v>
      </c>
      <c r="L79" s="7">
        <v>23.327818884080187</v>
      </c>
      <c r="M79" s="7">
        <v>12.910931446544739</v>
      </c>
      <c r="N79" s="7">
        <v>18.89679769716064</v>
      </c>
      <c r="O79" s="8">
        <f t="shared" si="0"/>
        <v>0.93055555555555558</v>
      </c>
    </row>
    <row r="80" spans="1:15" ht="30" x14ac:dyDescent="0.25">
      <c r="A80" s="17" t="str">
        <f t="shared" si="7"/>
        <v>Bogotá</v>
      </c>
      <c r="B80" s="50" t="str">
        <f t="shared" si="8"/>
        <v>Penal con Función de Conocimiento</v>
      </c>
      <c r="C80" s="5" t="s">
        <v>928</v>
      </c>
      <c r="D80" s="50" t="s">
        <v>929</v>
      </c>
      <c r="E80" s="6">
        <v>9.1</v>
      </c>
      <c r="F80" s="6">
        <v>307</v>
      </c>
      <c r="G80" s="6">
        <v>36.476340599291355</v>
      </c>
      <c r="H80" s="6">
        <v>304</v>
      </c>
      <c r="I80" s="6">
        <v>36.316069176724859</v>
      </c>
      <c r="J80" s="6">
        <v>272</v>
      </c>
      <c r="K80" s="7">
        <v>12.702456013931384</v>
      </c>
      <c r="L80" s="7">
        <v>23.773884585359959</v>
      </c>
      <c r="M80" s="7">
        <v>13.860865910046201</v>
      </c>
      <c r="N80" s="7">
        <v>22.455203266678648</v>
      </c>
      <c r="O80" s="8">
        <f t="shared" si="0"/>
        <v>0.99022801302931596</v>
      </c>
    </row>
    <row r="81" spans="1:15" ht="30" x14ac:dyDescent="0.25">
      <c r="A81" s="17" t="str">
        <f t="shared" si="7"/>
        <v>Bogotá</v>
      </c>
      <c r="B81" s="50" t="str">
        <f t="shared" si="8"/>
        <v>Penal con Función de Conocimiento</v>
      </c>
      <c r="C81" s="5" t="s">
        <v>930</v>
      </c>
      <c r="D81" s="50" t="s">
        <v>931</v>
      </c>
      <c r="E81" s="6">
        <v>9.1</v>
      </c>
      <c r="F81" s="6">
        <v>302</v>
      </c>
      <c r="G81" s="6">
        <v>36.680658139674442</v>
      </c>
      <c r="H81" s="6">
        <v>280</v>
      </c>
      <c r="I81" s="6">
        <v>32.986458896294891</v>
      </c>
      <c r="J81" s="6">
        <v>168</v>
      </c>
      <c r="K81" s="7">
        <v>11.488200324265854</v>
      </c>
      <c r="L81" s="7">
        <v>25.192457815408595</v>
      </c>
      <c r="M81" s="7">
        <v>10.54677835825373</v>
      </c>
      <c r="N81" s="7">
        <v>22.439680538041159</v>
      </c>
      <c r="O81" s="8">
        <f t="shared" si="0"/>
        <v>0.92715231788079466</v>
      </c>
    </row>
    <row r="82" spans="1:15" ht="30" x14ac:dyDescent="0.25">
      <c r="A82" s="17" t="str">
        <f t="shared" si="7"/>
        <v>Bogotá</v>
      </c>
      <c r="B82" s="50" t="str">
        <f t="shared" si="8"/>
        <v>Penal con Función de Conocimiento</v>
      </c>
      <c r="C82" s="5" t="s">
        <v>932</v>
      </c>
      <c r="D82" s="50" t="s">
        <v>933</v>
      </c>
      <c r="E82" s="6">
        <v>9.1</v>
      </c>
      <c r="F82" s="6">
        <v>285</v>
      </c>
      <c r="G82" s="6">
        <v>34.124932444604497</v>
      </c>
      <c r="H82" s="6">
        <v>297</v>
      </c>
      <c r="I82" s="6">
        <v>35.451810484597289</v>
      </c>
      <c r="J82" s="6">
        <v>163</v>
      </c>
      <c r="K82" s="7">
        <v>11.057707320002363</v>
      </c>
      <c r="L82" s="7">
        <v>23.067225124602132</v>
      </c>
      <c r="M82" s="7">
        <v>14.91391941391938</v>
      </c>
      <c r="N82" s="7">
        <v>20.537891070677915</v>
      </c>
      <c r="O82" s="8">
        <f t="shared" ref="O82:O145" si="9">H82/F82</f>
        <v>1.0421052631578946</v>
      </c>
    </row>
    <row r="83" spans="1:15" ht="30" x14ac:dyDescent="0.25">
      <c r="A83" s="17" t="str">
        <f t="shared" si="7"/>
        <v>Bogotá</v>
      </c>
      <c r="B83" s="50" t="str">
        <f t="shared" si="8"/>
        <v>Penal con Función de Conocimiento</v>
      </c>
      <c r="C83" s="5" t="s">
        <v>934</v>
      </c>
      <c r="D83" s="50" t="s">
        <v>935</v>
      </c>
      <c r="E83" s="6">
        <v>6</v>
      </c>
      <c r="F83" s="6">
        <v>336</v>
      </c>
      <c r="G83" s="6">
        <v>63.166666666666593</v>
      </c>
      <c r="H83" s="6">
        <v>70</v>
      </c>
      <c r="I83" s="6">
        <v>18.499999999999979</v>
      </c>
      <c r="J83" s="6">
        <v>350</v>
      </c>
      <c r="K83" s="7">
        <v>51.499999999999943</v>
      </c>
      <c r="L83" s="7">
        <v>11.66666666666665</v>
      </c>
      <c r="M83" s="7">
        <v>7.1666666666666572</v>
      </c>
      <c r="N83" s="7">
        <v>11.33333333333332</v>
      </c>
      <c r="O83" s="8">
        <f t="shared" si="9"/>
        <v>0.20833333333333334</v>
      </c>
    </row>
    <row r="84" spans="1:15" ht="30" x14ac:dyDescent="0.25">
      <c r="A84" s="17" t="str">
        <f t="shared" si="7"/>
        <v>Bogotá</v>
      </c>
      <c r="B84" s="50" t="str">
        <f t="shared" si="8"/>
        <v>Penal con Función de Conocimiento</v>
      </c>
      <c r="C84" s="5" t="s">
        <v>936</v>
      </c>
      <c r="D84" s="50" t="s">
        <v>937</v>
      </c>
      <c r="E84" s="6">
        <v>9.1</v>
      </c>
      <c r="F84" s="6">
        <v>590</v>
      </c>
      <c r="G84" s="6">
        <v>67.345343181408609</v>
      </c>
      <c r="H84" s="6">
        <v>377</v>
      </c>
      <c r="I84" s="6">
        <v>43.826998138473414</v>
      </c>
      <c r="J84" s="6">
        <v>341</v>
      </c>
      <c r="K84" s="7">
        <v>44.962559298624768</v>
      </c>
      <c r="L84" s="7">
        <v>22.382783882783826</v>
      </c>
      <c r="M84" s="7">
        <v>24.418573230048555</v>
      </c>
      <c r="N84" s="7">
        <v>19.408424908424863</v>
      </c>
      <c r="O84" s="8">
        <f t="shared" si="9"/>
        <v>0.63898305084745766</v>
      </c>
    </row>
    <row r="85" spans="1:15" ht="30" x14ac:dyDescent="0.25">
      <c r="A85" s="17" t="str">
        <f t="shared" si="7"/>
        <v>Bogotá</v>
      </c>
      <c r="B85" s="50" t="str">
        <f t="shared" si="8"/>
        <v>Penal con Función de Conocimiento</v>
      </c>
      <c r="C85" s="5" t="s">
        <v>938</v>
      </c>
      <c r="D85" s="50" t="s">
        <v>939</v>
      </c>
      <c r="E85" s="6">
        <v>9.1</v>
      </c>
      <c r="F85" s="6">
        <v>568</v>
      </c>
      <c r="G85" s="6">
        <v>67.272023058908132</v>
      </c>
      <c r="H85" s="6">
        <v>363</v>
      </c>
      <c r="I85" s="6">
        <v>43.519245781540732</v>
      </c>
      <c r="J85" s="6">
        <v>244</v>
      </c>
      <c r="K85" s="7">
        <v>41.901098901098806</v>
      </c>
      <c r="L85" s="7">
        <v>25.370924157809345</v>
      </c>
      <c r="M85" s="7">
        <v>23.208791208791141</v>
      </c>
      <c r="N85" s="7">
        <v>20.310454572749599</v>
      </c>
      <c r="O85" s="8">
        <f t="shared" si="9"/>
        <v>0.6390845070422535</v>
      </c>
    </row>
    <row r="86" spans="1:15" ht="30" x14ac:dyDescent="0.25">
      <c r="A86" s="17" t="str">
        <f t="shared" si="7"/>
        <v>Bogotá</v>
      </c>
      <c r="B86" s="50" t="str">
        <f t="shared" si="8"/>
        <v>Penal con Función de Conocimiento</v>
      </c>
      <c r="C86" s="5" t="s">
        <v>940</v>
      </c>
      <c r="D86" s="50" t="s">
        <v>941</v>
      </c>
      <c r="E86" s="6">
        <v>9.1</v>
      </c>
      <c r="F86" s="6">
        <v>472</v>
      </c>
      <c r="G86" s="6">
        <v>60.839169056841577</v>
      </c>
      <c r="H86" s="6">
        <v>246</v>
      </c>
      <c r="I86" s="6">
        <v>35.203553756185265</v>
      </c>
      <c r="J86" s="6">
        <v>340</v>
      </c>
      <c r="K86" s="7">
        <v>33.033340382591902</v>
      </c>
      <c r="L86" s="7">
        <v>27.805828674249682</v>
      </c>
      <c r="M86" s="7">
        <v>9.6776556776556433</v>
      </c>
      <c r="N86" s="7">
        <v>25.525898078529625</v>
      </c>
      <c r="O86" s="8">
        <f t="shared" si="9"/>
        <v>0.52118644067796616</v>
      </c>
    </row>
    <row r="87" spans="1:15" x14ac:dyDescent="0.25">
      <c r="A87" s="9" t="s">
        <v>88</v>
      </c>
      <c r="B87" s="58"/>
      <c r="C87" s="9"/>
      <c r="D87" s="67"/>
      <c r="E87" s="10"/>
      <c r="F87" s="10">
        <v>17012</v>
      </c>
      <c r="G87" s="10">
        <v>2254.4875393860616</v>
      </c>
      <c r="H87" s="10">
        <v>15879</v>
      </c>
      <c r="I87" s="10">
        <v>2100.7551922569673</v>
      </c>
      <c r="J87" s="10">
        <v>11866</v>
      </c>
      <c r="K87" s="11">
        <v>892.17540429042856</v>
      </c>
      <c r="L87" s="11">
        <v>1362.3121350956412</v>
      </c>
      <c r="M87" s="11">
        <v>923.74806175815252</v>
      </c>
      <c r="N87" s="11">
        <v>1177.0071304988264</v>
      </c>
      <c r="O87" s="12">
        <f t="shared" si="9"/>
        <v>0.93339995297437106</v>
      </c>
    </row>
    <row r="88" spans="1:15" ht="30" x14ac:dyDescent="0.25">
      <c r="A88" s="4" t="s">
        <v>89</v>
      </c>
      <c r="B88" s="66" t="s">
        <v>807</v>
      </c>
      <c r="C88" s="5" t="s">
        <v>942</v>
      </c>
      <c r="D88" s="50" t="s">
        <v>943</v>
      </c>
      <c r="E88" s="6">
        <v>9.1</v>
      </c>
      <c r="F88" s="6">
        <v>373</v>
      </c>
      <c r="G88" s="6">
        <v>43.169458956344066</v>
      </c>
      <c r="H88" s="6">
        <v>350</v>
      </c>
      <c r="I88" s="6">
        <v>39.860835885425935</v>
      </c>
      <c r="J88" s="6">
        <v>518</v>
      </c>
      <c r="K88" s="7">
        <v>21.113553113553056</v>
      </c>
      <c r="L88" s="7">
        <v>22.05590584279101</v>
      </c>
      <c r="M88" s="7">
        <v>19.897435897435848</v>
      </c>
      <c r="N88" s="7">
        <v>19.96339998799008</v>
      </c>
      <c r="O88" s="8">
        <f t="shared" si="9"/>
        <v>0.93833780160857905</v>
      </c>
    </row>
    <row r="89" spans="1:15" ht="30" x14ac:dyDescent="0.25">
      <c r="A89" s="17" t="str">
        <f t="shared" ref="A89:A90" si="10">A88</f>
        <v>Bucaramanga</v>
      </c>
      <c r="B89" s="50" t="str">
        <f t="shared" ref="B89:B90" si="11">B88</f>
        <v>Penal con Función de Conocimiento</v>
      </c>
      <c r="C89" s="5" t="s">
        <v>944</v>
      </c>
      <c r="D89" s="50" t="s">
        <v>945</v>
      </c>
      <c r="E89" s="6">
        <v>9.1</v>
      </c>
      <c r="F89" s="6">
        <v>873</v>
      </c>
      <c r="G89" s="6">
        <v>103.2002341920372</v>
      </c>
      <c r="H89" s="6">
        <v>458</v>
      </c>
      <c r="I89" s="6">
        <v>55.126583798714776</v>
      </c>
      <c r="J89" s="6">
        <v>400</v>
      </c>
      <c r="K89" s="7">
        <v>84.989431333693418</v>
      </c>
      <c r="L89" s="7">
        <v>18.210802858343779</v>
      </c>
      <c r="M89" s="7">
        <v>40.550471386536834</v>
      </c>
      <c r="N89" s="7">
        <v>14.576112412177935</v>
      </c>
      <c r="O89" s="8">
        <f t="shared" si="9"/>
        <v>0.52462772050400919</v>
      </c>
    </row>
    <row r="90" spans="1:15" ht="30" x14ac:dyDescent="0.25">
      <c r="A90" s="17" t="str">
        <f t="shared" si="10"/>
        <v>Bucaramanga</v>
      </c>
      <c r="B90" s="50" t="str">
        <f t="shared" si="11"/>
        <v>Penal con Función de Conocimiento</v>
      </c>
      <c r="C90" s="5" t="s">
        <v>946</v>
      </c>
      <c r="D90" s="50" t="s">
        <v>947</v>
      </c>
      <c r="E90" s="6">
        <v>9.1</v>
      </c>
      <c r="F90" s="6">
        <v>905</v>
      </c>
      <c r="G90" s="6">
        <v>107.37602834324116</v>
      </c>
      <c r="H90" s="6">
        <v>497</v>
      </c>
      <c r="I90" s="6">
        <v>60.058878280189631</v>
      </c>
      <c r="J90" s="6">
        <v>377</v>
      </c>
      <c r="K90" s="7">
        <v>89.692607938509354</v>
      </c>
      <c r="L90" s="7">
        <v>17.68342040473183</v>
      </c>
      <c r="M90" s="7">
        <v>46.825226685882342</v>
      </c>
      <c r="N90" s="7">
        <v>13.23365159430729</v>
      </c>
      <c r="O90" s="8">
        <f t="shared" si="9"/>
        <v>0.54917127071823202</v>
      </c>
    </row>
    <row r="91" spans="1:15" x14ac:dyDescent="0.25">
      <c r="A91" s="9" t="s">
        <v>102</v>
      </c>
      <c r="B91" s="58"/>
      <c r="C91" s="9"/>
      <c r="D91" s="67"/>
      <c r="E91" s="10"/>
      <c r="F91" s="10">
        <v>2151</v>
      </c>
      <c r="G91" s="10">
        <v>253.7457214916225</v>
      </c>
      <c r="H91" s="10">
        <v>1305</v>
      </c>
      <c r="I91" s="10">
        <v>155.04629796433034</v>
      </c>
      <c r="J91" s="10">
        <v>1295</v>
      </c>
      <c r="K91" s="11">
        <v>195.79559238575581</v>
      </c>
      <c r="L91" s="11">
        <v>57.950129105866623</v>
      </c>
      <c r="M91" s="11">
        <v>107.27313396985502</v>
      </c>
      <c r="N91" s="11">
        <v>47.773163994475304</v>
      </c>
      <c r="O91" s="12">
        <f t="shared" si="9"/>
        <v>0.60669456066945604</v>
      </c>
    </row>
    <row r="92" spans="1:15" ht="30" x14ac:dyDescent="0.25">
      <c r="A92" s="4" t="s">
        <v>103</v>
      </c>
      <c r="B92" s="66" t="s">
        <v>807</v>
      </c>
      <c r="C92" s="5" t="s">
        <v>948</v>
      </c>
      <c r="D92" s="50" t="s">
        <v>949</v>
      </c>
      <c r="E92" s="6">
        <v>9.1</v>
      </c>
      <c r="F92" s="6">
        <v>255</v>
      </c>
      <c r="G92" s="6">
        <v>36.58835840846649</v>
      </c>
      <c r="H92" s="6">
        <v>142</v>
      </c>
      <c r="I92" s="6">
        <v>21.529383341294707</v>
      </c>
      <c r="J92" s="6">
        <v>91</v>
      </c>
      <c r="K92" s="7">
        <v>24.104556313572679</v>
      </c>
      <c r="L92" s="7">
        <v>12.483802094893813</v>
      </c>
      <c r="M92" s="7">
        <v>11.54047160194699</v>
      </c>
      <c r="N92" s="7">
        <v>9.9889117393477207</v>
      </c>
      <c r="O92" s="8">
        <f t="shared" si="9"/>
        <v>0.55686274509803924</v>
      </c>
    </row>
    <row r="93" spans="1:15" ht="30" x14ac:dyDescent="0.25">
      <c r="A93" s="17" t="str">
        <f t="shared" ref="A93:A98" si="12">A92</f>
        <v>Buga</v>
      </c>
      <c r="B93" s="50" t="str">
        <f t="shared" ref="B93:B98" si="13">B92</f>
        <v>Penal con Función de Conocimiento</v>
      </c>
      <c r="C93" s="5" t="s">
        <v>950</v>
      </c>
      <c r="D93" s="50" t="s">
        <v>951</v>
      </c>
      <c r="E93" s="6">
        <v>9.1</v>
      </c>
      <c r="F93" s="6">
        <v>371</v>
      </c>
      <c r="G93" s="6">
        <v>45.653696030745131</v>
      </c>
      <c r="H93" s="6">
        <v>344</v>
      </c>
      <c r="I93" s="6">
        <v>40.91545066954896</v>
      </c>
      <c r="J93" s="6">
        <v>605</v>
      </c>
      <c r="K93" s="7">
        <v>21.320662943613723</v>
      </c>
      <c r="L93" s="7">
        <v>24.333033087131405</v>
      </c>
      <c r="M93" s="7">
        <v>20.378310214375773</v>
      </c>
      <c r="N93" s="7">
        <v>20.537140455173184</v>
      </c>
      <c r="O93" s="8">
        <f t="shared" si="9"/>
        <v>0.92722371967654982</v>
      </c>
    </row>
    <row r="94" spans="1:15" ht="30" x14ac:dyDescent="0.25">
      <c r="A94" s="17" t="str">
        <f t="shared" si="12"/>
        <v>Buga</v>
      </c>
      <c r="B94" s="50" t="str">
        <f t="shared" si="13"/>
        <v>Penal con Función de Conocimiento</v>
      </c>
      <c r="C94" s="5" t="s">
        <v>952</v>
      </c>
      <c r="D94" s="50" t="s">
        <v>953</v>
      </c>
      <c r="E94" s="6">
        <v>9.1</v>
      </c>
      <c r="F94" s="6">
        <v>311</v>
      </c>
      <c r="G94" s="6">
        <v>37.078844652615047</v>
      </c>
      <c r="H94" s="6">
        <v>265</v>
      </c>
      <c r="I94" s="6">
        <v>30.913949438539511</v>
      </c>
      <c r="J94" s="6">
        <v>730</v>
      </c>
      <c r="K94" s="7">
        <v>16.937788986969267</v>
      </c>
      <c r="L94" s="7">
        <v>20.141055665645773</v>
      </c>
      <c r="M94" s="7">
        <v>12.038461538461505</v>
      </c>
      <c r="N94" s="7">
        <v>18.875487900078003</v>
      </c>
      <c r="O94" s="8">
        <f t="shared" si="9"/>
        <v>0.85209003215434087</v>
      </c>
    </row>
    <row r="95" spans="1:15" ht="30" x14ac:dyDescent="0.25">
      <c r="A95" s="17" t="str">
        <f t="shared" si="12"/>
        <v>Buga</v>
      </c>
      <c r="B95" s="50" t="str">
        <f t="shared" si="13"/>
        <v>Penal con Función de Conocimiento</v>
      </c>
      <c r="C95" s="5" t="s">
        <v>954</v>
      </c>
      <c r="D95" s="50" t="s">
        <v>955</v>
      </c>
      <c r="E95" s="6">
        <v>9.1</v>
      </c>
      <c r="F95" s="6">
        <v>240</v>
      </c>
      <c r="G95" s="6">
        <v>42.581546868432014</v>
      </c>
      <c r="H95" s="6">
        <v>210</v>
      </c>
      <c r="I95" s="6">
        <v>33.251876538761721</v>
      </c>
      <c r="J95" s="6">
        <v>822</v>
      </c>
      <c r="K95" s="7">
        <v>22.333333333333286</v>
      </c>
      <c r="L95" s="7">
        <v>20.248213535098731</v>
      </c>
      <c r="M95" s="7">
        <v>13.33333333333332</v>
      </c>
      <c r="N95" s="7">
        <v>19.918543205428403</v>
      </c>
      <c r="O95" s="8">
        <f t="shared" si="9"/>
        <v>0.875</v>
      </c>
    </row>
    <row r="96" spans="1:15" ht="30" x14ac:dyDescent="0.25">
      <c r="A96" s="17" t="str">
        <f t="shared" si="12"/>
        <v>Buga</v>
      </c>
      <c r="B96" s="50" t="str">
        <f t="shared" si="13"/>
        <v>Penal con Función de Conocimiento</v>
      </c>
      <c r="C96" s="5" t="s">
        <v>956</v>
      </c>
      <c r="D96" s="50" t="s">
        <v>957</v>
      </c>
      <c r="E96" s="6">
        <v>8.1999999999999993</v>
      </c>
      <c r="F96" s="6">
        <v>573</v>
      </c>
      <c r="G96" s="6">
        <v>83.561042631458264</v>
      </c>
      <c r="H96" s="6">
        <v>229</v>
      </c>
      <c r="I96" s="6">
        <v>33.654392216354992</v>
      </c>
      <c r="J96" s="6">
        <v>287</v>
      </c>
      <c r="K96" s="7">
        <v>66.793993494056409</v>
      </c>
      <c r="L96" s="7">
        <v>16.767049137401845</v>
      </c>
      <c r="M96" s="7">
        <v>19.942485829394208</v>
      </c>
      <c r="N96" s="7">
        <v>13.711906386960777</v>
      </c>
      <c r="O96" s="8">
        <f t="shared" si="9"/>
        <v>0.39965095986038396</v>
      </c>
    </row>
    <row r="97" spans="1:15" ht="30" x14ac:dyDescent="0.25">
      <c r="A97" s="17" t="str">
        <f t="shared" si="12"/>
        <v>Buga</v>
      </c>
      <c r="B97" s="50" t="str">
        <f t="shared" si="13"/>
        <v>Penal con Función de Conocimiento</v>
      </c>
      <c r="C97" s="5" t="s">
        <v>958</v>
      </c>
      <c r="D97" s="50" t="s">
        <v>959</v>
      </c>
      <c r="E97" s="6">
        <v>6.7</v>
      </c>
      <c r="F97" s="6">
        <v>710</v>
      </c>
      <c r="G97" s="6">
        <v>149.80115703431878</v>
      </c>
      <c r="H97" s="6">
        <v>399</v>
      </c>
      <c r="I97" s="6">
        <v>99.966454632552114</v>
      </c>
      <c r="J97" s="6">
        <v>298</v>
      </c>
      <c r="K97" s="7">
        <v>134.92535163508546</v>
      </c>
      <c r="L97" s="7">
        <v>14.875805399233316</v>
      </c>
      <c r="M97" s="7">
        <v>89.316079459238367</v>
      </c>
      <c r="N97" s="7">
        <v>10.650375173313755</v>
      </c>
      <c r="O97" s="8">
        <f t="shared" si="9"/>
        <v>0.56197183098591552</v>
      </c>
    </row>
    <row r="98" spans="1:15" ht="30" x14ac:dyDescent="0.25">
      <c r="A98" s="17" t="str">
        <f t="shared" si="12"/>
        <v>Buga</v>
      </c>
      <c r="B98" s="50" t="str">
        <f t="shared" si="13"/>
        <v>Penal con Función de Conocimiento</v>
      </c>
      <c r="C98" s="5" t="s">
        <v>960</v>
      </c>
      <c r="D98" s="50" t="s">
        <v>961</v>
      </c>
      <c r="E98" s="6">
        <v>6.9</v>
      </c>
      <c r="F98" s="6">
        <v>267</v>
      </c>
      <c r="G98" s="6">
        <v>43.475217870873742</v>
      </c>
      <c r="H98" s="6">
        <v>170</v>
      </c>
      <c r="I98" s="6">
        <v>28.67654665612983</v>
      </c>
      <c r="J98" s="6">
        <v>71</v>
      </c>
      <c r="K98" s="7">
        <v>24.399855552033181</v>
      </c>
      <c r="L98" s="7">
        <v>19.075362318840554</v>
      </c>
      <c r="M98" s="7">
        <v>14.137416221347253</v>
      </c>
      <c r="N98" s="7">
        <v>14.53913043478258</v>
      </c>
      <c r="O98" s="8">
        <f t="shared" si="9"/>
        <v>0.63670411985018727</v>
      </c>
    </row>
    <row r="99" spans="1:15" x14ac:dyDescent="0.25">
      <c r="A99" s="9" t="s">
        <v>114</v>
      </c>
      <c r="B99" s="58"/>
      <c r="C99" s="9"/>
      <c r="D99" s="67"/>
      <c r="E99" s="10"/>
      <c r="F99" s="10">
        <v>2727</v>
      </c>
      <c r="G99" s="10">
        <v>438.73986349690915</v>
      </c>
      <c r="H99" s="10">
        <v>1759</v>
      </c>
      <c r="I99" s="10">
        <v>288.90805349318157</v>
      </c>
      <c r="J99" s="10">
        <v>2904</v>
      </c>
      <c r="K99" s="11">
        <v>310.81554225866398</v>
      </c>
      <c r="L99" s="11">
        <v>127.92432123824543</v>
      </c>
      <c r="M99" s="11">
        <v>180.6865581980974</v>
      </c>
      <c r="N99" s="11">
        <v>108.22149529508442</v>
      </c>
      <c r="O99" s="12">
        <f t="shared" si="9"/>
        <v>0.64503116978364505</v>
      </c>
    </row>
    <row r="100" spans="1:15" ht="30" x14ac:dyDescent="0.25">
      <c r="A100" s="4" t="s">
        <v>115</v>
      </c>
      <c r="B100" s="66" t="s">
        <v>807</v>
      </c>
      <c r="C100" s="5" t="s">
        <v>962</v>
      </c>
      <c r="D100" s="50" t="s">
        <v>963</v>
      </c>
      <c r="E100" s="6">
        <v>9.1</v>
      </c>
      <c r="F100" s="6">
        <v>349</v>
      </c>
      <c r="G100" s="6">
        <v>42.574401008827152</v>
      </c>
      <c r="H100" s="6">
        <v>321</v>
      </c>
      <c r="I100" s="6">
        <v>38.384795532336433</v>
      </c>
      <c r="J100" s="6">
        <v>230</v>
      </c>
      <c r="K100" s="7">
        <v>23.274755299345401</v>
      </c>
      <c r="L100" s="7">
        <v>19.299645709481741</v>
      </c>
      <c r="M100" s="7">
        <v>21.728036990332022</v>
      </c>
      <c r="N100" s="7">
        <v>16.656758542004411</v>
      </c>
      <c r="O100" s="8">
        <f t="shared" si="9"/>
        <v>0.91977077363896853</v>
      </c>
    </row>
    <row r="101" spans="1:15" ht="30" x14ac:dyDescent="0.25">
      <c r="A101" s="17" t="str">
        <f t="shared" ref="A101:A120" si="14">A100</f>
        <v>Cali</v>
      </c>
      <c r="B101" s="50" t="str">
        <f t="shared" ref="B101:B120" si="15">B100</f>
        <v>Penal con Función de Conocimiento</v>
      </c>
      <c r="C101" s="5" t="s">
        <v>964</v>
      </c>
      <c r="D101" s="50" t="s">
        <v>965</v>
      </c>
      <c r="E101" s="6">
        <v>9.1</v>
      </c>
      <c r="F101" s="6">
        <v>261</v>
      </c>
      <c r="G101" s="6">
        <v>34.001114315258015</v>
      </c>
      <c r="H101" s="6">
        <v>263</v>
      </c>
      <c r="I101" s="6">
        <v>32.646750288480177</v>
      </c>
      <c r="J101" s="6">
        <v>102</v>
      </c>
      <c r="K101" s="7">
        <v>15.370893571653321</v>
      </c>
      <c r="L101" s="7">
        <v>18.630220743604688</v>
      </c>
      <c r="M101" s="7">
        <v>16.11193997897675</v>
      </c>
      <c r="N101" s="7">
        <v>16.534810309503435</v>
      </c>
      <c r="O101" s="8">
        <f t="shared" si="9"/>
        <v>1.0076628352490422</v>
      </c>
    </row>
    <row r="102" spans="1:15" ht="30" x14ac:dyDescent="0.25">
      <c r="A102" s="17" t="str">
        <f t="shared" si="14"/>
        <v>Cali</v>
      </c>
      <c r="B102" s="50" t="str">
        <f t="shared" si="15"/>
        <v>Penal con Función de Conocimiento</v>
      </c>
      <c r="C102" s="5" t="s">
        <v>966</v>
      </c>
      <c r="D102" s="50" t="s">
        <v>967</v>
      </c>
      <c r="E102" s="6">
        <v>9.1</v>
      </c>
      <c r="F102" s="6">
        <v>143</v>
      </c>
      <c r="G102" s="6">
        <v>17.609920134510247</v>
      </c>
      <c r="H102" s="6">
        <v>167</v>
      </c>
      <c r="I102" s="6">
        <v>19.636461898756934</v>
      </c>
      <c r="J102" s="6">
        <v>113</v>
      </c>
      <c r="K102" s="7">
        <v>17.609920134510247</v>
      </c>
      <c r="L102" s="7"/>
      <c r="M102" s="7">
        <v>19.636461898756934</v>
      </c>
      <c r="N102" s="7"/>
      <c r="O102" s="8">
        <f t="shared" si="9"/>
        <v>1.1678321678321679</v>
      </c>
    </row>
    <row r="103" spans="1:15" ht="30" x14ac:dyDescent="0.25">
      <c r="A103" s="17" t="str">
        <f t="shared" si="14"/>
        <v>Cali</v>
      </c>
      <c r="B103" s="50" t="str">
        <f t="shared" si="15"/>
        <v>Penal con Función de Conocimiento</v>
      </c>
      <c r="C103" s="5" t="s">
        <v>968</v>
      </c>
      <c r="D103" s="50" t="s">
        <v>969</v>
      </c>
      <c r="E103" s="6">
        <v>9.1</v>
      </c>
      <c r="F103" s="6">
        <v>333</v>
      </c>
      <c r="G103" s="6">
        <v>40.485498108448851</v>
      </c>
      <c r="H103" s="6">
        <v>305</v>
      </c>
      <c r="I103" s="6">
        <v>35.461628535398944</v>
      </c>
      <c r="J103" s="6">
        <v>304</v>
      </c>
      <c r="K103" s="7">
        <v>21.329670329670297</v>
      </c>
      <c r="L103" s="7">
        <v>19.155827778778548</v>
      </c>
      <c r="M103" s="7">
        <v>23.152014652014589</v>
      </c>
      <c r="N103" s="7">
        <v>12.309613883384349</v>
      </c>
      <c r="O103" s="8">
        <f t="shared" si="9"/>
        <v>0.91591591591591592</v>
      </c>
    </row>
    <row r="104" spans="1:15" ht="30" x14ac:dyDescent="0.25">
      <c r="A104" s="17" t="str">
        <f t="shared" si="14"/>
        <v>Cali</v>
      </c>
      <c r="B104" s="50" t="str">
        <f t="shared" si="15"/>
        <v>Penal con Función de Conocimiento</v>
      </c>
      <c r="C104" s="5" t="s">
        <v>970</v>
      </c>
      <c r="D104" s="50" t="s">
        <v>971</v>
      </c>
      <c r="E104" s="6">
        <v>9.1</v>
      </c>
      <c r="F104" s="6">
        <v>381</v>
      </c>
      <c r="G104" s="6">
        <v>48.111931784062847</v>
      </c>
      <c r="H104" s="6">
        <v>323</v>
      </c>
      <c r="I104" s="6">
        <v>41.134750495406152</v>
      </c>
      <c r="J104" s="6">
        <v>232</v>
      </c>
      <c r="K104" s="7">
        <v>30.407524169819201</v>
      </c>
      <c r="L104" s="7">
        <v>17.704407614243635</v>
      </c>
      <c r="M104" s="7">
        <v>25.568696330991369</v>
      </c>
      <c r="N104" s="7">
        <v>15.566054164414785</v>
      </c>
      <c r="O104" s="8">
        <f t="shared" si="9"/>
        <v>0.84776902887139105</v>
      </c>
    </row>
    <row r="105" spans="1:15" ht="30" x14ac:dyDescent="0.25">
      <c r="A105" s="17" t="str">
        <f t="shared" si="14"/>
        <v>Cali</v>
      </c>
      <c r="B105" s="50" t="str">
        <f t="shared" si="15"/>
        <v>Penal con Función de Conocimiento</v>
      </c>
      <c r="C105" s="5" t="s">
        <v>972</v>
      </c>
      <c r="D105" s="50" t="s">
        <v>973</v>
      </c>
      <c r="E105" s="6">
        <v>9.1</v>
      </c>
      <c r="F105" s="6">
        <v>273</v>
      </c>
      <c r="G105" s="6">
        <v>34.422582981268334</v>
      </c>
      <c r="H105" s="6">
        <v>311</v>
      </c>
      <c r="I105" s="6">
        <v>36.148896226360932</v>
      </c>
      <c r="J105" s="6">
        <v>195</v>
      </c>
      <c r="K105" s="7">
        <v>16.469793117680403</v>
      </c>
      <c r="L105" s="7">
        <v>17.952789863587935</v>
      </c>
      <c r="M105" s="7">
        <v>21.754398183975603</v>
      </c>
      <c r="N105" s="7">
        <v>14.394498042385324</v>
      </c>
      <c r="O105" s="8">
        <f t="shared" si="9"/>
        <v>1.1391941391941391</v>
      </c>
    </row>
    <row r="106" spans="1:15" ht="30" x14ac:dyDescent="0.25">
      <c r="A106" s="17" t="str">
        <f t="shared" si="14"/>
        <v>Cali</v>
      </c>
      <c r="B106" s="50" t="str">
        <f t="shared" si="15"/>
        <v>Penal con Función de Conocimiento</v>
      </c>
      <c r="C106" s="5" t="s">
        <v>974</v>
      </c>
      <c r="D106" s="50" t="s">
        <v>975</v>
      </c>
      <c r="E106" s="6">
        <v>6</v>
      </c>
      <c r="F106" s="6">
        <v>229</v>
      </c>
      <c r="G106" s="6">
        <v>39.833333333333286</v>
      </c>
      <c r="H106" s="6">
        <v>143</v>
      </c>
      <c r="I106" s="6">
        <v>24.166666666666618</v>
      </c>
      <c r="J106" s="6">
        <v>224</v>
      </c>
      <c r="K106" s="7">
        <v>21.333333333333304</v>
      </c>
      <c r="L106" s="7">
        <v>18.499999999999989</v>
      </c>
      <c r="M106" s="7">
        <v>12.166666666666643</v>
      </c>
      <c r="N106" s="7">
        <v>11.999999999999979</v>
      </c>
      <c r="O106" s="8">
        <f t="shared" si="9"/>
        <v>0.62445414847161573</v>
      </c>
    </row>
    <row r="107" spans="1:15" ht="30" x14ac:dyDescent="0.25">
      <c r="A107" s="17" t="str">
        <f t="shared" si="14"/>
        <v>Cali</v>
      </c>
      <c r="B107" s="50" t="str">
        <f t="shared" si="15"/>
        <v>Penal con Función de Conocimiento</v>
      </c>
      <c r="C107" s="5" t="s">
        <v>976</v>
      </c>
      <c r="D107" s="50" t="s">
        <v>977</v>
      </c>
      <c r="E107" s="6">
        <v>9.1</v>
      </c>
      <c r="F107" s="6">
        <v>311</v>
      </c>
      <c r="G107" s="6">
        <v>36.939830661142054</v>
      </c>
      <c r="H107" s="6">
        <v>296</v>
      </c>
      <c r="I107" s="6">
        <v>35.082567705518457</v>
      </c>
      <c r="J107" s="6">
        <v>244</v>
      </c>
      <c r="K107" s="7">
        <v>18.95154026301563</v>
      </c>
      <c r="L107" s="7">
        <v>17.988290398126431</v>
      </c>
      <c r="M107" s="7">
        <v>19.344322344322308</v>
      </c>
      <c r="N107" s="7">
        <v>15.738245361196142</v>
      </c>
      <c r="O107" s="8">
        <f t="shared" si="9"/>
        <v>0.95176848874598075</v>
      </c>
    </row>
    <row r="108" spans="1:15" ht="30" x14ac:dyDescent="0.25">
      <c r="A108" s="17" t="str">
        <f t="shared" si="14"/>
        <v>Cali</v>
      </c>
      <c r="B108" s="50" t="str">
        <f t="shared" si="15"/>
        <v>Penal con Función de Conocimiento</v>
      </c>
      <c r="C108" s="5" t="s">
        <v>978</v>
      </c>
      <c r="D108" s="50" t="s">
        <v>979</v>
      </c>
      <c r="E108" s="6">
        <v>9.1</v>
      </c>
      <c r="F108" s="6">
        <v>287</v>
      </c>
      <c r="G108" s="6">
        <v>41.218008767189062</v>
      </c>
      <c r="H108" s="6">
        <v>197</v>
      </c>
      <c r="I108" s="6">
        <v>26.739986789167048</v>
      </c>
      <c r="J108" s="6">
        <v>339</v>
      </c>
      <c r="K108" s="7">
        <v>23.8333333333333</v>
      </c>
      <c r="L108" s="7">
        <v>17.38467543385573</v>
      </c>
      <c r="M108" s="7">
        <v>11.333333333333307</v>
      </c>
      <c r="N108" s="7">
        <v>15.406653455833752</v>
      </c>
      <c r="O108" s="8">
        <f t="shared" si="9"/>
        <v>0.68641114982578399</v>
      </c>
    </row>
    <row r="109" spans="1:15" ht="30" x14ac:dyDescent="0.25">
      <c r="A109" s="17" t="str">
        <f t="shared" si="14"/>
        <v>Cali</v>
      </c>
      <c r="B109" s="50" t="str">
        <f t="shared" si="15"/>
        <v>Penal con Función de Conocimiento</v>
      </c>
      <c r="C109" s="5" t="s">
        <v>980</v>
      </c>
      <c r="D109" s="50" t="s">
        <v>981</v>
      </c>
      <c r="E109" s="6">
        <v>9.1</v>
      </c>
      <c r="F109" s="6">
        <v>303</v>
      </c>
      <c r="G109" s="6">
        <v>36.578524978717724</v>
      </c>
      <c r="H109" s="6">
        <v>288</v>
      </c>
      <c r="I109" s="6">
        <v>35.412389859030668</v>
      </c>
      <c r="J109" s="6">
        <v>249</v>
      </c>
      <c r="K109" s="7">
        <v>16.761934786524908</v>
      </c>
      <c r="L109" s="7">
        <v>19.81659019219282</v>
      </c>
      <c r="M109" s="7">
        <v>17.741419074752361</v>
      </c>
      <c r="N109" s="7">
        <v>17.670970784278328</v>
      </c>
      <c r="O109" s="8">
        <f t="shared" si="9"/>
        <v>0.95049504950495045</v>
      </c>
    </row>
    <row r="110" spans="1:15" ht="30" x14ac:dyDescent="0.25">
      <c r="A110" s="17" t="str">
        <f t="shared" si="14"/>
        <v>Cali</v>
      </c>
      <c r="B110" s="50" t="str">
        <f t="shared" si="15"/>
        <v>Penal con Función de Conocimiento</v>
      </c>
      <c r="C110" s="5" t="s">
        <v>982</v>
      </c>
      <c r="D110" s="50" t="s">
        <v>983</v>
      </c>
      <c r="E110" s="6">
        <v>9.1</v>
      </c>
      <c r="F110" s="6">
        <v>337</v>
      </c>
      <c r="G110" s="6">
        <v>39.406863628174989</v>
      </c>
      <c r="H110" s="6">
        <v>283</v>
      </c>
      <c r="I110" s="6">
        <v>32.765687864048431</v>
      </c>
      <c r="J110" s="6">
        <v>291</v>
      </c>
      <c r="K110" s="7">
        <v>21.592686002522015</v>
      </c>
      <c r="L110" s="7">
        <v>17.814177625652977</v>
      </c>
      <c r="M110" s="7">
        <v>17.697892271662727</v>
      </c>
      <c r="N110" s="7">
        <v>15.067795592385703</v>
      </c>
      <c r="O110" s="8">
        <f t="shared" si="9"/>
        <v>0.83976261127596441</v>
      </c>
    </row>
    <row r="111" spans="1:15" ht="30" x14ac:dyDescent="0.25">
      <c r="A111" s="17" t="str">
        <f t="shared" si="14"/>
        <v>Cali</v>
      </c>
      <c r="B111" s="50" t="str">
        <f t="shared" si="15"/>
        <v>Penal con Función de Conocimiento</v>
      </c>
      <c r="C111" s="5" t="s">
        <v>984</v>
      </c>
      <c r="D111" s="50" t="s">
        <v>985</v>
      </c>
      <c r="E111" s="6">
        <v>9.1</v>
      </c>
      <c r="F111" s="6">
        <v>299</v>
      </c>
      <c r="G111" s="6">
        <v>36.334594367381172</v>
      </c>
      <c r="H111" s="6">
        <v>239</v>
      </c>
      <c r="I111" s="6">
        <v>28.530414940250939</v>
      </c>
      <c r="J111" s="6">
        <v>301</v>
      </c>
      <c r="K111" s="7">
        <v>17.595328169098629</v>
      </c>
      <c r="L111" s="7">
        <v>18.739266198282554</v>
      </c>
      <c r="M111" s="7">
        <v>15.669428931723978</v>
      </c>
      <c r="N111" s="7">
        <v>12.860986008526963</v>
      </c>
      <c r="O111" s="8">
        <f t="shared" si="9"/>
        <v>0.79933110367892979</v>
      </c>
    </row>
    <row r="112" spans="1:15" ht="30" x14ac:dyDescent="0.25">
      <c r="A112" s="17" t="str">
        <f t="shared" si="14"/>
        <v>Cali</v>
      </c>
      <c r="B112" s="50" t="str">
        <f t="shared" si="15"/>
        <v>Penal con Función de Conocimiento</v>
      </c>
      <c r="C112" s="5" t="s">
        <v>986</v>
      </c>
      <c r="D112" s="50" t="s">
        <v>987</v>
      </c>
      <c r="E112" s="6">
        <v>9.1</v>
      </c>
      <c r="F112" s="6">
        <v>307</v>
      </c>
      <c r="G112" s="6">
        <v>36.395784543325426</v>
      </c>
      <c r="H112" s="6">
        <v>302</v>
      </c>
      <c r="I112" s="6">
        <v>35.399447546988434</v>
      </c>
      <c r="J112" s="6">
        <v>595</v>
      </c>
      <c r="K112" s="7">
        <v>17.366300366300319</v>
      </c>
      <c r="L112" s="7">
        <v>19.029484177025111</v>
      </c>
      <c r="M112" s="7">
        <v>17.472527472527425</v>
      </c>
      <c r="N112" s="7">
        <v>17.926920074461009</v>
      </c>
      <c r="O112" s="8">
        <f t="shared" si="9"/>
        <v>0.98371335504885993</v>
      </c>
    </row>
    <row r="113" spans="1:15" ht="30" x14ac:dyDescent="0.25">
      <c r="A113" s="17" t="str">
        <f t="shared" si="14"/>
        <v>Cali</v>
      </c>
      <c r="B113" s="50" t="str">
        <f t="shared" si="15"/>
        <v>Penal con Función de Conocimiento</v>
      </c>
      <c r="C113" s="5" t="s">
        <v>988</v>
      </c>
      <c r="D113" s="50" t="s">
        <v>989</v>
      </c>
      <c r="E113" s="6">
        <v>6</v>
      </c>
      <c r="F113" s="6">
        <v>104</v>
      </c>
      <c r="G113" s="6">
        <v>24.83333333333329</v>
      </c>
      <c r="H113" s="6">
        <v>79</v>
      </c>
      <c r="I113" s="6">
        <v>18.833333333333297</v>
      </c>
      <c r="J113" s="6">
        <v>46</v>
      </c>
      <c r="K113" s="7">
        <v>16.166666666666639</v>
      </c>
      <c r="L113" s="7">
        <v>8.6666666666666625</v>
      </c>
      <c r="M113" s="7">
        <v>11.49999999999998</v>
      </c>
      <c r="N113" s="7">
        <v>7.3333333333333224</v>
      </c>
      <c r="O113" s="8">
        <f t="shared" si="9"/>
        <v>0.75961538461538458</v>
      </c>
    </row>
    <row r="114" spans="1:15" ht="30" x14ac:dyDescent="0.25">
      <c r="A114" s="17" t="str">
        <f t="shared" si="14"/>
        <v>Cali</v>
      </c>
      <c r="B114" s="50" t="str">
        <f t="shared" si="15"/>
        <v>Penal con Función de Conocimiento</v>
      </c>
      <c r="C114" s="5" t="s">
        <v>990</v>
      </c>
      <c r="D114" s="50" t="s">
        <v>991</v>
      </c>
      <c r="E114" s="6">
        <v>9.1</v>
      </c>
      <c r="F114" s="6">
        <v>317</v>
      </c>
      <c r="G114" s="6">
        <v>39.219119678135989</v>
      </c>
      <c r="H114" s="6">
        <v>298</v>
      </c>
      <c r="I114" s="6">
        <v>36.132078304209386</v>
      </c>
      <c r="J114" s="6">
        <v>141</v>
      </c>
      <c r="K114" s="7">
        <v>20.813186813186761</v>
      </c>
      <c r="L114" s="7">
        <v>18.405932864949225</v>
      </c>
      <c r="M114" s="7">
        <v>20.639194139194085</v>
      </c>
      <c r="N114" s="7">
        <v>15.492884165015287</v>
      </c>
      <c r="O114" s="8">
        <f t="shared" si="9"/>
        <v>0.94006309148264988</v>
      </c>
    </row>
    <row r="115" spans="1:15" ht="30" x14ac:dyDescent="0.25">
      <c r="A115" s="17" t="str">
        <f t="shared" si="14"/>
        <v>Cali</v>
      </c>
      <c r="B115" s="50" t="str">
        <f t="shared" si="15"/>
        <v>Penal con Función de Conocimiento</v>
      </c>
      <c r="C115" s="5" t="s">
        <v>992</v>
      </c>
      <c r="D115" s="50" t="s">
        <v>993</v>
      </c>
      <c r="E115" s="6">
        <v>9.1</v>
      </c>
      <c r="F115" s="6">
        <v>259</v>
      </c>
      <c r="G115" s="6">
        <v>33.780369903320633</v>
      </c>
      <c r="H115" s="6">
        <v>263</v>
      </c>
      <c r="I115" s="6">
        <v>33.385666246321897</v>
      </c>
      <c r="J115" s="6">
        <v>216</v>
      </c>
      <c r="K115" s="7">
        <v>18.081606917672445</v>
      </c>
      <c r="L115" s="7">
        <v>15.698762985648191</v>
      </c>
      <c r="M115" s="7">
        <v>19.733621569687109</v>
      </c>
      <c r="N115" s="7">
        <v>13.652044676634802</v>
      </c>
      <c r="O115" s="8">
        <f t="shared" si="9"/>
        <v>1.0154440154440154</v>
      </c>
    </row>
    <row r="116" spans="1:15" ht="30" x14ac:dyDescent="0.25">
      <c r="A116" s="17" t="str">
        <f t="shared" si="14"/>
        <v>Cali</v>
      </c>
      <c r="B116" s="50" t="str">
        <f t="shared" si="15"/>
        <v>Penal con Función de Conocimiento</v>
      </c>
      <c r="C116" s="5" t="s">
        <v>994</v>
      </c>
      <c r="D116" s="50" t="s">
        <v>995</v>
      </c>
      <c r="E116" s="6">
        <v>9.1</v>
      </c>
      <c r="F116" s="6">
        <v>259</v>
      </c>
      <c r="G116" s="6">
        <v>33.796378585995988</v>
      </c>
      <c r="H116" s="6">
        <v>255</v>
      </c>
      <c r="I116" s="6">
        <v>30.675575082678854</v>
      </c>
      <c r="J116" s="6">
        <v>273</v>
      </c>
      <c r="K116" s="7">
        <v>15.300426349606646</v>
      </c>
      <c r="L116" s="7">
        <v>18.495952236389364</v>
      </c>
      <c r="M116" s="7">
        <v>15.108989371284419</v>
      </c>
      <c r="N116" s="7">
        <v>15.566585711394431</v>
      </c>
      <c r="O116" s="8">
        <f t="shared" si="9"/>
        <v>0.98455598455598459</v>
      </c>
    </row>
    <row r="117" spans="1:15" ht="30" x14ac:dyDescent="0.25">
      <c r="A117" s="17" t="str">
        <f t="shared" si="14"/>
        <v>Cali</v>
      </c>
      <c r="B117" s="50" t="str">
        <f t="shared" si="15"/>
        <v>Penal con Función de Conocimiento</v>
      </c>
      <c r="C117" s="5" t="s">
        <v>996</v>
      </c>
      <c r="D117" s="50" t="s">
        <v>997</v>
      </c>
      <c r="E117" s="6">
        <v>9.1</v>
      </c>
      <c r="F117" s="6">
        <v>327</v>
      </c>
      <c r="G117" s="6">
        <v>39.429712364138503</v>
      </c>
      <c r="H117" s="6">
        <v>299</v>
      </c>
      <c r="I117" s="6">
        <v>34.464420825076466</v>
      </c>
      <c r="J117" s="6">
        <v>353</v>
      </c>
      <c r="K117" s="7">
        <v>19.957004743889943</v>
      </c>
      <c r="L117" s="7">
        <v>19.472707620248556</v>
      </c>
      <c r="M117" s="7">
        <v>19.068696330991362</v>
      </c>
      <c r="N117" s="7">
        <v>15.395724494085114</v>
      </c>
      <c r="O117" s="8">
        <f t="shared" si="9"/>
        <v>0.91437308868501532</v>
      </c>
    </row>
    <row r="118" spans="1:15" ht="30" x14ac:dyDescent="0.25">
      <c r="A118" s="17" t="str">
        <f t="shared" si="14"/>
        <v>Cali</v>
      </c>
      <c r="B118" s="50" t="str">
        <f t="shared" si="15"/>
        <v>Penal con Función de Conocimiento</v>
      </c>
      <c r="C118" s="5" t="s">
        <v>998</v>
      </c>
      <c r="D118" s="50" t="s">
        <v>999</v>
      </c>
      <c r="E118" s="6">
        <v>9.1</v>
      </c>
      <c r="F118" s="6">
        <v>263</v>
      </c>
      <c r="G118" s="6">
        <v>30.747282771872843</v>
      </c>
      <c r="H118" s="6">
        <v>305</v>
      </c>
      <c r="I118" s="6">
        <v>35.589773614363708</v>
      </c>
      <c r="J118" s="6">
        <v>111</v>
      </c>
      <c r="K118" s="7">
        <v>13.192337716927828</v>
      </c>
      <c r="L118" s="7">
        <v>17.554945054945023</v>
      </c>
      <c r="M118" s="7">
        <v>20.020176544766667</v>
      </c>
      <c r="N118" s="7">
        <v>15.569597069597034</v>
      </c>
      <c r="O118" s="8">
        <f t="shared" si="9"/>
        <v>1.1596958174904943</v>
      </c>
    </row>
    <row r="119" spans="1:15" ht="30" x14ac:dyDescent="0.25">
      <c r="A119" s="17" t="str">
        <f t="shared" si="14"/>
        <v>Cali</v>
      </c>
      <c r="B119" s="50" t="str">
        <f t="shared" si="15"/>
        <v>Penal con Función de Conocimiento</v>
      </c>
      <c r="C119" s="5" t="s">
        <v>1000</v>
      </c>
      <c r="D119" s="50" t="s">
        <v>1001</v>
      </c>
      <c r="E119" s="6">
        <v>9.1</v>
      </c>
      <c r="F119" s="6">
        <v>326</v>
      </c>
      <c r="G119" s="6">
        <v>44.247556453489636</v>
      </c>
      <c r="H119" s="6">
        <v>288</v>
      </c>
      <c r="I119" s="6">
        <v>38.294784749491505</v>
      </c>
      <c r="J119" s="6">
        <v>241</v>
      </c>
      <c r="K119" s="7">
        <v>23.348747973338082</v>
      </c>
      <c r="L119" s="7">
        <v>20.898808480151569</v>
      </c>
      <c r="M119" s="7">
        <v>23.501663363958407</v>
      </c>
      <c r="N119" s="7">
        <v>14.793121385533111</v>
      </c>
      <c r="O119" s="8">
        <f t="shared" si="9"/>
        <v>0.8834355828220859</v>
      </c>
    </row>
    <row r="120" spans="1:15" ht="30" x14ac:dyDescent="0.25">
      <c r="A120" s="17" t="str">
        <f t="shared" si="14"/>
        <v>Cali</v>
      </c>
      <c r="B120" s="50" t="str">
        <f t="shared" si="15"/>
        <v>Penal con Función de Conocimiento</v>
      </c>
      <c r="C120" s="5" t="s">
        <v>1002</v>
      </c>
      <c r="D120" s="50" t="s">
        <v>1003</v>
      </c>
      <c r="E120" s="6">
        <v>9.1</v>
      </c>
      <c r="F120" s="6">
        <v>424</v>
      </c>
      <c r="G120" s="6">
        <v>59.531525463441938</v>
      </c>
      <c r="H120" s="6">
        <v>181</v>
      </c>
      <c r="I120" s="6">
        <v>25.917259049171463</v>
      </c>
      <c r="J120" s="6">
        <v>100</v>
      </c>
      <c r="K120" s="7">
        <v>43.619642477434333</v>
      </c>
      <c r="L120" s="7">
        <v>15.911882986007583</v>
      </c>
      <c r="M120" s="7">
        <v>11.563177989045</v>
      </c>
      <c r="N120" s="7">
        <v>14.354081060126465</v>
      </c>
      <c r="O120" s="8">
        <f t="shared" si="9"/>
        <v>0.42688679245283018</v>
      </c>
    </row>
    <row r="121" spans="1:15" x14ac:dyDescent="0.25">
      <c r="A121" s="9" t="s">
        <v>132</v>
      </c>
      <c r="B121" s="58"/>
      <c r="C121" s="9"/>
      <c r="D121" s="67"/>
      <c r="E121" s="10"/>
      <c r="F121" s="10">
        <v>6092</v>
      </c>
      <c r="G121" s="10">
        <v>789.49766716536647</v>
      </c>
      <c r="H121" s="10">
        <v>5406</v>
      </c>
      <c r="I121" s="10">
        <v>674.80333555305583</v>
      </c>
      <c r="J121" s="10">
        <v>4900</v>
      </c>
      <c r="K121" s="11">
        <v>432.37663253552972</v>
      </c>
      <c r="L121" s="11">
        <v>357.12103462983839</v>
      </c>
      <c r="M121" s="11">
        <v>380.51265743896306</v>
      </c>
      <c r="N121" s="11">
        <v>294.29067811409368</v>
      </c>
      <c r="O121" s="12">
        <f t="shared" si="9"/>
        <v>0.88739330269205519</v>
      </c>
    </row>
    <row r="122" spans="1:15" ht="30" x14ac:dyDescent="0.25">
      <c r="A122" s="4" t="s">
        <v>133</v>
      </c>
      <c r="B122" s="66" t="s">
        <v>807</v>
      </c>
      <c r="C122" s="5" t="s">
        <v>1004</v>
      </c>
      <c r="D122" s="50" t="s">
        <v>1005</v>
      </c>
      <c r="E122" s="6">
        <v>9.1</v>
      </c>
      <c r="F122" s="6">
        <v>391</v>
      </c>
      <c r="G122" s="6">
        <v>53.589210834043243</v>
      </c>
      <c r="H122" s="6">
        <v>140</v>
      </c>
      <c r="I122" s="6">
        <v>20.755440475682757</v>
      </c>
      <c r="J122" s="6">
        <v>244</v>
      </c>
      <c r="K122" s="7">
        <v>36.174574745494148</v>
      </c>
      <c r="L122" s="7">
        <v>17.414636088549088</v>
      </c>
      <c r="M122" s="7">
        <v>9.2244022707315452</v>
      </c>
      <c r="N122" s="7">
        <v>11.531038204951219</v>
      </c>
      <c r="O122" s="8">
        <f t="shared" si="9"/>
        <v>0.35805626598465473</v>
      </c>
    </row>
    <row r="123" spans="1:15" x14ac:dyDescent="0.25">
      <c r="A123" s="9" t="s">
        <v>138</v>
      </c>
      <c r="B123" s="58"/>
      <c r="C123" s="9"/>
      <c r="D123" s="67"/>
      <c r="E123" s="10"/>
      <c r="F123" s="10">
        <v>391</v>
      </c>
      <c r="G123" s="10">
        <v>53.589210834043243</v>
      </c>
      <c r="H123" s="10">
        <v>140</v>
      </c>
      <c r="I123" s="10">
        <v>20.755440475682757</v>
      </c>
      <c r="J123" s="10">
        <v>244</v>
      </c>
      <c r="K123" s="11">
        <v>36.174574745494148</v>
      </c>
      <c r="L123" s="11">
        <v>17.414636088549088</v>
      </c>
      <c r="M123" s="11">
        <v>9.2244022707315452</v>
      </c>
      <c r="N123" s="11">
        <v>11.531038204951219</v>
      </c>
      <c r="O123" s="12">
        <f t="shared" si="9"/>
        <v>0.35805626598465473</v>
      </c>
    </row>
    <row r="124" spans="1:15" ht="30" x14ac:dyDescent="0.25">
      <c r="A124" s="4" t="s">
        <v>139</v>
      </c>
      <c r="B124" s="66" t="s">
        <v>807</v>
      </c>
      <c r="C124" s="5" t="s">
        <v>1006</v>
      </c>
      <c r="D124" s="50" t="s">
        <v>1007</v>
      </c>
      <c r="E124" s="6">
        <v>9.1</v>
      </c>
      <c r="F124" s="6">
        <v>450</v>
      </c>
      <c r="G124" s="6">
        <v>53.251936588001975</v>
      </c>
      <c r="H124" s="6">
        <v>379</v>
      </c>
      <c r="I124" s="6">
        <v>45.511979823455157</v>
      </c>
      <c r="J124" s="6">
        <v>212</v>
      </c>
      <c r="K124" s="7">
        <v>22.518375067555326</v>
      </c>
      <c r="L124" s="7">
        <v>30.733561520446635</v>
      </c>
      <c r="M124" s="7">
        <v>18.461568486158605</v>
      </c>
      <c r="N124" s="7">
        <v>27.050411337296541</v>
      </c>
      <c r="O124" s="8">
        <f t="shared" si="9"/>
        <v>0.84222222222222221</v>
      </c>
    </row>
    <row r="125" spans="1:15" ht="30" x14ac:dyDescent="0.25">
      <c r="A125" s="17" t="str">
        <f t="shared" ref="A125:A127" si="16">A124</f>
        <v>Cúcuta</v>
      </c>
      <c r="B125" s="50" t="str">
        <f t="shared" ref="B125:B127" si="17">B124</f>
        <v>Penal con Función de Conocimiento</v>
      </c>
      <c r="C125" s="5" t="s">
        <v>1008</v>
      </c>
      <c r="D125" s="50" t="s">
        <v>1009</v>
      </c>
      <c r="E125" s="6">
        <v>9.1</v>
      </c>
      <c r="F125" s="6">
        <v>557</v>
      </c>
      <c r="G125" s="6">
        <v>65.720891130727082</v>
      </c>
      <c r="H125" s="6">
        <v>399</v>
      </c>
      <c r="I125" s="6">
        <v>48.981805080165643</v>
      </c>
      <c r="J125" s="6">
        <v>164</v>
      </c>
      <c r="K125" s="7">
        <v>33.979943553713966</v>
      </c>
      <c r="L125" s="7">
        <v>31.740947577013113</v>
      </c>
      <c r="M125" s="7">
        <v>22.294001080886257</v>
      </c>
      <c r="N125" s="7">
        <v>26.687803999279382</v>
      </c>
      <c r="O125" s="8">
        <f t="shared" si="9"/>
        <v>0.71633752244165172</v>
      </c>
    </row>
    <row r="126" spans="1:15" ht="30" x14ac:dyDescent="0.25">
      <c r="A126" s="17" t="str">
        <f t="shared" si="16"/>
        <v>Cúcuta</v>
      </c>
      <c r="B126" s="50" t="str">
        <f t="shared" si="17"/>
        <v>Penal con Función de Conocimiento</v>
      </c>
      <c r="C126" s="5" t="s">
        <v>1010</v>
      </c>
      <c r="D126" s="50" t="s">
        <v>1011</v>
      </c>
      <c r="E126" s="6">
        <v>9.1</v>
      </c>
      <c r="F126" s="6">
        <v>468</v>
      </c>
      <c r="G126" s="6">
        <v>96.493710369810117</v>
      </c>
      <c r="H126" s="6">
        <v>413</v>
      </c>
      <c r="I126" s="6">
        <v>89.529332037204483</v>
      </c>
      <c r="J126" s="6">
        <v>166</v>
      </c>
      <c r="K126" s="7">
        <v>26.167999982207576</v>
      </c>
      <c r="L126" s="7">
        <v>70.325710387602555</v>
      </c>
      <c r="M126" s="7">
        <v>21.787047601255189</v>
      </c>
      <c r="N126" s="7">
        <v>67.74228443594933</v>
      </c>
      <c r="O126" s="8">
        <f t="shared" si="9"/>
        <v>0.88247863247863245</v>
      </c>
    </row>
    <row r="127" spans="1:15" ht="30" x14ac:dyDescent="0.25">
      <c r="A127" s="17" t="str">
        <f t="shared" si="16"/>
        <v>Cúcuta</v>
      </c>
      <c r="B127" s="50" t="str">
        <f t="shared" si="17"/>
        <v>Penal con Función de Conocimiento</v>
      </c>
      <c r="C127" s="5" t="s">
        <v>1012</v>
      </c>
      <c r="D127" s="50" t="s">
        <v>1013</v>
      </c>
      <c r="E127" s="6">
        <v>9.1</v>
      </c>
      <c r="F127" s="6">
        <v>187</v>
      </c>
      <c r="G127" s="6">
        <v>25.444784723473195</v>
      </c>
      <c r="H127" s="6">
        <v>101</v>
      </c>
      <c r="I127" s="6">
        <v>15.389749594667592</v>
      </c>
      <c r="J127" s="6">
        <v>207</v>
      </c>
      <c r="K127" s="7">
        <v>25.444784723473195</v>
      </c>
      <c r="L127" s="7"/>
      <c r="M127" s="7">
        <v>15.389749594667592</v>
      </c>
      <c r="N127" s="7"/>
      <c r="O127" s="8">
        <f t="shared" si="9"/>
        <v>0.5401069518716578</v>
      </c>
    </row>
    <row r="128" spans="1:15" x14ac:dyDescent="0.25">
      <c r="A128" s="9" t="s">
        <v>146</v>
      </c>
      <c r="B128" s="58"/>
      <c r="C128" s="9"/>
      <c r="D128" s="67"/>
      <c r="E128" s="10"/>
      <c r="F128" s="10">
        <v>1662</v>
      </c>
      <c r="G128" s="10">
        <v>240.91132281201232</v>
      </c>
      <c r="H128" s="10">
        <v>1292</v>
      </c>
      <c r="I128" s="10">
        <v>199.41286653549298</v>
      </c>
      <c r="J128" s="10">
        <v>749</v>
      </c>
      <c r="K128" s="11">
        <v>108.11110332695006</v>
      </c>
      <c r="L128" s="11">
        <v>132.80021948506231</v>
      </c>
      <c r="M128" s="11">
        <v>77.932366762967632</v>
      </c>
      <c r="N128" s="11">
        <v>121.48049977252525</v>
      </c>
      <c r="O128" s="12">
        <f t="shared" si="9"/>
        <v>0.77737665463297234</v>
      </c>
    </row>
    <row r="129" spans="1:15" ht="30" x14ac:dyDescent="0.25">
      <c r="A129" s="4" t="s">
        <v>159</v>
      </c>
      <c r="B129" s="66" t="s">
        <v>807</v>
      </c>
      <c r="C129" s="5" t="s">
        <v>1014</v>
      </c>
      <c r="D129" s="50" t="s">
        <v>1015</v>
      </c>
      <c r="E129" s="6">
        <v>9.1</v>
      </c>
      <c r="F129" s="6">
        <v>424</v>
      </c>
      <c r="G129" s="6">
        <v>52.122317408708774</v>
      </c>
      <c r="H129" s="6">
        <v>403</v>
      </c>
      <c r="I129" s="6">
        <v>48.710492318925965</v>
      </c>
      <c r="J129" s="6">
        <v>245</v>
      </c>
      <c r="K129" s="7">
        <v>25.176997668208347</v>
      </c>
      <c r="L129" s="7">
        <v>26.94531974050043</v>
      </c>
      <c r="M129" s="7">
        <v>24.41083213974774</v>
      </c>
      <c r="N129" s="7">
        <v>24.299660179178229</v>
      </c>
      <c r="O129" s="8">
        <f t="shared" si="9"/>
        <v>0.95047169811320753</v>
      </c>
    </row>
    <row r="130" spans="1:15" ht="30" x14ac:dyDescent="0.25">
      <c r="A130" s="17" t="str">
        <f t="shared" ref="A130:A133" si="18">A129</f>
        <v>Ibagué</v>
      </c>
      <c r="B130" s="50" t="str">
        <f t="shared" ref="B130:B133" si="19">B129</f>
        <v>Penal con Función de Conocimiento</v>
      </c>
      <c r="C130" s="5" t="s">
        <v>1016</v>
      </c>
      <c r="D130" s="50" t="s">
        <v>1017</v>
      </c>
      <c r="E130" s="6">
        <v>9.1</v>
      </c>
      <c r="F130" s="6">
        <v>316</v>
      </c>
      <c r="G130" s="6">
        <v>58.968954542724958</v>
      </c>
      <c r="H130" s="6">
        <v>246</v>
      </c>
      <c r="I130" s="6">
        <v>47.483576532756707</v>
      </c>
      <c r="J130" s="6">
        <v>180</v>
      </c>
      <c r="K130" s="7">
        <v>24.968954542724962</v>
      </c>
      <c r="L130" s="7">
        <v>33.999999999999979</v>
      </c>
      <c r="M130" s="7">
        <v>20.150243199423457</v>
      </c>
      <c r="N130" s="7">
        <v>27.33333333333325</v>
      </c>
      <c r="O130" s="8">
        <f t="shared" si="9"/>
        <v>0.77848101265822789</v>
      </c>
    </row>
    <row r="131" spans="1:15" ht="30" x14ac:dyDescent="0.25">
      <c r="A131" s="17" t="str">
        <f t="shared" si="18"/>
        <v>Ibagué</v>
      </c>
      <c r="B131" s="50" t="str">
        <f t="shared" si="19"/>
        <v>Penal con Función de Conocimiento</v>
      </c>
      <c r="C131" s="5" t="s">
        <v>1018</v>
      </c>
      <c r="D131" s="50" t="s">
        <v>1019</v>
      </c>
      <c r="E131" s="6">
        <v>9.1</v>
      </c>
      <c r="F131" s="6">
        <v>485</v>
      </c>
      <c r="G131" s="6">
        <v>62.051788407670585</v>
      </c>
      <c r="H131" s="6">
        <v>369</v>
      </c>
      <c r="I131" s="6">
        <v>50.959297565179838</v>
      </c>
      <c r="J131" s="6">
        <v>226</v>
      </c>
      <c r="K131" s="7">
        <v>35.496520146520062</v>
      </c>
      <c r="L131" s="7">
        <v>26.555268261150523</v>
      </c>
      <c r="M131" s="7">
        <v>25.173260073260025</v>
      </c>
      <c r="N131" s="7">
        <v>25.78603749191981</v>
      </c>
      <c r="O131" s="8">
        <f t="shared" si="9"/>
        <v>0.7608247422680412</v>
      </c>
    </row>
    <row r="132" spans="1:15" ht="30" x14ac:dyDescent="0.25">
      <c r="A132" s="17" t="str">
        <f t="shared" si="18"/>
        <v>Ibagué</v>
      </c>
      <c r="B132" s="50" t="str">
        <f t="shared" si="19"/>
        <v>Penal con Función de Conocimiento</v>
      </c>
      <c r="C132" s="5" t="s">
        <v>1020</v>
      </c>
      <c r="D132" s="50" t="s">
        <v>1021</v>
      </c>
      <c r="E132" s="6">
        <v>9.1</v>
      </c>
      <c r="F132" s="6">
        <v>390</v>
      </c>
      <c r="G132" s="6">
        <v>54.439590464180583</v>
      </c>
      <c r="H132" s="6">
        <v>368</v>
      </c>
      <c r="I132" s="6">
        <v>62.852579114874096</v>
      </c>
      <c r="J132" s="6">
        <v>190</v>
      </c>
      <c r="K132" s="7">
        <v>26.606257130847236</v>
      </c>
      <c r="L132" s="7">
        <v>27.833333333333314</v>
      </c>
      <c r="M132" s="7">
        <v>36.685912448207482</v>
      </c>
      <c r="N132" s="7">
        <v>26.166666666666586</v>
      </c>
      <c r="O132" s="8">
        <f t="shared" si="9"/>
        <v>0.94358974358974357</v>
      </c>
    </row>
    <row r="133" spans="1:15" ht="30" x14ac:dyDescent="0.25">
      <c r="A133" s="17" t="str">
        <f t="shared" si="18"/>
        <v>Ibagué</v>
      </c>
      <c r="B133" s="50" t="str">
        <f t="shared" si="19"/>
        <v>Penal con Función de Conocimiento</v>
      </c>
      <c r="C133" s="5" t="s">
        <v>1022</v>
      </c>
      <c r="D133" s="50" t="s">
        <v>1023</v>
      </c>
      <c r="E133" s="6">
        <v>9.1</v>
      </c>
      <c r="F133" s="6">
        <v>158</v>
      </c>
      <c r="G133" s="6">
        <v>20.429532216417382</v>
      </c>
      <c r="H133" s="6">
        <v>103</v>
      </c>
      <c r="I133" s="6">
        <v>14.052242839128034</v>
      </c>
      <c r="J133" s="6">
        <v>206</v>
      </c>
      <c r="K133" s="7">
        <v>20.429532216417382</v>
      </c>
      <c r="L133" s="7"/>
      <c r="M133" s="7">
        <v>14.052242839128034</v>
      </c>
      <c r="N133" s="7"/>
      <c r="O133" s="8">
        <f t="shared" si="9"/>
        <v>0.65189873417721522</v>
      </c>
    </row>
    <row r="134" spans="1:15" x14ac:dyDescent="0.25">
      <c r="A134" s="9" t="s">
        <v>172</v>
      </c>
      <c r="B134" s="58"/>
      <c r="C134" s="9"/>
      <c r="D134" s="67"/>
      <c r="E134" s="10"/>
      <c r="F134" s="10">
        <v>1773</v>
      </c>
      <c r="G134" s="10">
        <v>248.01218303970245</v>
      </c>
      <c r="H134" s="10">
        <v>1489</v>
      </c>
      <c r="I134" s="10">
        <v>224.05818837086471</v>
      </c>
      <c r="J134" s="10">
        <v>1047</v>
      </c>
      <c r="K134" s="11">
        <v>132.67826170471798</v>
      </c>
      <c r="L134" s="11">
        <v>115.33392133498424</v>
      </c>
      <c r="M134" s="11">
        <v>120.47249069976675</v>
      </c>
      <c r="N134" s="11">
        <v>103.58569767109788</v>
      </c>
      <c r="O134" s="12">
        <f t="shared" si="9"/>
        <v>0.83981951494641849</v>
      </c>
    </row>
    <row r="135" spans="1:15" ht="30" x14ac:dyDescent="0.25">
      <c r="A135" s="4" t="s">
        <v>183</v>
      </c>
      <c r="B135" s="66" t="s">
        <v>807</v>
      </c>
      <c r="C135" s="5" t="s">
        <v>1024</v>
      </c>
      <c r="D135" s="50" t="s">
        <v>1025</v>
      </c>
      <c r="E135" s="6">
        <v>9.1</v>
      </c>
      <c r="F135" s="6">
        <v>1160</v>
      </c>
      <c r="G135" s="6">
        <v>135.05251306070957</v>
      </c>
      <c r="H135" s="6">
        <v>1182</v>
      </c>
      <c r="I135" s="6">
        <v>136.30523028883664</v>
      </c>
      <c r="J135" s="6">
        <v>118</v>
      </c>
      <c r="K135" s="7">
        <v>50.91214796132823</v>
      </c>
      <c r="L135" s="7">
        <v>84.140365099381384</v>
      </c>
      <c r="M135" s="7">
        <v>61.684110970996137</v>
      </c>
      <c r="N135" s="7">
        <v>74.621119317840538</v>
      </c>
      <c r="O135" s="8">
        <f t="shared" si="9"/>
        <v>1.0189655172413794</v>
      </c>
    </row>
    <row r="136" spans="1:15" ht="30" x14ac:dyDescent="0.25">
      <c r="A136" s="17" t="str">
        <f t="shared" ref="A136:A163" si="20">A135</f>
        <v>Medellín</v>
      </c>
      <c r="B136" s="50" t="str">
        <f t="shared" ref="B136:B163" si="21">B135</f>
        <v>Penal con Función de Conocimiento</v>
      </c>
      <c r="C136" s="5" t="s">
        <v>1026</v>
      </c>
      <c r="D136" s="50" t="s">
        <v>1027</v>
      </c>
      <c r="E136" s="6">
        <v>9.1</v>
      </c>
      <c r="F136" s="6">
        <v>1145</v>
      </c>
      <c r="G136" s="6">
        <v>126.48543805920828</v>
      </c>
      <c r="H136" s="6">
        <v>1001</v>
      </c>
      <c r="I136" s="6">
        <v>111.00006004924006</v>
      </c>
      <c r="J136" s="6">
        <v>237</v>
      </c>
      <c r="K136" s="7">
        <v>50.881042454812871</v>
      </c>
      <c r="L136" s="7">
        <v>75.604395604395407</v>
      </c>
      <c r="M136" s="7">
        <v>61.98907103825124</v>
      </c>
      <c r="N136" s="7">
        <v>49.010989010988808</v>
      </c>
      <c r="O136" s="8">
        <f t="shared" si="9"/>
        <v>0.874235807860262</v>
      </c>
    </row>
    <row r="137" spans="1:15" ht="30" x14ac:dyDescent="0.25">
      <c r="A137" s="17" t="str">
        <f t="shared" si="20"/>
        <v>Medellín</v>
      </c>
      <c r="B137" s="50" t="str">
        <f t="shared" si="21"/>
        <v>Penal con Función de Conocimiento</v>
      </c>
      <c r="C137" s="5" t="s">
        <v>1028</v>
      </c>
      <c r="D137" s="50" t="s">
        <v>1029</v>
      </c>
      <c r="E137" s="6">
        <v>8.8000000000000007</v>
      </c>
      <c r="F137" s="6">
        <v>1137</v>
      </c>
      <c r="G137" s="6">
        <v>134.65845648604252</v>
      </c>
      <c r="H137" s="6">
        <v>1047</v>
      </c>
      <c r="I137" s="6">
        <v>123.03190774742485</v>
      </c>
      <c r="J137" s="6">
        <v>282</v>
      </c>
      <c r="K137" s="7">
        <v>51.672077922077875</v>
      </c>
      <c r="L137" s="7">
        <v>82.986378563964649</v>
      </c>
      <c r="M137" s="7">
        <v>51.28246753246745</v>
      </c>
      <c r="N137" s="7">
        <v>71.749440214957389</v>
      </c>
      <c r="O137" s="8">
        <f t="shared" si="9"/>
        <v>0.920844327176781</v>
      </c>
    </row>
    <row r="138" spans="1:15" ht="30" x14ac:dyDescent="0.25">
      <c r="A138" s="17" t="str">
        <f t="shared" si="20"/>
        <v>Medellín</v>
      </c>
      <c r="B138" s="50" t="str">
        <f t="shared" si="21"/>
        <v>Penal con Función de Conocimiento</v>
      </c>
      <c r="C138" s="5" t="s">
        <v>1030</v>
      </c>
      <c r="D138" s="50" t="s">
        <v>1031</v>
      </c>
      <c r="E138" s="6">
        <v>9.1</v>
      </c>
      <c r="F138" s="6">
        <v>1207</v>
      </c>
      <c r="G138" s="6">
        <v>148.37594405004054</v>
      </c>
      <c r="H138" s="6">
        <v>1008</v>
      </c>
      <c r="I138" s="6">
        <v>152.4294247717022</v>
      </c>
      <c r="J138" s="6">
        <v>160</v>
      </c>
      <c r="K138" s="7">
        <v>61.279745166956438</v>
      </c>
      <c r="L138" s="7">
        <v>87.096198883084085</v>
      </c>
      <c r="M138" s="7">
        <v>85.437711566874285</v>
      </c>
      <c r="N138" s="7">
        <v>66.991713204827903</v>
      </c>
      <c r="O138" s="8">
        <f t="shared" si="9"/>
        <v>0.83512841756420875</v>
      </c>
    </row>
    <row r="139" spans="1:15" ht="30" x14ac:dyDescent="0.25">
      <c r="A139" s="17" t="str">
        <f t="shared" si="20"/>
        <v>Medellín</v>
      </c>
      <c r="B139" s="50" t="str">
        <f t="shared" si="21"/>
        <v>Penal con Función de Conocimiento</v>
      </c>
      <c r="C139" s="5" t="s">
        <v>1032</v>
      </c>
      <c r="D139" s="50" t="s">
        <v>1033</v>
      </c>
      <c r="E139" s="6">
        <v>9.1</v>
      </c>
      <c r="F139" s="6">
        <v>1169</v>
      </c>
      <c r="G139" s="6">
        <v>131.66429472167167</v>
      </c>
      <c r="H139" s="6">
        <v>1061</v>
      </c>
      <c r="I139" s="6">
        <v>117.91866330390906</v>
      </c>
      <c r="J139" s="6">
        <v>157</v>
      </c>
      <c r="K139" s="7">
        <v>50.172251246021709</v>
      </c>
      <c r="L139" s="7">
        <v>81.492043475649936</v>
      </c>
      <c r="M139" s="7">
        <v>51.711583498468649</v>
      </c>
      <c r="N139" s="7">
        <v>66.207079805440401</v>
      </c>
      <c r="O139" s="8">
        <f t="shared" si="9"/>
        <v>0.90761334473909328</v>
      </c>
    </row>
    <row r="140" spans="1:15" ht="30" x14ac:dyDescent="0.25">
      <c r="A140" s="17" t="str">
        <f t="shared" si="20"/>
        <v>Medellín</v>
      </c>
      <c r="B140" s="50" t="str">
        <f t="shared" si="21"/>
        <v>Penal con Función de Conocimiento</v>
      </c>
      <c r="C140" s="5" t="s">
        <v>1034</v>
      </c>
      <c r="D140" s="50" t="s">
        <v>1035</v>
      </c>
      <c r="E140" s="6">
        <v>9.1</v>
      </c>
      <c r="F140" s="6">
        <v>1184</v>
      </c>
      <c r="G140" s="6">
        <v>138.56225482351144</v>
      </c>
      <c r="H140" s="6">
        <v>1131</v>
      </c>
      <c r="I140" s="6">
        <v>138.41331865329866</v>
      </c>
      <c r="J140" s="6">
        <v>115</v>
      </c>
      <c r="K140" s="7">
        <v>55.826981529109112</v>
      </c>
      <c r="L140" s="7">
        <v>82.735273294402333</v>
      </c>
      <c r="M140" s="7">
        <v>68.546177227028224</v>
      </c>
      <c r="N140" s="7">
        <v>69.86714142627045</v>
      </c>
      <c r="O140" s="8">
        <f t="shared" si="9"/>
        <v>0.95523648648648651</v>
      </c>
    </row>
    <row r="141" spans="1:15" ht="30" x14ac:dyDescent="0.25">
      <c r="A141" s="17" t="str">
        <f t="shared" si="20"/>
        <v>Medellín</v>
      </c>
      <c r="B141" s="50" t="str">
        <f t="shared" si="21"/>
        <v>Penal con Función de Conocimiento</v>
      </c>
      <c r="C141" s="5" t="s">
        <v>1036</v>
      </c>
      <c r="D141" s="50" t="s">
        <v>1037</v>
      </c>
      <c r="E141" s="6">
        <v>9.1</v>
      </c>
      <c r="F141" s="6">
        <v>1109</v>
      </c>
      <c r="G141" s="6">
        <v>124.52311895754494</v>
      </c>
      <c r="H141" s="6">
        <v>1168</v>
      </c>
      <c r="I141" s="6">
        <v>131.63565123401165</v>
      </c>
      <c r="J141" s="6">
        <v>165</v>
      </c>
      <c r="K141" s="7">
        <v>44.444364378790461</v>
      </c>
      <c r="L141" s="7">
        <v>80.078754578754456</v>
      </c>
      <c r="M141" s="7">
        <v>54.084369182729702</v>
      </c>
      <c r="N141" s="7">
        <v>77.551282051281959</v>
      </c>
      <c r="O141" s="8">
        <f t="shared" si="9"/>
        <v>1.0532010820559061</v>
      </c>
    </row>
    <row r="142" spans="1:15" ht="30" x14ac:dyDescent="0.25">
      <c r="A142" s="17" t="str">
        <f t="shared" si="20"/>
        <v>Medellín</v>
      </c>
      <c r="B142" s="50" t="str">
        <f t="shared" si="21"/>
        <v>Penal con Función de Conocimiento</v>
      </c>
      <c r="C142" s="5" t="s">
        <v>1038</v>
      </c>
      <c r="D142" s="50" t="s">
        <v>1039</v>
      </c>
      <c r="E142" s="6">
        <v>9.1</v>
      </c>
      <c r="F142" s="6">
        <v>1145</v>
      </c>
      <c r="G142" s="6">
        <v>130.74857383054078</v>
      </c>
      <c r="H142" s="6">
        <v>997</v>
      </c>
      <c r="I142" s="6">
        <v>113.38941932384536</v>
      </c>
      <c r="J142" s="6">
        <v>162</v>
      </c>
      <c r="K142" s="7">
        <v>50.17312196000708</v>
      </c>
      <c r="L142" s="7">
        <v>80.575451870533684</v>
      </c>
      <c r="M142" s="7">
        <v>51.817810604695794</v>
      </c>
      <c r="N142" s="7">
        <v>61.571608719149609</v>
      </c>
      <c r="O142" s="8">
        <f t="shared" si="9"/>
        <v>0.87074235807860267</v>
      </c>
    </row>
    <row r="143" spans="1:15" ht="30" x14ac:dyDescent="0.25">
      <c r="A143" s="17" t="str">
        <f t="shared" si="20"/>
        <v>Medellín</v>
      </c>
      <c r="B143" s="50" t="str">
        <f t="shared" si="21"/>
        <v>Penal con Función de Conocimiento</v>
      </c>
      <c r="C143" s="5" t="s">
        <v>1040</v>
      </c>
      <c r="D143" s="50" t="s">
        <v>1041</v>
      </c>
      <c r="E143" s="6">
        <v>9.1</v>
      </c>
      <c r="F143" s="6">
        <v>1138</v>
      </c>
      <c r="G143" s="6">
        <v>128.13955443463618</v>
      </c>
      <c r="H143" s="6">
        <v>1172</v>
      </c>
      <c r="I143" s="6">
        <v>139.14228667507345</v>
      </c>
      <c r="J143" s="6">
        <v>86</v>
      </c>
      <c r="K143" s="7">
        <v>49.016513541103613</v>
      </c>
      <c r="L143" s="7">
        <v>79.123040893532561</v>
      </c>
      <c r="M143" s="7">
        <v>65.625502912388072</v>
      </c>
      <c r="N143" s="7">
        <v>73.51678376268535</v>
      </c>
      <c r="O143" s="8">
        <f t="shared" si="9"/>
        <v>1.0298769771528997</v>
      </c>
    </row>
    <row r="144" spans="1:15" ht="30" x14ac:dyDescent="0.25">
      <c r="A144" s="17" t="str">
        <f t="shared" si="20"/>
        <v>Medellín</v>
      </c>
      <c r="B144" s="50" t="str">
        <f t="shared" si="21"/>
        <v>Penal con Función de Conocimiento</v>
      </c>
      <c r="C144" s="5" t="s">
        <v>1042</v>
      </c>
      <c r="D144" s="50" t="s">
        <v>1043</v>
      </c>
      <c r="E144" s="6">
        <v>9.1</v>
      </c>
      <c r="F144" s="6">
        <v>1151</v>
      </c>
      <c r="G144" s="6">
        <v>130.46181884594785</v>
      </c>
      <c r="H144" s="6">
        <v>1110</v>
      </c>
      <c r="I144" s="6">
        <v>126.26371512040518</v>
      </c>
      <c r="J144" s="6">
        <v>155</v>
      </c>
      <c r="K144" s="7">
        <v>50.785027472527396</v>
      </c>
      <c r="L144" s="7">
        <v>79.676791373420485</v>
      </c>
      <c r="M144" s="7">
        <v>51.978865138926025</v>
      </c>
      <c r="N144" s="7">
        <v>74.284849981479127</v>
      </c>
      <c r="O144" s="8">
        <f t="shared" si="9"/>
        <v>0.96437880104257168</v>
      </c>
    </row>
    <row r="145" spans="1:15" ht="30" x14ac:dyDescent="0.25">
      <c r="A145" s="17" t="str">
        <f t="shared" si="20"/>
        <v>Medellín</v>
      </c>
      <c r="B145" s="50" t="str">
        <f t="shared" si="21"/>
        <v>Penal con Función de Conocimiento</v>
      </c>
      <c r="C145" s="5" t="s">
        <v>1044</v>
      </c>
      <c r="D145" s="50" t="s">
        <v>1045</v>
      </c>
      <c r="E145" s="6">
        <v>6</v>
      </c>
      <c r="F145" s="6">
        <v>863</v>
      </c>
      <c r="G145" s="6">
        <v>144.33333333333329</v>
      </c>
      <c r="H145" s="6">
        <v>766</v>
      </c>
      <c r="I145" s="6">
        <v>128.3333333333332</v>
      </c>
      <c r="J145" s="6">
        <v>367</v>
      </c>
      <c r="K145" s="7">
        <v>48.833333333333307</v>
      </c>
      <c r="L145" s="7">
        <v>95.499999999999986</v>
      </c>
      <c r="M145" s="7">
        <v>42.166666666666607</v>
      </c>
      <c r="N145" s="7">
        <v>86.166666666666572</v>
      </c>
      <c r="O145" s="8">
        <f t="shared" si="9"/>
        <v>0.88760139049826192</v>
      </c>
    </row>
    <row r="146" spans="1:15" ht="30" x14ac:dyDescent="0.25">
      <c r="A146" s="17" t="str">
        <f t="shared" si="20"/>
        <v>Medellín</v>
      </c>
      <c r="B146" s="50" t="str">
        <f t="shared" si="21"/>
        <v>Penal con Función de Conocimiento</v>
      </c>
      <c r="C146" s="5" t="s">
        <v>1046</v>
      </c>
      <c r="D146" s="50" t="s">
        <v>1047</v>
      </c>
      <c r="E146" s="6">
        <v>9.1</v>
      </c>
      <c r="F146" s="6">
        <v>1162</v>
      </c>
      <c r="G146" s="6">
        <v>128.91947396865413</v>
      </c>
      <c r="H146" s="6">
        <v>1233</v>
      </c>
      <c r="I146" s="6">
        <v>147.26490722392342</v>
      </c>
      <c r="J146" s="6">
        <v>284</v>
      </c>
      <c r="K146" s="7">
        <v>50.770161532456576</v>
      </c>
      <c r="L146" s="7">
        <v>78.149312436197576</v>
      </c>
      <c r="M146" s="7">
        <v>73.840869513000555</v>
      </c>
      <c r="N146" s="7">
        <v>73.42403771092286</v>
      </c>
      <c r="O146" s="8">
        <f t="shared" ref="O146:O200" si="22">H146/F146</f>
        <v>1.0611015490533562</v>
      </c>
    </row>
    <row r="147" spans="1:15" ht="30" x14ac:dyDescent="0.25">
      <c r="A147" s="17" t="str">
        <f t="shared" si="20"/>
        <v>Medellín</v>
      </c>
      <c r="B147" s="50" t="str">
        <f t="shared" si="21"/>
        <v>Penal con Función de Conocimiento</v>
      </c>
      <c r="C147" s="5" t="s">
        <v>1048</v>
      </c>
      <c r="D147" s="50" t="s">
        <v>1049</v>
      </c>
      <c r="E147" s="6">
        <v>9.1</v>
      </c>
      <c r="F147" s="6">
        <v>1187</v>
      </c>
      <c r="G147" s="6">
        <v>137.35200864709046</v>
      </c>
      <c r="H147" s="6">
        <v>1165</v>
      </c>
      <c r="I147" s="6">
        <v>134.21005224283894</v>
      </c>
      <c r="J147" s="6">
        <v>53</v>
      </c>
      <c r="K147" s="7">
        <v>53.568696330991344</v>
      </c>
      <c r="L147" s="7">
        <v>83.783312316099128</v>
      </c>
      <c r="M147" s="7">
        <v>54.393772893772805</v>
      </c>
      <c r="N147" s="7">
        <v>79.816279349066107</v>
      </c>
      <c r="O147" s="8">
        <f t="shared" si="22"/>
        <v>0.98146588037068239</v>
      </c>
    </row>
    <row r="148" spans="1:15" ht="30" x14ac:dyDescent="0.25">
      <c r="A148" s="17" t="str">
        <f t="shared" si="20"/>
        <v>Medellín</v>
      </c>
      <c r="B148" s="50" t="str">
        <f t="shared" si="21"/>
        <v>Penal con Función de Conocimiento</v>
      </c>
      <c r="C148" s="5" t="s">
        <v>1050</v>
      </c>
      <c r="D148" s="50" t="s">
        <v>1051</v>
      </c>
      <c r="E148" s="6">
        <v>9.1</v>
      </c>
      <c r="F148" s="6">
        <v>1128</v>
      </c>
      <c r="G148" s="6">
        <v>127.7113739418906</v>
      </c>
      <c r="H148" s="6">
        <v>1204</v>
      </c>
      <c r="I148" s="6">
        <v>157.54291033003076</v>
      </c>
      <c r="J148" s="6">
        <v>162</v>
      </c>
      <c r="K148" s="7">
        <v>54.199668256271941</v>
      </c>
      <c r="L148" s="7">
        <v>73.511705685618651</v>
      </c>
      <c r="M148" s="7">
        <v>88.976259589467091</v>
      </c>
      <c r="N148" s="7">
        <v>68.566650740563702</v>
      </c>
      <c r="O148" s="8">
        <f t="shared" si="22"/>
        <v>1.0673758865248226</v>
      </c>
    </row>
    <row r="149" spans="1:15" ht="30" x14ac:dyDescent="0.25">
      <c r="A149" s="17" t="str">
        <f t="shared" si="20"/>
        <v>Medellín</v>
      </c>
      <c r="B149" s="50" t="str">
        <f t="shared" si="21"/>
        <v>Penal con Función de Conocimiento</v>
      </c>
      <c r="C149" s="5" t="s">
        <v>1052</v>
      </c>
      <c r="D149" s="50" t="s">
        <v>1053</v>
      </c>
      <c r="E149" s="6">
        <v>9.1</v>
      </c>
      <c r="F149" s="6">
        <v>1158</v>
      </c>
      <c r="G149" s="6">
        <v>131.43418603254651</v>
      </c>
      <c r="H149" s="6">
        <v>1151</v>
      </c>
      <c r="I149" s="6">
        <v>130.7262655377408</v>
      </c>
      <c r="J149" s="6">
        <v>194</v>
      </c>
      <c r="K149" s="7">
        <v>50.407554194439406</v>
      </c>
      <c r="L149" s="7">
        <v>81.026631838107122</v>
      </c>
      <c r="M149" s="7">
        <v>53.326007326007286</v>
      </c>
      <c r="N149" s="7">
        <v>77.400258211733515</v>
      </c>
      <c r="O149" s="8">
        <f t="shared" si="22"/>
        <v>0.99395509499136447</v>
      </c>
    </row>
    <row r="150" spans="1:15" ht="30" x14ac:dyDescent="0.25">
      <c r="A150" s="17" t="str">
        <f t="shared" si="20"/>
        <v>Medellín</v>
      </c>
      <c r="B150" s="50" t="str">
        <f t="shared" si="21"/>
        <v>Penal con Función de Conocimiento</v>
      </c>
      <c r="C150" s="5" t="s">
        <v>1054</v>
      </c>
      <c r="D150" s="50" t="s">
        <v>1055</v>
      </c>
      <c r="E150" s="6">
        <v>6.2</v>
      </c>
      <c r="F150" s="6">
        <v>755</v>
      </c>
      <c r="G150" s="6">
        <v>124.14112903225794</v>
      </c>
      <c r="H150" s="6">
        <v>640</v>
      </c>
      <c r="I150" s="6">
        <v>104.60282258064505</v>
      </c>
      <c r="J150" s="6">
        <v>219</v>
      </c>
      <c r="K150" s="7">
        <v>58.425403225806363</v>
      </c>
      <c r="L150" s="7">
        <v>65.715725806451573</v>
      </c>
      <c r="M150" s="7">
        <v>50.499999999999993</v>
      </c>
      <c r="N150" s="7">
        <v>54.102822580645096</v>
      </c>
      <c r="O150" s="8">
        <f t="shared" si="22"/>
        <v>0.84768211920529801</v>
      </c>
    </row>
    <row r="151" spans="1:15" ht="30" x14ac:dyDescent="0.25">
      <c r="A151" s="17" t="str">
        <f t="shared" si="20"/>
        <v>Medellín</v>
      </c>
      <c r="B151" s="50" t="str">
        <f t="shared" si="21"/>
        <v>Penal con Función de Conocimiento</v>
      </c>
      <c r="C151" s="5" t="s">
        <v>1056</v>
      </c>
      <c r="D151" s="50" t="s">
        <v>1057</v>
      </c>
      <c r="E151" s="6">
        <v>9.1</v>
      </c>
      <c r="F151" s="6">
        <v>1144</v>
      </c>
      <c r="G151" s="6">
        <v>131.61029684090545</v>
      </c>
      <c r="H151" s="6">
        <v>1332</v>
      </c>
      <c r="I151" s="6">
        <v>151.90621992036571</v>
      </c>
      <c r="J151" s="6">
        <v>119</v>
      </c>
      <c r="K151" s="7">
        <v>51.123348078131293</v>
      </c>
      <c r="L151" s="7">
        <v>80.486948762774105</v>
      </c>
      <c r="M151" s="7">
        <v>81.345860538348589</v>
      </c>
      <c r="N151" s="7">
        <v>70.560359382017097</v>
      </c>
      <c r="O151" s="8">
        <f t="shared" si="22"/>
        <v>1.1643356643356644</v>
      </c>
    </row>
    <row r="152" spans="1:15" ht="30" x14ac:dyDescent="0.25">
      <c r="A152" s="17" t="str">
        <f t="shared" si="20"/>
        <v>Medellín</v>
      </c>
      <c r="B152" s="50" t="str">
        <f t="shared" si="21"/>
        <v>Penal con Función de Conocimiento</v>
      </c>
      <c r="C152" s="5" t="s">
        <v>1058</v>
      </c>
      <c r="D152" s="50" t="s">
        <v>1059</v>
      </c>
      <c r="E152" s="6">
        <v>9.1</v>
      </c>
      <c r="F152" s="6">
        <v>1106</v>
      </c>
      <c r="G152" s="6">
        <v>160.99645709481754</v>
      </c>
      <c r="H152" s="6">
        <v>1131</v>
      </c>
      <c r="I152" s="6">
        <v>164.38557617246124</v>
      </c>
      <c r="J152" s="6">
        <v>110</v>
      </c>
      <c r="K152" s="7">
        <v>71.329790428150901</v>
      </c>
      <c r="L152" s="7">
        <v>89.666666666666657</v>
      </c>
      <c r="M152" s="7">
        <v>79.718909505794656</v>
      </c>
      <c r="N152" s="7">
        <v>84.666666666666586</v>
      </c>
      <c r="O152" s="8">
        <f t="shared" si="22"/>
        <v>1.0226039783001808</v>
      </c>
    </row>
    <row r="153" spans="1:15" ht="30" x14ac:dyDescent="0.25">
      <c r="A153" s="17" t="str">
        <f t="shared" si="20"/>
        <v>Medellín</v>
      </c>
      <c r="B153" s="50" t="str">
        <f t="shared" si="21"/>
        <v>Penal con Función de Conocimiento</v>
      </c>
      <c r="C153" s="5" t="s">
        <v>1060</v>
      </c>
      <c r="D153" s="50" t="s">
        <v>1061</v>
      </c>
      <c r="E153" s="6">
        <v>8.1</v>
      </c>
      <c r="F153" s="6">
        <v>907</v>
      </c>
      <c r="G153" s="6">
        <v>136.43863471314441</v>
      </c>
      <c r="H153" s="6">
        <v>797</v>
      </c>
      <c r="I153" s="6">
        <v>122.29193899782122</v>
      </c>
      <c r="J153" s="6">
        <v>274</v>
      </c>
      <c r="K153" s="7">
        <v>49.771968046477774</v>
      </c>
      <c r="L153" s="7">
        <v>86.666666666666558</v>
      </c>
      <c r="M153" s="7">
        <v>40.625272331154605</v>
      </c>
      <c r="N153" s="7">
        <v>81.666666666666629</v>
      </c>
      <c r="O153" s="8">
        <f t="shared" si="22"/>
        <v>0.87872105843439907</v>
      </c>
    </row>
    <row r="154" spans="1:15" ht="30" x14ac:dyDescent="0.25">
      <c r="A154" s="17" t="str">
        <f t="shared" si="20"/>
        <v>Medellín</v>
      </c>
      <c r="B154" s="50" t="str">
        <f t="shared" si="21"/>
        <v>Penal con Función de Conocimiento</v>
      </c>
      <c r="C154" s="5" t="s">
        <v>1062</v>
      </c>
      <c r="D154" s="50" t="s">
        <v>1063</v>
      </c>
      <c r="E154" s="6">
        <v>9.1</v>
      </c>
      <c r="F154" s="6">
        <v>1213</v>
      </c>
      <c r="G154" s="6">
        <v>143.68230949378474</v>
      </c>
      <c r="H154" s="6">
        <v>1104</v>
      </c>
      <c r="I154" s="6">
        <v>131.70701975619986</v>
      </c>
      <c r="J154" s="6">
        <v>305</v>
      </c>
      <c r="K154" s="7">
        <v>62.043115354590654</v>
      </c>
      <c r="L154" s="7">
        <v>81.639194139194117</v>
      </c>
      <c r="M154" s="7">
        <v>57.434125983306188</v>
      </c>
      <c r="N154" s="7">
        <v>74.272893772893667</v>
      </c>
      <c r="O154" s="8">
        <f t="shared" si="22"/>
        <v>0.91014014839241553</v>
      </c>
    </row>
    <row r="155" spans="1:15" ht="30" x14ac:dyDescent="0.25">
      <c r="A155" s="17" t="str">
        <f t="shared" si="20"/>
        <v>Medellín</v>
      </c>
      <c r="B155" s="50" t="str">
        <f t="shared" si="21"/>
        <v>Penal con Función de Conocimiento</v>
      </c>
      <c r="C155" s="5" t="s">
        <v>1064</v>
      </c>
      <c r="D155" s="50" t="s">
        <v>1065</v>
      </c>
      <c r="E155" s="6">
        <v>6</v>
      </c>
      <c r="F155" s="6">
        <v>826</v>
      </c>
      <c r="G155" s="6">
        <v>139.66666666666657</v>
      </c>
      <c r="H155" s="6">
        <v>771</v>
      </c>
      <c r="I155" s="6">
        <v>129.99999999999997</v>
      </c>
      <c r="J155" s="6">
        <v>251</v>
      </c>
      <c r="K155" s="7">
        <v>51.166666666666629</v>
      </c>
      <c r="L155" s="7">
        <v>88.499999999999915</v>
      </c>
      <c r="M155" s="7">
        <v>59.499999999999986</v>
      </c>
      <c r="N155" s="7">
        <v>70.499999999999972</v>
      </c>
      <c r="O155" s="8">
        <f t="shared" si="22"/>
        <v>0.93341404358353508</v>
      </c>
    </row>
    <row r="156" spans="1:15" ht="30" x14ac:dyDescent="0.25">
      <c r="A156" s="17" t="str">
        <f t="shared" si="20"/>
        <v>Medellín</v>
      </c>
      <c r="B156" s="50" t="str">
        <f t="shared" si="21"/>
        <v>Penal con Función de Conocimiento</v>
      </c>
      <c r="C156" s="5" t="s">
        <v>1066</v>
      </c>
      <c r="D156" s="50" t="s">
        <v>1067</v>
      </c>
      <c r="E156" s="6">
        <v>9.1</v>
      </c>
      <c r="F156" s="6">
        <v>1169</v>
      </c>
      <c r="G156" s="6">
        <v>132.5752717228126</v>
      </c>
      <c r="H156" s="6">
        <v>1163</v>
      </c>
      <c r="I156" s="6">
        <v>131.30237794991882</v>
      </c>
      <c r="J156" s="6">
        <v>99</v>
      </c>
      <c r="K156" s="7">
        <v>49.744550531435763</v>
      </c>
      <c r="L156" s="7">
        <v>82.830721191376824</v>
      </c>
      <c r="M156" s="7">
        <v>52.215246502131677</v>
      </c>
      <c r="N156" s="7">
        <v>79.087131447787129</v>
      </c>
      <c r="O156" s="8">
        <f t="shared" si="22"/>
        <v>0.99486740804106077</v>
      </c>
    </row>
    <row r="157" spans="1:15" ht="30" x14ac:dyDescent="0.25">
      <c r="A157" s="17" t="str">
        <f t="shared" si="20"/>
        <v>Medellín</v>
      </c>
      <c r="B157" s="50" t="str">
        <f t="shared" si="21"/>
        <v>Penal con Función de Conocimiento</v>
      </c>
      <c r="C157" s="5" t="s">
        <v>1068</v>
      </c>
      <c r="D157" s="50" t="s">
        <v>1069</v>
      </c>
      <c r="E157" s="6">
        <v>9.1</v>
      </c>
      <c r="F157" s="6">
        <v>997</v>
      </c>
      <c r="G157" s="6">
        <v>146.728847655077</v>
      </c>
      <c r="H157" s="6">
        <v>878</v>
      </c>
      <c r="I157" s="6">
        <v>128.91193778898682</v>
      </c>
      <c r="J157" s="6">
        <v>320</v>
      </c>
      <c r="K157" s="7">
        <v>57.045787545787462</v>
      </c>
      <c r="L157" s="7">
        <v>89.683060109289528</v>
      </c>
      <c r="M157" s="7">
        <v>49.88461538461533</v>
      </c>
      <c r="N157" s="7">
        <v>79.027322404371461</v>
      </c>
      <c r="O157" s="8">
        <f t="shared" si="22"/>
        <v>0.88064192577733202</v>
      </c>
    </row>
    <row r="158" spans="1:15" ht="30" x14ac:dyDescent="0.25">
      <c r="A158" s="17" t="str">
        <f t="shared" si="20"/>
        <v>Medellín</v>
      </c>
      <c r="B158" s="50" t="str">
        <f t="shared" si="21"/>
        <v>Penal con Función de Conocimiento</v>
      </c>
      <c r="C158" s="5" t="s">
        <v>1070</v>
      </c>
      <c r="D158" s="50" t="s">
        <v>1071</v>
      </c>
      <c r="E158" s="6">
        <v>9.1</v>
      </c>
      <c r="F158" s="6">
        <v>1089</v>
      </c>
      <c r="G158" s="6">
        <v>126.11664564943233</v>
      </c>
      <c r="H158" s="6">
        <v>1083</v>
      </c>
      <c r="I158" s="6">
        <v>125.01588302407953</v>
      </c>
      <c r="J158" s="6">
        <v>171</v>
      </c>
      <c r="K158" s="7">
        <v>56.764697051582218</v>
      </c>
      <c r="L158" s="7">
        <v>69.351948597850097</v>
      </c>
      <c r="M158" s="7">
        <v>61.102594127184197</v>
      </c>
      <c r="N158" s="7">
        <v>63.913288896895288</v>
      </c>
      <c r="O158" s="8">
        <f t="shared" si="22"/>
        <v>0.99449035812672182</v>
      </c>
    </row>
    <row r="159" spans="1:15" ht="30" x14ac:dyDescent="0.25">
      <c r="A159" s="17" t="str">
        <f t="shared" si="20"/>
        <v>Medellín</v>
      </c>
      <c r="B159" s="50" t="str">
        <f t="shared" si="21"/>
        <v>Penal con Función de Conocimiento</v>
      </c>
      <c r="C159" s="5" t="s">
        <v>1072</v>
      </c>
      <c r="D159" s="50" t="s">
        <v>1073</v>
      </c>
      <c r="E159" s="6">
        <v>9.1</v>
      </c>
      <c r="F159" s="6">
        <v>1142</v>
      </c>
      <c r="G159" s="6">
        <v>130.4130486999338</v>
      </c>
      <c r="H159" s="6">
        <v>1111</v>
      </c>
      <c r="I159" s="6">
        <v>127.22896775355775</v>
      </c>
      <c r="J159" s="6">
        <v>236</v>
      </c>
      <c r="K159" s="7">
        <v>51.358974358974287</v>
      </c>
      <c r="L159" s="7">
        <v>79.054074340959531</v>
      </c>
      <c r="M159" s="7">
        <v>57.743589743589709</v>
      </c>
      <c r="N159" s="7">
        <v>69.485378009968073</v>
      </c>
      <c r="O159" s="8">
        <f t="shared" si="22"/>
        <v>0.9728546409807356</v>
      </c>
    </row>
    <row r="160" spans="1:15" ht="30" x14ac:dyDescent="0.25">
      <c r="A160" s="17" t="str">
        <f t="shared" si="20"/>
        <v>Medellín</v>
      </c>
      <c r="B160" s="50" t="str">
        <f t="shared" si="21"/>
        <v>Penal con Función de Conocimiento</v>
      </c>
      <c r="C160" s="5" t="s">
        <v>1074</v>
      </c>
      <c r="D160" s="50" t="s">
        <v>1075</v>
      </c>
      <c r="E160" s="6">
        <v>3</v>
      </c>
      <c r="F160" s="6">
        <v>33</v>
      </c>
      <c r="G160" s="6">
        <v>10.999999999999984</v>
      </c>
      <c r="H160" s="6">
        <v>0</v>
      </c>
      <c r="I160" s="6">
        <v>0</v>
      </c>
      <c r="J160" s="6">
        <v>33</v>
      </c>
      <c r="K160" s="7">
        <v>10.999999999999984</v>
      </c>
      <c r="L160" s="7"/>
      <c r="M160" s="7">
        <v>0</v>
      </c>
      <c r="N160" s="7"/>
      <c r="O160" s="8">
        <f t="shared" si="22"/>
        <v>0</v>
      </c>
    </row>
    <row r="161" spans="1:15" ht="30" x14ac:dyDescent="0.25">
      <c r="A161" s="17" t="str">
        <f t="shared" si="20"/>
        <v>Medellín</v>
      </c>
      <c r="B161" s="50" t="str">
        <f t="shared" si="21"/>
        <v>Penal con Función de Conocimiento</v>
      </c>
      <c r="C161" s="5" t="s">
        <v>1076</v>
      </c>
      <c r="D161" s="50" t="s">
        <v>1077</v>
      </c>
      <c r="E161" s="6">
        <v>9.1</v>
      </c>
      <c r="F161" s="6">
        <v>785</v>
      </c>
      <c r="G161" s="6">
        <v>88.541343901999383</v>
      </c>
      <c r="H161" s="6">
        <v>704</v>
      </c>
      <c r="I161" s="6">
        <v>79.25466882843908</v>
      </c>
      <c r="J161" s="6">
        <v>467</v>
      </c>
      <c r="K161" s="7">
        <v>17.690506215096349</v>
      </c>
      <c r="L161" s="7">
        <v>70.850837686903063</v>
      </c>
      <c r="M161" s="7">
        <v>12.80129706359212</v>
      </c>
      <c r="N161" s="7">
        <v>66.453371764846963</v>
      </c>
      <c r="O161" s="8">
        <f t="shared" si="22"/>
        <v>0.89681528662420384</v>
      </c>
    </row>
    <row r="162" spans="1:15" ht="30" x14ac:dyDescent="0.25">
      <c r="A162" s="17" t="str">
        <f t="shared" si="20"/>
        <v>Medellín</v>
      </c>
      <c r="B162" s="50" t="str">
        <f t="shared" si="21"/>
        <v>Penal con Función de Conocimiento</v>
      </c>
      <c r="C162" s="5" t="s">
        <v>1078</v>
      </c>
      <c r="D162" s="50" t="s">
        <v>1079</v>
      </c>
      <c r="E162" s="6">
        <v>9.1</v>
      </c>
      <c r="F162" s="6">
        <v>546</v>
      </c>
      <c r="G162" s="6">
        <v>61.697171680778084</v>
      </c>
      <c r="H162" s="6">
        <v>442</v>
      </c>
      <c r="I162" s="6">
        <v>49.335314958265634</v>
      </c>
      <c r="J162" s="6">
        <v>280</v>
      </c>
      <c r="K162" s="7">
        <v>35.218999579655261</v>
      </c>
      <c r="L162" s="7">
        <v>26.478172101122812</v>
      </c>
      <c r="M162" s="7">
        <v>22.527472527472483</v>
      </c>
      <c r="N162" s="7">
        <v>26.807842430793151</v>
      </c>
      <c r="O162" s="8">
        <f t="shared" si="22"/>
        <v>0.80952380952380953</v>
      </c>
    </row>
    <row r="163" spans="1:15" ht="30" x14ac:dyDescent="0.25">
      <c r="A163" s="17" t="str">
        <f t="shared" si="20"/>
        <v>Medellín</v>
      </c>
      <c r="B163" s="50" t="str">
        <f t="shared" si="21"/>
        <v>Penal con Función de Conocimiento</v>
      </c>
      <c r="C163" s="5" t="s">
        <v>1080</v>
      </c>
      <c r="D163" s="50" t="s">
        <v>1081</v>
      </c>
      <c r="E163" s="6">
        <v>8.1</v>
      </c>
      <c r="F163" s="6">
        <v>322</v>
      </c>
      <c r="G163" s="6">
        <v>43.93137254901945</v>
      </c>
      <c r="H163" s="6">
        <v>292</v>
      </c>
      <c r="I163" s="6">
        <v>39.751685859528941</v>
      </c>
      <c r="J163" s="6">
        <v>241</v>
      </c>
      <c r="K163" s="7">
        <v>16.608517481066468</v>
      </c>
      <c r="L163" s="7">
        <v>27.322855067952986</v>
      </c>
      <c r="M163" s="7">
        <v>16.50560224089633</v>
      </c>
      <c r="N163" s="7">
        <v>23.246083618632625</v>
      </c>
      <c r="O163" s="8">
        <f t="shared" si="22"/>
        <v>0.90683229813664601</v>
      </c>
    </row>
    <row r="164" spans="1:15" x14ac:dyDescent="0.25">
      <c r="A164" s="9" t="s">
        <v>214</v>
      </c>
      <c r="B164" s="58"/>
      <c r="C164" s="9"/>
      <c r="D164" s="67"/>
      <c r="E164" s="10"/>
      <c r="F164" s="10">
        <v>29077</v>
      </c>
      <c r="G164" s="10">
        <v>3575.9615388940088</v>
      </c>
      <c r="H164" s="10">
        <v>27844</v>
      </c>
      <c r="I164" s="10">
        <v>3473.3015594258945</v>
      </c>
      <c r="J164" s="10">
        <v>5822</v>
      </c>
      <c r="K164" s="11">
        <v>1412.2350118436486</v>
      </c>
      <c r="L164" s="11">
        <v>2163.726527050349</v>
      </c>
      <c r="M164" s="11">
        <v>1558.7658316098257</v>
      </c>
      <c r="N164" s="11">
        <v>1914.5357278160582</v>
      </c>
      <c r="O164" s="12">
        <f t="shared" si="22"/>
        <v>0.95759535027685116</v>
      </c>
    </row>
    <row r="165" spans="1:15" ht="30" x14ac:dyDescent="0.25">
      <c r="A165" s="4" t="s">
        <v>223</v>
      </c>
      <c r="B165" s="66" t="s">
        <v>807</v>
      </c>
      <c r="C165" s="5" t="s">
        <v>1082</v>
      </c>
      <c r="D165" s="50" t="s">
        <v>1083</v>
      </c>
      <c r="E165" s="6">
        <v>9.1</v>
      </c>
      <c r="F165" s="6">
        <v>421</v>
      </c>
      <c r="G165" s="6">
        <v>57.879017460984549</v>
      </c>
      <c r="H165" s="6">
        <v>353</v>
      </c>
      <c r="I165" s="6">
        <v>47.51662585542357</v>
      </c>
      <c r="J165" s="6">
        <v>189</v>
      </c>
      <c r="K165" s="7">
        <v>31.47628833421177</v>
      </c>
      <c r="L165" s="7">
        <v>26.402729126772776</v>
      </c>
      <c r="M165" s="7">
        <v>27.666425357682119</v>
      </c>
      <c r="N165" s="7">
        <v>19.85020049774144</v>
      </c>
      <c r="O165" s="8">
        <f t="shared" si="22"/>
        <v>0.83847980997624705</v>
      </c>
    </row>
    <row r="166" spans="1:15" ht="30" x14ac:dyDescent="0.25">
      <c r="A166" s="17" t="str">
        <f t="shared" ref="A166:A170" si="23">A165</f>
        <v>Neiva</v>
      </c>
      <c r="B166" s="50" t="str">
        <f t="shared" ref="B166:B170" si="24">B165</f>
        <v>Penal con Función de Conocimiento</v>
      </c>
      <c r="C166" s="5" t="s">
        <v>1084</v>
      </c>
      <c r="D166" s="50" t="s">
        <v>1085</v>
      </c>
      <c r="E166" s="6">
        <v>9.1</v>
      </c>
      <c r="F166" s="6">
        <v>396</v>
      </c>
      <c r="G166" s="6">
        <v>64.276411293238084</v>
      </c>
      <c r="H166" s="6">
        <v>323</v>
      </c>
      <c r="I166" s="6">
        <v>54.287331190950468</v>
      </c>
      <c r="J166" s="6">
        <v>237</v>
      </c>
      <c r="K166" s="7">
        <v>23.379944687173541</v>
      </c>
      <c r="L166" s="7">
        <v>40.89646660606455</v>
      </c>
      <c r="M166" s="7">
        <v>18.268223075451939</v>
      </c>
      <c r="N166" s="7">
        <v>36.01910811549854</v>
      </c>
      <c r="O166" s="8">
        <f t="shared" si="22"/>
        <v>0.81565656565656564</v>
      </c>
    </row>
    <row r="167" spans="1:15" ht="30" x14ac:dyDescent="0.25">
      <c r="A167" s="17" t="str">
        <f t="shared" si="23"/>
        <v>Neiva</v>
      </c>
      <c r="B167" s="50" t="str">
        <f t="shared" si="24"/>
        <v>Penal con Función de Conocimiento</v>
      </c>
      <c r="C167" s="5" t="s">
        <v>1086</v>
      </c>
      <c r="D167" s="50" t="s">
        <v>1087</v>
      </c>
      <c r="E167" s="6">
        <v>9.1</v>
      </c>
      <c r="F167" s="6">
        <v>414</v>
      </c>
      <c r="G167" s="6">
        <v>48.950938593175707</v>
      </c>
      <c r="H167" s="6">
        <v>285</v>
      </c>
      <c r="I167" s="6">
        <v>33.843981280336081</v>
      </c>
      <c r="J167" s="6">
        <v>301</v>
      </c>
      <c r="K167" s="7">
        <v>24.318372176295608</v>
      </c>
      <c r="L167" s="7">
        <v>24.632566416880099</v>
      </c>
      <c r="M167" s="7">
        <v>16.608834800091582</v>
      </c>
      <c r="N167" s="7">
        <v>17.235146480244499</v>
      </c>
      <c r="O167" s="8">
        <f t="shared" si="22"/>
        <v>0.68840579710144922</v>
      </c>
    </row>
    <row r="168" spans="1:15" ht="30" x14ac:dyDescent="0.25">
      <c r="A168" s="17" t="str">
        <f t="shared" si="23"/>
        <v>Neiva</v>
      </c>
      <c r="B168" s="50" t="str">
        <f t="shared" si="24"/>
        <v>Penal con Función de Conocimiento</v>
      </c>
      <c r="C168" s="5" t="s">
        <v>1088</v>
      </c>
      <c r="D168" s="50" t="s">
        <v>1089</v>
      </c>
      <c r="E168" s="6">
        <v>9.1</v>
      </c>
      <c r="F168" s="6">
        <v>445</v>
      </c>
      <c r="G168" s="6">
        <v>53.327472527472402</v>
      </c>
      <c r="H168" s="6">
        <v>366</v>
      </c>
      <c r="I168" s="6">
        <v>42.911843711843602</v>
      </c>
      <c r="J168" s="6">
        <v>228</v>
      </c>
      <c r="K168" s="7">
        <v>30.195970695970626</v>
      </c>
      <c r="L168" s="7">
        <v>23.131501831501787</v>
      </c>
      <c r="M168" s="7">
        <v>22.552014652014574</v>
      </c>
      <c r="N168" s="7">
        <v>20.359829059829025</v>
      </c>
      <c r="O168" s="8">
        <f t="shared" si="22"/>
        <v>0.82247191011235954</v>
      </c>
    </row>
    <row r="169" spans="1:15" ht="30" x14ac:dyDescent="0.25">
      <c r="A169" s="17" t="str">
        <f t="shared" si="23"/>
        <v>Neiva</v>
      </c>
      <c r="B169" s="50" t="str">
        <f t="shared" si="24"/>
        <v>Penal con Función de Conocimiento</v>
      </c>
      <c r="C169" s="5" t="s">
        <v>1090</v>
      </c>
      <c r="D169" s="50" t="s">
        <v>1091</v>
      </c>
      <c r="E169" s="6">
        <v>9.1</v>
      </c>
      <c r="F169" s="6">
        <v>114</v>
      </c>
      <c r="G169" s="6">
        <v>15.424968474148747</v>
      </c>
      <c r="H169" s="6">
        <v>85</v>
      </c>
      <c r="I169" s="6">
        <v>10.846183870774002</v>
      </c>
      <c r="J169" s="6">
        <v>52</v>
      </c>
      <c r="K169" s="7">
        <v>12.281150543445584</v>
      </c>
      <c r="L169" s="7">
        <v>3.1438179307031664</v>
      </c>
      <c r="M169" s="7">
        <v>8.976190476190455</v>
      </c>
      <c r="N169" s="7">
        <v>1.869993394583549</v>
      </c>
      <c r="O169" s="8">
        <f t="shared" si="22"/>
        <v>0.74561403508771928</v>
      </c>
    </row>
    <row r="170" spans="1:15" ht="30" x14ac:dyDescent="0.25">
      <c r="A170" s="17" t="str">
        <f t="shared" si="23"/>
        <v>Neiva</v>
      </c>
      <c r="B170" s="50" t="str">
        <f t="shared" si="24"/>
        <v>Penal con Función de Conocimiento</v>
      </c>
      <c r="C170" s="5" t="s">
        <v>1092</v>
      </c>
      <c r="D170" s="50" t="s">
        <v>1093</v>
      </c>
      <c r="E170" s="6">
        <v>9.1</v>
      </c>
      <c r="F170" s="6">
        <v>180</v>
      </c>
      <c r="G170" s="6">
        <v>22.543295502311828</v>
      </c>
      <c r="H170" s="6">
        <v>134</v>
      </c>
      <c r="I170" s="6">
        <v>16.828018975559903</v>
      </c>
      <c r="J170" s="6">
        <v>88</v>
      </c>
      <c r="K170" s="7">
        <v>12.815078364258657</v>
      </c>
      <c r="L170" s="7">
        <v>9.7282171380531679</v>
      </c>
      <c r="M170" s="7">
        <v>8.034828559418699</v>
      </c>
      <c r="N170" s="7">
        <v>8.7931904161412078</v>
      </c>
      <c r="O170" s="8">
        <f t="shared" si="22"/>
        <v>0.74444444444444446</v>
      </c>
    </row>
    <row r="171" spans="1:15" x14ac:dyDescent="0.25">
      <c r="A171" s="9" t="s">
        <v>232</v>
      </c>
      <c r="B171" s="58"/>
      <c r="C171" s="9"/>
      <c r="D171" s="67"/>
      <c r="E171" s="10"/>
      <c r="F171" s="10">
        <v>1970</v>
      </c>
      <c r="G171" s="10">
        <v>262.40210385133128</v>
      </c>
      <c r="H171" s="10">
        <v>1546</v>
      </c>
      <c r="I171" s="10">
        <v>206.23398488488766</v>
      </c>
      <c r="J171" s="10">
        <v>1095</v>
      </c>
      <c r="K171" s="11">
        <v>134.46680480135578</v>
      </c>
      <c r="L171" s="11">
        <v>127.93529904997553</v>
      </c>
      <c r="M171" s="11">
        <v>102.10651692084937</v>
      </c>
      <c r="N171" s="11">
        <v>104.12746796403826</v>
      </c>
      <c r="O171" s="12">
        <f t="shared" si="22"/>
        <v>0.78477157360406091</v>
      </c>
    </row>
    <row r="172" spans="1:15" ht="30" x14ac:dyDescent="0.25">
      <c r="A172" s="4" t="s">
        <v>243</v>
      </c>
      <c r="B172" s="66" t="s">
        <v>807</v>
      </c>
      <c r="C172" s="5" t="s">
        <v>1094</v>
      </c>
      <c r="D172" s="50" t="s">
        <v>1095</v>
      </c>
      <c r="E172" s="6">
        <v>9.1</v>
      </c>
      <c r="F172" s="6">
        <v>335</v>
      </c>
      <c r="G172" s="6">
        <v>38.85477530599475</v>
      </c>
      <c r="H172" s="6">
        <v>350</v>
      </c>
      <c r="I172" s="6">
        <v>40.798758152416603</v>
      </c>
      <c r="J172" s="6">
        <v>155</v>
      </c>
      <c r="K172" s="7">
        <v>14.622710622710592</v>
      </c>
      <c r="L172" s="7">
        <v>24.232064683284161</v>
      </c>
      <c r="M172" s="7">
        <v>18.992986688108594</v>
      </c>
      <c r="N172" s="7">
        <v>21.80577146430802</v>
      </c>
      <c r="O172" s="8">
        <f t="shared" si="22"/>
        <v>1.044776119402985</v>
      </c>
    </row>
    <row r="173" spans="1:15" ht="30" x14ac:dyDescent="0.25">
      <c r="A173" s="17" t="str">
        <f t="shared" ref="A173:A177" si="25">A172</f>
        <v>Pereira</v>
      </c>
      <c r="B173" s="50" t="str">
        <f t="shared" ref="B173:B177" si="26">B172</f>
        <v>Penal con Función de Conocimiento</v>
      </c>
      <c r="C173" s="5" t="s">
        <v>1096</v>
      </c>
      <c r="D173" s="50" t="s">
        <v>1097</v>
      </c>
      <c r="E173" s="6">
        <v>9.1</v>
      </c>
      <c r="F173" s="6">
        <v>370</v>
      </c>
      <c r="G173" s="6">
        <v>45.116855821773783</v>
      </c>
      <c r="H173" s="6">
        <v>311</v>
      </c>
      <c r="I173" s="6">
        <v>36.467483336335732</v>
      </c>
      <c r="J173" s="6">
        <v>202</v>
      </c>
      <c r="K173" s="7">
        <v>20.23815528733558</v>
      </c>
      <c r="L173" s="7">
        <v>24.87870053443821</v>
      </c>
      <c r="M173" s="7">
        <v>18.027502552092681</v>
      </c>
      <c r="N173" s="7">
        <v>18.439980784243051</v>
      </c>
      <c r="O173" s="8">
        <f t="shared" si="22"/>
        <v>0.8405405405405405</v>
      </c>
    </row>
    <row r="174" spans="1:15" ht="30" x14ac:dyDescent="0.25">
      <c r="A174" s="17" t="str">
        <f t="shared" si="25"/>
        <v>Pereira</v>
      </c>
      <c r="B174" s="50" t="str">
        <f t="shared" si="26"/>
        <v>Penal con Función de Conocimiento</v>
      </c>
      <c r="C174" s="5" t="s">
        <v>1098</v>
      </c>
      <c r="D174" s="50" t="s">
        <v>1099</v>
      </c>
      <c r="E174" s="6">
        <v>9.1</v>
      </c>
      <c r="F174" s="6">
        <v>358</v>
      </c>
      <c r="G174" s="6">
        <v>44.378610460577612</v>
      </c>
      <c r="H174" s="6">
        <v>348</v>
      </c>
      <c r="I174" s="6">
        <v>41.298714946255849</v>
      </c>
      <c r="J174" s="6">
        <v>194</v>
      </c>
      <c r="K174" s="7">
        <v>21.602924398006323</v>
      </c>
      <c r="L174" s="7">
        <v>22.775686062571278</v>
      </c>
      <c r="M174" s="7">
        <v>20.940611301267001</v>
      </c>
      <c r="N174" s="7">
        <v>20.358103644988859</v>
      </c>
      <c r="O174" s="8">
        <f t="shared" si="22"/>
        <v>0.97206703910614523</v>
      </c>
    </row>
    <row r="175" spans="1:15" ht="30" x14ac:dyDescent="0.25">
      <c r="A175" s="17" t="str">
        <f t="shared" si="25"/>
        <v>Pereira</v>
      </c>
      <c r="B175" s="50" t="str">
        <f t="shared" si="26"/>
        <v>Penal con Función de Conocimiento</v>
      </c>
      <c r="C175" s="5" t="s">
        <v>1100</v>
      </c>
      <c r="D175" s="50" t="s">
        <v>1101</v>
      </c>
      <c r="E175" s="6">
        <v>9.1</v>
      </c>
      <c r="F175" s="6">
        <v>323</v>
      </c>
      <c r="G175" s="6">
        <v>40.058788206329119</v>
      </c>
      <c r="H175" s="6">
        <v>304</v>
      </c>
      <c r="I175" s="6">
        <v>38.395964691046586</v>
      </c>
      <c r="J175" s="6">
        <v>171</v>
      </c>
      <c r="K175" s="7">
        <v>18.235393022278227</v>
      </c>
      <c r="L175" s="7">
        <v>21.823395184050884</v>
      </c>
      <c r="M175" s="7">
        <v>20.582657779379048</v>
      </c>
      <c r="N175" s="7">
        <v>17.813306911667535</v>
      </c>
      <c r="O175" s="8">
        <f t="shared" si="22"/>
        <v>0.94117647058823528</v>
      </c>
    </row>
    <row r="176" spans="1:15" ht="30" x14ac:dyDescent="0.25">
      <c r="A176" s="17" t="str">
        <f t="shared" si="25"/>
        <v>Pereira</v>
      </c>
      <c r="B176" s="50" t="str">
        <f t="shared" si="26"/>
        <v>Penal con Función de Conocimiento</v>
      </c>
      <c r="C176" s="5" t="s">
        <v>1102</v>
      </c>
      <c r="D176" s="50" t="s">
        <v>1103</v>
      </c>
      <c r="E176" s="6">
        <v>9.1</v>
      </c>
      <c r="F176" s="6">
        <v>234</v>
      </c>
      <c r="G176" s="6">
        <v>29.742628955743665</v>
      </c>
      <c r="H176" s="6">
        <v>245</v>
      </c>
      <c r="I176" s="6">
        <v>30.730709181528795</v>
      </c>
      <c r="J176" s="6">
        <v>168</v>
      </c>
      <c r="K176" s="7">
        <v>13.967032967032942</v>
      </c>
      <c r="L176" s="7">
        <v>15.775595988710725</v>
      </c>
      <c r="M176" s="7">
        <v>15.338827838827802</v>
      </c>
      <c r="N176" s="7">
        <v>15.391881342700993</v>
      </c>
      <c r="O176" s="8">
        <f t="shared" si="22"/>
        <v>1.0470085470085471</v>
      </c>
    </row>
    <row r="177" spans="1:15" ht="30" x14ac:dyDescent="0.25">
      <c r="A177" s="17" t="str">
        <f t="shared" si="25"/>
        <v>Pereira</v>
      </c>
      <c r="B177" s="50" t="str">
        <f t="shared" si="26"/>
        <v>Penal con Función de Conocimiento</v>
      </c>
      <c r="C177" s="5" t="s">
        <v>1104</v>
      </c>
      <c r="D177" s="50" t="s">
        <v>1105</v>
      </c>
      <c r="E177" s="6">
        <v>9.1</v>
      </c>
      <c r="F177" s="6">
        <v>569</v>
      </c>
      <c r="G177" s="6">
        <v>78.331254951944473</v>
      </c>
      <c r="H177" s="6">
        <v>302</v>
      </c>
      <c r="I177" s="6">
        <v>45.686372511980117</v>
      </c>
      <c r="J177" s="6">
        <v>221</v>
      </c>
      <c r="K177" s="7">
        <v>42.493664805140128</v>
      </c>
      <c r="L177" s="7">
        <v>35.837590146804366</v>
      </c>
      <c r="M177" s="7">
        <v>14.236263736263689</v>
      </c>
      <c r="N177" s="7">
        <v>31.450108775716433</v>
      </c>
      <c r="O177" s="8">
        <f t="shared" si="22"/>
        <v>0.53075571177504388</v>
      </c>
    </row>
    <row r="178" spans="1:15" x14ac:dyDescent="0.25">
      <c r="A178" s="9" t="s">
        <v>250</v>
      </c>
      <c r="B178" s="58"/>
      <c r="C178" s="9"/>
      <c r="D178" s="67"/>
      <c r="E178" s="10"/>
      <c r="F178" s="10">
        <v>2189</v>
      </c>
      <c r="G178" s="10">
        <v>276.48291370236342</v>
      </c>
      <c r="H178" s="10">
        <v>1860</v>
      </c>
      <c r="I178" s="10">
        <v>233.37800281956379</v>
      </c>
      <c r="J178" s="10">
        <v>1111</v>
      </c>
      <c r="K178" s="11">
        <v>131.15988110250379</v>
      </c>
      <c r="L178" s="11">
        <v>145.32303259985963</v>
      </c>
      <c r="M178" s="11">
        <v>108.11884989593881</v>
      </c>
      <c r="N178" s="11">
        <v>125.2591529236249</v>
      </c>
      <c r="O178" s="12">
        <f t="shared" si="22"/>
        <v>0.84970306075833713</v>
      </c>
    </row>
    <row r="179" spans="1:15" ht="30" x14ac:dyDescent="0.25">
      <c r="A179" s="4" t="s">
        <v>251</v>
      </c>
      <c r="B179" s="66" t="s">
        <v>807</v>
      </c>
      <c r="C179" s="5" t="s">
        <v>1106</v>
      </c>
      <c r="D179" s="50" t="s">
        <v>1107</v>
      </c>
      <c r="E179" s="6">
        <v>9.1</v>
      </c>
      <c r="F179" s="6">
        <v>342</v>
      </c>
      <c r="G179" s="6">
        <v>42.552723233051033</v>
      </c>
      <c r="H179" s="6">
        <v>350</v>
      </c>
      <c r="I179" s="6">
        <v>42.461838707740291</v>
      </c>
      <c r="J179" s="6">
        <v>164</v>
      </c>
      <c r="K179" s="7">
        <v>23.753888188314367</v>
      </c>
      <c r="L179" s="7">
        <v>18.798835044736656</v>
      </c>
      <c r="M179" s="7">
        <v>27.680477991953353</v>
      </c>
      <c r="N179" s="7">
        <v>14.781360715786917</v>
      </c>
      <c r="O179" s="8">
        <f t="shared" si="22"/>
        <v>1.0233918128654971</v>
      </c>
    </row>
    <row r="180" spans="1:15" ht="30" x14ac:dyDescent="0.25">
      <c r="A180" s="17" t="str">
        <f t="shared" ref="A180:A183" si="27">A179</f>
        <v>Popayán</v>
      </c>
      <c r="B180" s="50" t="str">
        <f t="shared" ref="B180:B183" si="28">B179</f>
        <v>Penal con Función de Conocimiento</v>
      </c>
      <c r="C180" s="5" t="s">
        <v>1108</v>
      </c>
      <c r="D180" s="50" t="s">
        <v>1109</v>
      </c>
      <c r="E180" s="6">
        <v>9.1</v>
      </c>
      <c r="F180" s="6">
        <v>188</v>
      </c>
      <c r="G180" s="6">
        <v>28.30865309553829</v>
      </c>
      <c r="H180" s="6">
        <v>172</v>
      </c>
      <c r="I180" s="6">
        <v>31.13189815648828</v>
      </c>
      <c r="J180" s="6">
        <v>333</v>
      </c>
      <c r="K180" s="7">
        <v>9.9999999999999787</v>
      </c>
      <c r="L180" s="7">
        <v>18.308653095538311</v>
      </c>
      <c r="M180" s="7">
        <v>16.999999999999986</v>
      </c>
      <c r="N180" s="7">
        <v>14.131898156488294</v>
      </c>
      <c r="O180" s="8">
        <f t="shared" si="22"/>
        <v>0.91489361702127658</v>
      </c>
    </row>
    <row r="181" spans="1:15" ht="30" x14ac:dyDescent="0.25">
      <c r="A181" s="17" t="str">
        <f t="shared" si="27"/>
        <v>Popayán</v>
      </c>
      <c r="B181" s="50" t="str">
        <f t="shared" si="28"/>
        <v>Penal con Función de Conocimiento</v>
      </c>
      <c r="C181" s="5" t="s">
        <v>1110</v>
      </c>
      <c r="D181" s="50" t="s">
        <v>1111</v>
      </c>
      <c r="E181" s="6">
        <v>9.1</v>
      </c>
      <c r="F181" s="6">
        <v>353</v>
      </c>
      <c r="G181" s="6">
        <v>43.415000300246106</v>
      </c>
      <c r="H181" s="6">
        <v>368</v>
      </c>
      <c r="I181" s="6">
        <v>45.240016813787236</v>
      </c>
      <c r="J181" s="6">
        <v>283</v>
      </c>
      <c r="K181" s="7">
        <v>21.979943553713994</v>
      </c>
      <c r="L181" s="7">
        <v>21.435056746532119</v>
      </c>
      <c r="M181" s="7">
        <v>26.335224884405179</v>
      </c>
      <c r="N181" s="7">
        <v>18.904791929382057</v>
      </c>
      <c r="O181" s="8">
        <f t="shared" si="22"/>
        <v>1.0424929178470255</v>
      </c>
    </row>
    <row r="182" spans="1:15" ht="30" x14ac:dyDescent="0.25">
      <c r="A182" s="17" t="str">
        <f t="shared" si="27"/>
        <v>Popayán</v>
      </c>
      <c r="B182" s="50" t="str">
        <f t="shared" si="28"/>
        <v>Penal con Función de Conocimiento</v>
      </c>
      <c r="C182" s="5" t="s">
        <v>1112</v>
      </c>
      <c r="D182" s="50" t="s">
        <v>1113</v>
      </c>
      <c r="E182" s="6">
        <v>9.1</v>
      </c>
      <c r="F182" s="6">
        <v>335</v>
      </c>
      <c r="G182" s="6">
        <v>41.065453672010975</v>
      </c>
      <c r="H182" s="6">
        <v>311</v>
      </c>
      <c r="I182" s="6">
        <v>37.224584159010327</v>
      </c>
      <c r="J182" s="6">
        <v>280</v>
      </c>
      <c r="K182" s="7">
        <v>20.154987089413265</v>
      </c>
      <c r="L182" s="7">
        <v>20.910466582597696</v>
      </c>
      <c r="M182" s="7">
        <v>19.174983486458864</v>
      </c>
      <c r="N182" s="7">
        <v>18.049600672551456</v>
      </c>
      <c r="O182" s="8">
        <f t="shared" si="22"/>
        <v>0.92835820895522392</v>
      </c>
    </row>
    <row r="183" spans="1:15" ht="30" x14ac:dyDescent="0.25">
      <c r="A183" s="17" t="str">
        <f t="shared" si="27"/>
        <v>Popayán</v>
      </c>
      <c r="B183" s="50" t="str">
        <f t="shared" si="28"/>
        <v>Penal con Función de Conocimiento</v>
      </c>
      <c r="C183" s="5" t="s">
        <v>1114</v>
      </c>
      <c r="D183" s="50" t="s">
        <v>1115</v>
      </c>
      <c r="E183" s="6">
        <v>5.5</v>
      </c>
      <c r="F183" s="6">
        <v>380</v>
      </c>
      <c r="G183" s="6">
        <v>84.680547409579475</v>
      </c>
      <c r="H183" s="6">
        <v>195</v>
      </c>
      <c r="I183" s="6">
        <v>48.890518084066365</v>
      </c>
      <c r="J183" s="6">
        <v>178</v>
      </c>
      <c r="K183" s="7">
        <v>52.218181818181733</v>
      </c>
      <c r="L183" s="7">
        <v>32.46236559139777</v>
      </c>
      <c r="M183" s="7">
        <v>18.363636363636335</v>
      </c>
      <c r="N183" s="7">
        <v>30.526881720430016</v>
      </c>
      <c r="O183" s="8">
        <f t="shared" si="22"/>
        <v>0.51315789473684215</v>
      </c>
    </row>
    <row r="184" spans="1:15" x14ac:dyDescent="0.25">
      <c r="A184" s="9" t="s">
        <v>260</v>
      </c>
      <c r="B184" s="58"/>
      <c r="C184" s="9"/>
      <c r="D184" s="67"/>
      <c r="E184" s="10"/>
      <c r="F184" s="10">
        <v>1598</v>
      </c>
      <c r="G184" s="10">
        <v>240.02237771042607</v>
      </c>
      <c r="H184" s="10">
        <v>1396</v>
      </c>
      <c r="I184" s="10">
        <v>204.94885592109264</v>
      </c>
      <c r="J184" s="10">
        <v>1238</v>
      </c>
      <c r="K184" s="11">
        <v>128.10700064962333</v>
      </c>
      <c r="L184" s="11">
        <v>111.91537706080256</v>
      </c>
      <c r="M184" s="11">
        <v>108.55432272645372</v>
      </c>
      <c r="N184" s="11">
        <v>96.394533194638726</v>
      </c>
      <c r="O184" s="12">
        <f t="shared" si="22"/>
        <v>0.87359198998748433</v>
      </c>
    </row>
    <row r="185" spans="1:15" ht="30" x14ac:dyDescent="0.25">
      <c r="A185" s="4" t="s">
        <v>743</v>
      </c>
      <c r="B185" s="66" t="s">
        <v>807</v>
      </c>
      <c r="C185" s="5" t="s">
        <v>1116</v>
      </c>
      <c r="D185" s="50" t="s">
        <v>1117</v>
      </c>
      <c r="E185" s="6">
        <v>9.1</v>
      </c>
      <c r="F185" s="6">
        <v>153</v>
      </c>
      <c r="G185" s="6">
        <v>22.083392381752994</v>
      </c>
      <c r="H185" s="6">
        <v>141</v>
      </c>
      <c r="I185" s="6">
        <v>19.678939619376735</v>
      </c>
      <c r="J185" s="6">
        <v>122</v>
      </c>
      <c r="K185" s="7">
        <v>12.747676205599673</v>
      </c>
      <c r="L185" s="7">
        <v>9.3357161761533156</v>
      </c>
      <c r="M185" s="7">
        <v>11.800013566680201</v>
      </c>
      <c r="N185" s="7">
        <v>7.8789260526965279</v>
      </c>
      <c r="O185" s="8">
        <f t="shared" si="22"/>
        <v>0.92156862745098034</v>
      </c>
    </row>
    <row r="186" spans="1:15" x14ac:dyDescent="0.25">
      <c r="A186" s="9" t="s">
        <v>750</v>
      </c>
      <c r="B186" s="58"/>
      <c r="C186" s="9"/>
      <c r="D186" s="67"/>
      <c r="E186" s="10"/>
      <c r="F186" s="10">
        <v>153</v>
      </c>
      <c r="G186" s="10">
        <v>22.083392381752994</v>
      </c>
      <c r="H186" s="10">
        <v>141</v>
      </c>
      <c r="I186" s="10">
        <v>19.678939619376735</v>
      </c>
      <c r="J186" s="10">
        <v>122</v>
      </c>
      <c r="K186" s="11">
        <v>12.747676205599673</v>
      </c>
      <c r="L186" s="11">
        <v>9.3357161761533156</v>
      </c>
      <c r="M186" s="11">
        <v>11.800013566680201</v>
      </c>
      <c r="N186" s="11">
        <v>7.8789260526965279</v>
      </c>
      <c r="O186" s="12">
        <f t="shared" si="22"/>
        <v>0.92156862745098034</v>
      </c>
    </row>
    <row r="187" spans="1:15" ht="30" x14ac:dyDescent="0.25">
      <c r="A187" s="4" t="s">
        <v>289</v>
      </c>
      <c r="B187" s="66" t="s">
        <v>807</v>
      </c>
      <c r="C187" s="5" t="s">
        <v>1118</v>
      </c>
      <c r="D187" s="50" t="s">
        <v>1119</v>
      </c>
      <c r="E187" s="6">
        <v>9.1</v>
      </c>
      <c r="F187" s="6">
        <v>159</v>
      </c>
      <c r="G187" s="6">
        <v>24.641116508763513</v>
      </c>
      <c r="H187" s="6">
        <v>136</v>
      </c>
      <c r="I187" s="6">
        <v>20.795109030403104</v>
      </c>
      <c r="J187" s="6">
        <v>41</v>
      </c>
      <c r="K187" s="7">
        <v>12.22210251622014</v>
      </c>
      <c r="L187" s="7">
        <v>12.419013992543388</v>
      </c>
      <c r="M187" s="7">
        <v>10.038802700567381</v>
      </c>
      <c r="N187" s="7">
        <v>10.756306329835731</v>
      </c>
      <c r="O187" s="8">
        <f t="shared" si="22"/>
        <v>0.85534591194968557</v>
      </c>
    </row>
    <row r="188" spans="1:15" ht="30" x14ac:dyDescent="0.25">
      <c r="A188" s="17" t="str">
        <f t="shared" ref="A188:A190" si="29">A187</f>
        <v>Tunja</v>
      </c>
      <c r="B188" s="50" t="str">
        <f t="shared" ref="B188:B190" si="30">B187</f>
        <v>Penal con Función de Conocimiento</v>
      </c>
      <c r="C188" s="5" t="s">
        <v>1120</v>
      </c>
      <c r="D188" s="50" t="s">
        <v>1121</v>
      </c>
      <c r="E188" s="6">
        <v>9.1</v>
      </c>
      <c r="F188" s="6">
        <v>131</v>
      </c>
      <c r="G188" s="6">
        <v>20.361164226561172</v>
      </c>
      <c r="H188" s="6">
        <v>126</v>
      </c>
      <c r="I188" s="6">
        <v>18.797992425684445</v>
      </c>
      <c r="J188" s="6">
        <v>60</v>
      </c>
      <c r="K188" s="7">
        <v>11.910546942610569</v>
      </c>
      <c r="L188" s="7">
        <v>8.4506172839506064</v>
      </c>
      <c r="M188" s="7">
        <v>12.014041808400508</v>
      </c>
      <c r="N188" s="7">
        <v>6.783950617283935</v>
      </c>
      <c r="O188" s="8">
        <f t="shared" si="22"/>
        <v>0.96183206106870234</v>
      </c>
    </row>
    <row r="189" spans="1:15" ht="30" x14ac:dyDescent="0.25">
      <c r="A189" s="17" t="str">
        <f t="shared" si="29"/>
        <v>Tunja</v>
      </c>
      <c r="B189" s="50" t="str">
        <f t="shared" si="30"/>
        <v>Penal con Función de Conocimiento</v>
      </c>
      <c r="C189" s="5" t="s">
        <v>1122</v>
      </c>
      <c r="D189" s="50" t="s">
        <v>1123</v>
      </c>
      <c r="E189" s="6">
        <v>9.1</v>
      </c>
      <c r="F189" s="6">
        <v>156</v>
      </c>
      <c r="G189" s="6">
        <v>23.167497258237642</v>
      </c>
      <c r="H189" s="6">
        <v>182</v>
      </c>
      <c r="I189" s="6">
        <v>26.64185623259662</v>
      </c>
      <c r="J189" s="6">
        <v>83</v>
      </c>
      <c r="K189" s="7">
        <v>10.209621800362205</v>
      </c>
      <c r="L189" s="7">
        <v>12.957875457875442</v>
      </c>
      <c r="M189" s="7">
        <v>14.123541214281623</v>
      </c>
      <c r="N189" s="7">
        <v>12.518315018315004</v>
      </c>
      <c r="O189" s="8">
        <f t="shared" si="22"/>
        <v>1.1666666666666667</v>
      </c>
    </row>
    <row r="190" spans="1:15" ht="30" x14ac:dyDescent="0.25">
      <c r="A190" s="17" t="str">
        <f t="shared" si="29"/>
        <v>Tunja</v>
      </c>
      <c r="B190" s="50" t="str">
        <f t="shared" si="30"/>
        <v>Penal con Función de Conocimiento</v>
      </c>
      <c r="C190" s="5" t="s">
        <v>1124</v>
      </c>
      <c r="D190" s="50" t="s">
        <v>1125</v>
      </c>
      <c r="E190" s="6">
        <v>9.1</v>
      </c>
      <c r="F190" s="6">
        <v>164</v>
      </c>
      <c r="G190" s="6">
        <v>21.952711223202961</v>
      </c>
      <c r="H190" s="6">
        <v>159</v>
      </c>
      <c r="I190" s="6">
        <v>21.92418783402384</v>
      </c>
      <c r="J190" s="6">
        <v>57</v>
      </c>
      <c r="K190" s="7">
        <v>11.372035068756343</v>
      </c>
      <c r="L190" s="7">
        <v>10.580676154446616</v>
      </c>
      <c r="M190" s="7">
        <v>11.783072119137664</v>
      </c>
      <c r="N190" s="7">
        <v>10.141115714886176</v>
      </c>
      <c r="O190" s="8">
        <f t="shared" si="22"/>
        <v>0.96951219512195119</v>
      </c>
    </row>
    <row r="191" spans="1:15" x14ac:dyDescent="0.25">
      <c r="A191" s="9" t="s">
        <v>298</v>
      </c>
      <c r="B191" s="58"/>
      <c r="C191" s="9"/>
      <c r="D191" s="67"/>
      <c r="E191" s="10"/>
      <c r="F191" s="10">
        <v>610</v>
      </c>
      <c r="G191" s="10">
        <v>90.12248921676526</v>
      </c>
      <c r="H191" s="10">
        <v>603</v>
      </c>
      <c r="I191" s="10">
        <v>88.159145522708002</v>
      </c>
      <c r="J191" s="10">
        <v>241</v>
      </c>
      <c r="K191" s="11">
        <v>45.714306327949259</v>
      </c>
      <c r="L191" s="11">
        <v>44.40818288881605</v>
      </c>
      <c r="M191" s="11">
        <v>47.959457842387174</v>
      </c>
      <c r="N191" s="11">
        <v>40.199687680320849</v>
      </c>
      <c r="O191" s="12">
        <f t="shared" si="22"/>
        <v>0.98852459016393446</v>
      </c>
    </row>
    <row r="192" spans="1:15" ht="30" x14ac:dyDescent="0.25">
      <c r="A192" s="4" t="s">
        <v>299</v>
      </c>
      <c r="B192" s="66" t="s">
        <v>807</v>
      </c>
      <c r="C192" s="5" t="s">
        <v>1126</v>
      </c>
      <c r="D192" s="50" t="s">
        <v>1127</v>
      </c>
      <c r="E192" s="6">
        <v>9.1</v>
      </c>
      <c r="F192" s="6">
        <v>324</v>
      </c>
      <c r="G192" s="6">
        <v>38.725334774514998</v>
      </c>
      <c r="H192" s="6">
        <v>260</v>
      </c>
      <c r="I192" s="6">
        <v>30.744550531435689</v>
      </c>
      <c r="J192" s="6">
        <v>712</v>
      </c>
      <c r="K192" s="7">
        <v>17.503693028283148</v>
      </c>
      <c r="L192" s="7">
        <v>21.221641746231857</v>
      </c>
      <c r="M192" s="7">
        <v>13.039392301687347</v>
      </c>
      <c r="N192" s="7">
        <v>17.705158229748346</v>
      </c>
      <c r="O192" s="8">
        <f t="shared" si="22"/>
        <v>0.80246913580246915</v>
      </c>
    </row>
    <row r="193" spans="1:15" ht="30" x14ac:dyDescent="0.25">
      <c r="A193" s="17" t="str">
        <f t="shared" ref="A193:B196" si="31">A192</f>
        <v>Valledupar</v>
      </c>
      <c r="B193" s="50" t="str">
        <f t="shared" si="31"/>
        <v>Penal con Función de Conocimiento</v>
      </c>
      <c r="C193" s="5" t="s">
        <v>1128</v>
      </c>
      <c r="D193" s="50" t="s">
        <v>1129</v>
      </c>
      <c r="E193" s="6">
        <v>9.1</v>
      </c>
      <c r="F193" s="6">
        <v>340</v>
      </c>
      <c r="G193" s="6">
        <v>39.759202546087693</v>
      </c>
      <c r="H193" s="6">
        <v>325</v>
      </c>
      <c r="I193" s="6">
        <v>37.887407674292831</v>
      </c>
      <c r="J193" s="6">
        <v>636</v>
      </c>
      <c r="K193" s="7">
        <v>16.217078003963195</v>
      </c>
      <c r="L193" s="7">
        <v>23.542124542124498</v>
      </c>
      <c r="M193" s="7">
        <v>18.414880201765406</v>
      </c>
      <c r="N193" s="7">
        <v>19.472527472527425</v>
      </c>
      <c r="O193" s="8">
        <f t="shared" si="22"/>
        <v>0.95588235294117652</v>
      </c>
    </row>
    <row r="194" spans="1:15" ht="30" x14ac:dyDescent="0.25">
      <c r="A194" s="17" t="str">
        <f t="shared" si="31"/>
        <v>Valledupar</v>
      </c>
      <c r="B194" s="50" t="str">
        <f t="shared" si="31"/>
        <v>Penal con Función de Conocimiento</v>
      </c>
      <c r="C194" s="5" t="s">
        <v>1130</v>
      </c>
      <c r="D194" s="50" t="s">
        <v>1131</v>
      </c>
      <c r="E194" s="6">
        <v>9.1</v>
      </c>
      <c r="F194" s="6">
        <v>311</v>
      </c>
      <c r="G194" s="6">
        <v>36.366660661742557</v>
      </c>
      <c r="H194" s="6">
        <v>267</v>
      </c>
      <c r="I194" s="6">
        <v>31.762205008106569</v>
      </c>
      <c r="J194" s="6">
        <v>699</v>
      </c>
      <c r="K194" s="7">
        <v>16.424067735543108</v>
      </c>
      <c r="L194" s="7">
        <v>19.942592926199449</v>
      </c>
      <c r="M194" s="7">
        <v>12.588842851137894</v>
      </c>
      <c r="N194" s="7">
        <v>19.173362156968679</v>
      </c>
      <c r="O194" s="8">
        <f t="shared" si="22"/>
        <v>0.85852090032154338</v>
      </c>
    </row>
    <row r="195" spans="1:15" ht="30" x14ac:dyDescent="0.25">
      <c r="A195" s="17" t="str">
        <f t="shared" si="31"/>
        <v>Valledupar</v>
      </c>
      <c r="B195" s="50" t="str">
        <f t="shared" si="31"/>
        <v>Penal con Función de Conocimiento</v>
      </c>
      <c r="C195" s="5" t="s">
        <v>1132</v>
      </c>
      <c r="D195" s="50" t="s">
        <v>1133</v>
      </c>
      <c r="E195" s="6">
        <v>9.1</v>
      </c>
      <c r="F195" s="6">
        <v>342</v>
      </c>
      <c r="G195" s="6">
        <v>47.535639224163731</v>
      </c>
      <c r="H195" s="6">
        <v>300</v>
      </c>
      <c r="I195" s="6">
        <v>41.108659100462319</v>
      </c>
      <c r="J195" s="6">
        <v>579</v>
      </c>
      <c r="K195" s="7">
        <v>22.10076262535275</v>
      </c>
      <c r="L195" s="7">
        <v>25.434876598810977</v>
      </c>
      <c r="M195" s="7">
        <v>19.855311355311322</v>
      </c>
      <c r="N195" s="7">
        <v>21.25334774515099</v>
      </c>
      <c r="O195" s="8">
        <f t="shared" si="22"/>
        <v>0.8771929824561403</v>
      </c>
    </row>
    <row r="196" spans="1:15" ht="30" x14ac:dyDescent="0.25">
      <c r="A196" s="17" t="str">
        <f t="shared" si="31"/>
        <v>Valledupar</v>
      </c>
      <c r="B196" s="50" t="str">
        <f t="shared" si="31"/>
        <v>Penal con Función de Conocimiento</v>
      </c>
      <c r="C196" s="5" t="s">
        <v>1134</v>
      </c>
      <c r="D196" s="50" t="s">
        <v>1135</v>
      </c>
      <c r="E196" s="6">
        <v>9.1</v>
      </c>
      <c r="F196" s="6">
        <v>368</v>
      </c>
      <c r="G196" s="6">
        <v>43.448808022578447</v>
      </c>
      <c r="H196" s="6">
        <v>245</v>
      </c>
      <c r="I196" s="6">
        <v>28.819642106527304</v>
      </c>
      <c r="J196" s="6">
        <v>108</v>
      </c>
      <c r="K196" s="7">
        <v>25.40665345583373</v>
      </c>
      <c r="L196" s="7">
        <v>18.042154566744696</v>
      </c>
      <c r="M196" s="7">
        <v>12.262835525130575</v>
      </c>
      <c r="N196" s="7">
        <v>16.556806581396721</v>
      </c>
      <c r="O196" s="8">
        <f t="shared" si="22"/>
        <v>0.66576086956521741</v>
      </c>
    </row>
    <row r="197" spans="1:15" x14ac:dyDescent="0.25">
      <c r="A197" s="9" t="s">
        <v>306</v>
      </c>
      <c r="B197" s="67"/>
      <c r="C197" s="9"/>
      <c r="D197" s="67"/>
      <c r="E197" s="10"/>
      <c r="F197" s="10">
        <v>1685</v>
      </c>
      <c r="G197" s="10">
        <v>205.83564522908742</v>
      </c>
      <c r="H197" s="10">
        <v>1397</v>
      </c>
      <c r="I197" s="10">
        <v>170.32246442082473</v>
      </c>
      <c r="J197" s="10">
        <v>2734</v>
      </c>
      <c r="K197" s="11">
        <v>97.652254848975943</v>
      </c>
      <c r="L197" s="11">
        <v>108.18339038011148</v>
      </c>
      <c r="M197" s="11">
        <v>76.161262235032538</v>
      </c>
      <c r="N197" s="11">
        <v>94.161202185792149</v>
      </c>
      <c r="O197" s="12">
        <f t="shared" si="22"/>
        <v>0.82908011869436204</v>
      </c>
    </row>
    <row r="198" spans="1:15" ht="30" x14ac:dyDescent="0.25">
      <c r="A198" s="4" t="s">
        <v>307</v>
      </c>
      <c r="B198" s="66" t="s">
        <v>807</v>
      </c>
      <c r="C198" s="5" t="s">
        <v>1136</v>
      </c>
      <c r="D198" s="50" t="s">
        <v>1137</v>
      </c>
      <c r="E198" s="6">
        <v>9.1</v>
      </c>
      <c r="F198" s="6">
        <v>697</v>
      </c>
      <c r="G198" s="6">
        <v>80.930583078123902</v>
      </c>
      <c r="H198" s="6">
        <v>230</v>
      </c>
      <c r="I198" s="6">
        <v>28.779439140094816</v>
      </c>
      <c r="J198" s="6">
        <v>464</v>
      </c>
      <c r="K198" s="7">
        <v>64.516543565723751</v>
      </c>
      <c r="L198" s="7">
        <v>16.414039512400144</v>
      </c>
      <c r="M198" s="7">
        <v>14.075121599711723</v>
      </c>
      <c r="N198" s="7">
        <v>14.704317540383096</v>
      </c>
      <c r="O198" s="8">
        <f t="shared" si="22"/>
        <v>0.32998565279770442</v>
      </c>
    </row>
    <row r="199" spans="1:15" x14ac:dyDescent="0.25">
      <c r="A199" s="9" t="s">
        <v>314</v>
      </c>
      <c r="B199" s="67"/>
      <c r="C199" s="9"/>
      <c r="D199" s="67"/>
      <c r="E199" s="10"/>
      <c r="F199" s="10">
        <v>697</v>
      </c>
      <c r="G199" s="10">
        <v>80.930583078123902</v>
      </c>
      <c r="H199" s="10">
        <v>230</v>
      </c>
      <c r="I199" s="10">
        <v>28.779439140094816</v>
      </c>
      <c r="J199" s="10">
        <v>464</v>
      </c>
      <c r="K199" s="11">
        <v>64.516543565723751</v>
      </c>
      <c r="L199" s="11">
        <v>16.414039512400144</v>
      </c>
      <c r="M199" s="11">
        <v>14.075121599711723</v>
      </c>
      <c r="N199" s="11">
        <v>14.704317540383096</v>
      </c>
      <c r="O199" s="12">
        <f t="shared" si="22"/>
        <v>0.32998565279770442</v>
      </c>
    </row>
    <row r="200" spans="1:15" x14ac:dyDescent="0.25">
      <c r="A200" s="13" t="s">
        <v>315</v>
      </c>
      <c r="B200" s="71"/>
      <c r="C200" s="13"/>
      <c r="D200" s="71"/>
      <c r="E200" s="14"/>
      <c r="F200" s="14">
        <v>74008</v>
      </c>
      <c r="G200" s="14">
        <v>9727.3178569782176</v>
      </c>
      <c r="H200" s="14">
        <v>65076</v>
      </c>
      <c r="I200" s="14">
        <v>8468.5380149498433</v>
      </c>
      <c r="J200" s="14">
        <v>41183</v>
      </c>
      <c r="K200" s="14">
        <v>4648.8844161595043</v>
      </c>
      <c r="L200" s="14">
        <v>5078.4334408184823</v>
      </c>
      <c r="M200" s="14">
        <v>4060.7491719530408</v>
      </c>
      <c r="N200" s="14">
        <v>4407.7888429966861</v>
      </c>
      <c r="O200" s="15">
        <f t="shared" si="22"/>
        <v>0.87931034482758619</v>
      </c>
    </row>
    <row r="201" spans="1:15" x14ac:dyDescent="0.25">
      <c r="D201" s="72"/>
    </row>
  </sheetData>
  <mergeCells count="6">
    <mergeCell ref="M15:N15"/>
    <mergeCell ref="K15:L15"/>
    <mergeCell ref="E2:H2"/>
    <mergeCell ref="E3:H3"/>
    <mergeCell ref="A12:O12"/>
    <mergeCell ref="A13:N1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zoomScale="80" zoomScaleNormal="80" workbookViewId="0">
      <selection activeCell="E18" sqref="E18"/>
    </sheetView>
  </sheetViews>
  <sheetFormatPr baseColWidth="10" defaultRowHeight="15" x14ac:dyDescent="0.25"/>
  <cols>
    <col min="2" max="2" width="19.28515625" bestFit="1" customWidth="1"/>
    <col min="3" max="3" width="13" hidden="1" customWidth="1"/>
    <col min="4" max="4" width="37.42578125" bestFit="1" customWidth="1"/>
  </cols>
  <sheetData>
    <row r="1" spans="1:15" x14ac:dyDescent="0.25">
      <c r="A1" s="22"/>
      <c r="B1" s="23"/>
      <c r="C1" s="23"/>
      <c r="D1" s="23"/>
      <c r="E1" s="25"/>
    </row>
    <row r="2" spans="1:15" ht="15" customHeight="1" x14ac:dyDescent="0.25">
      <c r="E2" s="84" t="s">
        <v>329</v>
      </c>
      <c r="F2" s="84"/>
      <c r="G2" s="84"/>
      <c r="H2" s="84"/>
    </row>
    <row r="3" spans="1:15" x14ac:dyDescent="0.25">
      <c r="E3" s="85" t="s">
        <v>330</v>
      </c>
      <c r="F3" s="85"/>
      <c r="G3" s="85"/>
      <c r="H3" s="85"/>
    </row>
    <row r="4" spans="1:15" x14ac:dyDescent="0.25">
      <c r="A4" s="28"/>
      <c r="B4" s="23"/>
      <c r="C4" s="23"/>
      <c r="D4" s="23"/>
      <c r="E4" s="25"/>
    </row>
    <row r="5" spans="1:15" x14ac:dyDescent="0.25">
      <c r="A5" s="22"/>
      <c r="B5" s="23"/>
      <c r="C5" s="23"/>
      <c r="D5" s="23"/>
      <c r="E5" s="25"/>
    </row>
    <row r="6" spans="1:15" x14ac:dyDescent="0.25">
      <c r="A6" s="29" t="s">
        <v>336</v>
      </c>
      <c r="B6" s="23"/>
      <c r="C6" s="23"/>
      <c r="D6" s="23"/>
      <c r="E6" s="25"/>
    </row>
    <row r="7" spans="1:15" x14ac:dyDescent="0.25">
      <c r="A7" s="30" t="s">
        <v>331</v>
      </c>
      <c r="B7" s="23"/>
      <c r="C7" s="23"/>
      <c r="D7" s="23"/>
      <c r="E7" s="25"/>
    </row>
    <row r="8" spans="1:15" ht="18" x14ac:dyDescent="0.25">
      <c r="A8" s="30" t="s">
        <v>1141</v>
      </c>
      <c r="B8" s="23"/>
      <c r="C8" s="23"/>
      <c r="D8" s="23"/>
      <c r="E8" s="25"/>
    </row>
    <row r="9" spans="1:15" ht="18" x14ac:dyDescent="0.25">
      <c r="A9" s="30" t="s">
        <v>799</v>
      </c>
      <c r="B9" s="23"/>
      <c r="C9" s="23"/>
      <c r="D9" s="23"/>
      <c r="E9" s="25"/>
    </row>
    <row r="10" spans="1:15" x14ac:dyDescent="0.25">
      <c r="A10" s="30" t="s">
        <v>334</v>
      </c>
      <c r="B10" s="31"/>
      <c r="C10" s="31"/>
      <c r="D10" s="31"/>
      <c r="E10" s="33"/>
    </row>
    <row r="11" spans="1:15" x14ac:dyDescent="0.25">
      <c r="A11" s="30"/>
      <c r="B11" s="31"/>
      <c r="C11" s="31"/>
      <c r="D11" s="31"/>
      <c r="E11" s="33"/>
    </row>
    <row r="12" spans="1:15" ht="62.25" customHeight="1" x14ac:dyDescent="0.25">
      <c r="A12" s="80" t="s">
        <v>800</v>
      </c>
      <c r="B12" s="80"/>
      <c r="C12" s="80"/>
      <c r="D12" s="80"/>
      <c r="E12" s="80"/>
      <c r="F12" s="80"/>
      <c r="G12" s="80"/>
      <c r="H12" s="80"/>
      <c r="I12" s="80"/>
      <c r="J12" s="80"/>
      <c r="K12" s="80"/>
      <c r="L12" s="80"/>
      <c r="M12" s="80"/>
      <c r="N12" s="80"/>
      <c r="O12" s="63"/>
    </row>
    <row r="13" spans="1:15" ht="73.5" customHeight="1" x14ac:dyDescent="0.25">
      <c r="A13" s="79" t="s">
        <v>3037</v>
      </c>
      <c r="B13" s="79"/>
      <c r="C13" s="79"/>
      <c r="D13" s="79"/>
      <c r="E13" s="79"/>
      <c r="F13" s="79"/>
      <c r="G13" s="79"/>
      <c r="H13" s="79"/>
      <c r="I13" s="79"/>
      <c r="J13" s="79"/>
      <c r="K13" s="79"/>
      <c r="L13" s="79"/>
      <c r="M13" s="79"/>
      <c r="N13" s="79"/>
    </row>
    <row r="16" spans="1:15" ht="75" x14ac:dyDescent="0.25">
      <c r="K16" s="38" t="s">
        <v>321</v>
      </c>
      <c r="L16" s="38" t="s">
        <v>323</v>
      </c>
    </row>
    <row r="17" spans="1:13" ht="75" x14ac:dyDescent="0.25">
      <c r="A17" s="1" t="s">
        <v>0</v>
      </c>
      <c r="B17" s="1" t="s">
        <v>1</v>
      </c>
      <c r="C17" s="1" t="s">
        <v>2</v>
      </c>
      <c r="D17" s="1" t="s">
        <v>3</v>
      </c>
      <c r="E17" s="2" t="s">
        <v>319</v>
      </c>
      <c r="F17" s="2" t="s">
        <v>389</v>
      </c>
      <c r="G17" s="1" t="s">
        <v>339</v>
      </c>
      <c r="H17" s="1" t="s">
        <v>340</v>
      </c>
      <c r="I17" s="1" t="s">
        <v>341</v>
      </c>
      <c r="J17" s="1" t="s">
        <v>353</v>
      </c>
      <c r="K17" s="3" t="s">
        <v>316</v>
      </c>
      <c r="L17" s="3" t="s">
        <v>316</v>
      </c>
      <c r="M17" s="46" t="s">
        <v>318</v>
      </c>
    </row>
    <row r="18" spans="1:13" ht="29.25" customHeight="1" x14ac:dyDescent="0.25">
      <c r="A18" s="4" t="s">
        <v>35</v>
      </c>
      <c r="B18" s="4" t="s">
        <v>350</v>
      </c>
      <c r="C18" s="5" t="s">
        <v>1139</v>
      </c>
      <c r="D18" s="50" t="s">
        <v>1140</v>
      </c>
      <c r="E18" s="6">
        <v>9.1</v>
      </c>
      <c r="F18" s="6">
        <v>36</v>
      </c>
      <c r="G18" s="6">
        <v>3.9560439560439482</v>
      </c>
      <c r="H18" s="6">
        <v>18</v>
      </c>
      <c r="I18" s="6">
        <v>1.9780219780219681</v>
      </c>
      <c r="J18" s="6">
        <v>266</v>
      </c>
      <c r="K18" s="7">
        <v>3.9560439560439482</v>
      </c>
      <c r="L18" s="7">
        <v>1.9780219780219681</v>
      </c>
      <c r="M18" s="8">
        <f>H18/F18</f>
        <v>0.5</v>
      </c>
    </row>
    <row r="19" spans="1:13" x14ac:dyDescent="0.25">
      <c r="A19" s="34" t="s">
        <v>315</v>
      </c>
      <c r="B19" s="34"/>
      <c r="C19" s="34"/>
      <c r="D19" s="34"/>
      <c r="E19" s="35"/>
      <c r="F19" s="35">
        <v>36</v>
      </c>
      <c r="G19" s="35">
        <v>3.9560439560439482</v>
      </c>
      <c r="H19" s="35">
        <v>18</v>
      </c>
      <c r="I19" s="35">
        <v>1.9780219780219681</v>
      </c>
      <c r="J19" s="35">
        <v>266</v>
      </c>
      <c r="K19" s="43">
        <v>3.9560439560439482</v>
      </c>
      <c r="L19" s="43">
        <v>1.9780219780219681</v>
      </c>
      <c r="M19" s="8">
        <f t="shared" ref="M19" si="0">H19/F19</f>
        <v>0.5</v>
      </c>
    </row>
  </sheetData>
  <mergeCells count="4">
    <mergeCell ref="E2:H2"/>
    <mergeCell ref="E3:H3"/>
    <mergeCell ref="A13:N13"/>
    <mergeCell ref="A12:N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2"/>
  <sheetViews>
    <sheetView showGridLines="0" zoomScale="80" zoomScaleNormal="80" workbookViewId="0">
      <pane xSplit="4" ySplit="17" topLeftCell="E18" activePane="bottomRight" state="frozen"/>
      <selection pane="topRight" activeCell="E1" sqref="E1"/>
      <selection pane="bottomLeft" activeCell="A18" sqref="A18"/>
      <selection pane="bottomRight" activeCell="E18" sqref="E18"/>
    </sheetView>
  </sheetViews>
  <sheetFormatPr baseColWidth="10" defaultRowHeight="15" x14ac:dyDescent="0.25"/>
  <cols>
    <col min="1" max="1" width="15" customWidth="1"/>
    <col min="2" max="2" width="21.140625" customWidth="1"/>
    <col min="3" max="3" width="13" hidden="1" customWidth="1"/>
    <col min="4" max="4" width="70.28515625" bestFit="1" customWidth="1"/>
  </cols>
  <sheetData>
    <row r="1" spans="1:15" x14ac:dyDescent="0.25">
      <c r="A1" s="22"/>
      <c r="B1" s="23"/>
      <c r="C1" s="23"/>
      <c r="D1" s="23"/>
      <c r="E1" s="25"/>
    </row>
    <row r="2" spans="1:15" x14ac:dyDescent="0.25">
      <c r="E2" s="84" t="s">
        <v>329</v>
      </c>
      <c r="F2" s="84"/>
      <c r="G2" s="84"/>
      <c r="H2" s="84"/>
    </row>
    <row r="3" spans="1:15" x14ac:dyDescent="0.25">
      <c r="E3" s="85" t="s">
        <v>330</v>
      </c>
      <c r="F3" s="85"/>
      <c r="G3" s="85"/>
      <c r="H3" s="85"/>
    </row>
    <row r="4" spans="1:15" x14ac:dyDescent="0.25">
      <c r="A4" s="28"/>
      <c r="B4" s="23"/>
      <c r="C4" s="23"/>
      <c r="D4" s="23"/>
      <c r="E4" s="25"/>
    </row>
    <row r="5" spans="1:15" x14ac:dyDescent="0.25">
      <c r="A5" s="22"/>
      <c r="B5" s="23"/>
      <c r="C5" s="23"/>
      <c r="D5" s="23"/>
      <c r="E5" s="25"/>
    </row>
    <row r="6" spans="1:15" x14ac:dyDescent="0.25">
      <c r="A6" s="29" t="s">
        <v>336</v>
      </c>
      <c r="B6" s="23"/>
      <c r="C6" s="23"/>
      <c r="D6" s="23"/>
      <c r="E6" s="25"/>
    </row>
    <row r="7" spans="1:15" x14ac:dyDescent="0.25">
      <c r="A7" s="30" t="s">
        <v>331</v>
      </c>
      <c r="B7" s="23"/>
      <c r="C7" s="23"/>
      <c r="D7" s="23"/>
      <c r="E7" s="25"/>
    </row>
    <row r="8" spans="1:15" ht="18" x14ac:dyDescent="0.25">
      <c r="A8" s="30" t="s">
        <v>1287</v>
      </c>
      <c r="B8" s="23"/>
      <c r="C8" s="23"/>
      <c r="D8" s="23"/>
      <c r="E8" s="25"/>
    </row>
    <row r="9" spans="1:15" ht="18" x14ac:dyDescent="0.25">
      <c r="A9" s="30" t="s">
        <v>799</v>
      </c>
      <c r="B9" s="23"/>
      <c r="C9" s="23"/>
      <c r="D9" s="23"/>
      <c r="E9" s="25"/>
    </row>
    <row r="10" spans="1:15" x14ac:dyDescent="0.25">
      <c r="A10" s="30" t="s">
        <v>334</v>
      </c>
      <c r="B10" s="31"/>
      <c r="C10" s="31"/>
      <c r="D10" s="31"/>
      <c r="E10" s="33"/>
    </row>
    <row r="11" spans="1:15" x14ac:dyDescent="0.25">
      <c r="A11" s="30"/>
      <c r="B11" s="31"/>
      <c r="C11" s="31"/>
      <c r="D11" s="31"/>
      <c r="E11" s="33"/>
    </row>
    <row r="12" spans="1:15" ht="41.25" customHeight="1" x14ac:dyDescent="0.25">
      <c r="A12" s="80" t="s">
        <v>800</v>
      </c>
      <c r="B12" s="80"/>
      <c r="C12" s="80"/>
      <c r="D12" s="80"/>
      <c r="E12" s="80"/>
      <c r="F12" s="80"/>
      <c r="G12" s="80"/>
      <c r="H12" s="80"/>
      <c r="I12" s="80"/>
      <c r="J12" s="80"/>
      <c r="K12" s="80"/>
      <c r="L12" s="80"/>
      <c r="M12" s="80"/>
      <c r="N12" s="80"/>
      <c r="O12" s="80"/>
    </row>
    <row r="13" spans="1:15" ht="57.75" customHeight="1" x14ac:dyDescent="0.25">
      <c r="A13" s="79" t="s">
        <v>3037</v>
      </c>
      <c r="B13" s="79"/>
      <c r="C13" s="79"/>
      <c r="D13" s="79"/>
      <c r="E13" s="79"/>
      <c r="F13" s="79"/>
      <c r="G13" s="79"/>
      <c r="H13" s="79"/>
      <c r="I13" s="79"/>
      <c r="J13" s="79"/>
      <c r="K13" s="79"/>
      <c r="L13" s="79"/>
      <c r="M13" s="79"/>
      <c r="N13" s="79"/>
    </row>
    <row r="16" spans="1:15" ht="44.25" customHeight="1" x14ac:dyDescent="0.25">
      <c r="A16" s="51"/>
      <c r="B16" s="51"/>
      <c r="C16" s="51"/>
      <c r="D16" s="51"/>
      <c r="E16" s="51"/>
      <c r="F16" s="51"/>
      <c r="G16" s="51"/>
      <c r="H16" s="51"/>
      <c r="I16" s="51"/>
      <c r="J16" s="51"/>
      <c r="K16" s="77" t="s">
        <v>337</v>
      </c>
      <c r="L16" s="78"/>
      <c r="M16" s="77" t="s">
        <v>341</v>
      </c>
      <c r="N16" s="78"/>
    </row>
    <row r="17" spans="1:15" ht="75" x14ac:dyDescent="0.25">
      <c r="A17" s="1" t="s">
        <v>0</v>
      </c>
      <c r="B17" s="1" t="s">
        <v>1</v>
      </c>
      <c r="C17" s="1" t="s">
        <v>2</v>
      </c>
      <c r="D17" s="1" t="s">
        <v>3</v>
      </c>
      <c r="E17" s="2" t="s">
        <v>319</v>
      </c>
      <c r="F17" s="2" t="s">
        <v>1286</v>
      </c>
      <c r="G17" s="1" t="s">
        <v>339</v>
      </c>
      <c r="H17" s="1" t="s">
        <v>340</v>
      </c>
      <c r="I17" s="1" t="s">
        <v>323</v>
      </c>
      <c r="J17" s="1" t="s">
        <v>324</v>
      </c>
      <c r="K17" s="3" t="s">
        <v>316</v>
      </c>
      <c r="L17" s="3" t="s">
        <v>317</v>
      </c>
      <c r="M17" s="3" t="s">
        <v>316</v>
      </c>
      <c r="N17" s="3" t="s">
        <v>317</v>
      </c>
      <c r="O17" s="47" t="s">
        <v>318</v>
      </c>
    </row>
    <row r="18" spans="1:15" x14ac:dyDescent="0.25">
      <c r="A18" s="4" t="s">
        <v>4</v>
      </c>
      <c r="B18" s="4" t="s">
        <v>1142</v>
      </c>
      <c r="C18" s="5" t="s">
        <v>1143</v>
      </c>
      <c r="D18" s="50" t="s">
        <v>1144</v>
      </c>
      <c r="E18" s="6">
        <v>9.1</v>
      </c>
      <c r="F18" s="6">
        <v>563</v>
      </c>
      <c r="G18" s="6">
        <v>63.147480934366058</v>
      </c>
      <c r="H18" s="6">
        <v>293</v>
      </c>
      <c r="I18" s="6">
        <v>33.205128205128169</v>
      </c>
      <c r="J18" s="6">
        <v>412</v>
      </c>
      <c r="K18" s="7">
        <v>63.147480934366058</v>
      </c>
      <c r="L18" s="7"/>
      <c r="M18" s="7">
        <v>33.205128205128169</v>
      </c>
      <c r="N18" s="7"/>
      <c r="O18" s="8">
        <f>H18/F18</f>
        <v>0.52042628774422739</v>
      </c>
    </row>
    <row r="19" spans="1:15" x14ac:dyDescent="0.25">
      <c r="A19" s="17" t="str">
        <f t="shared" ref="A19:A21" si="0">A18</f>
        <v>Antioquia</v>
      </c>
      <c r="B19" s="17" t="str">
        <f t="shared" ref="B19:B21" si="1">B18</f>
        <v>Penal Especializado</v>
      </c>
      <c r="C19" s="5" t="s">
        <v>1145</v>
      </c>
      <c r="D19" s="50" t="s">
        <v>1146</v>
      </c>
      <c r="E19" s="6">
        <v>9.1</v>
      </c>
      <c r="F19" s="6">
        <v>454</v>
      </c>
      <c r="G19" s="6">
        <v>50.736557310327704</v>
      </c>
      <c r="H19" s="6">
        <v>225</v>
      </c>
      <c r="I19" s="6">
        <v>25.302431327021434</v>
      </c>
      <c r="J19" s="6">
        <v>383</v>
      </c>
      <c r="K19" s="7">
        <v>50.736557310327704</v>
      </c>
      <c r="L19" s="7"/>
      <c r="M19" s="7">
        <v>25.302431327021434</v>
      </c>
      <c r="N19" s="7"/>
      <c r="O19" s="8">
        <f t="shared" ref="O19:O83" si="2">H19/F19</f>
        <v>0.49559471365638769</v>
      </c>
    </row>
    <row r="20" spans="1:15" x14ac:dyDescent="0.25">
      <c r="A20" s="17" t="str">
        <f t="shared" si="0"/>
        <v>Antioquia</v>
      </c>
      <c r="B20" s="17" t="str">
        <f t="shared" si="1"/>
        <v>Penal Especializado</v>
      </c>
      <c r="C20" s="5" t="s">
        <v>1147</v>
      </c>
      <c r="D20" s="50" t="s">
        <v>1148</v>
      </c>
      <c r="E20" s="6">
        <v>9.1</v>
      </c>
      <c r="F20" s="6">
        <v>445</v>
      </c>
      <c r="G20" s="6">
        <v>51.258252524338324</v>
      </c>
      <c r="H20" s="6">
        <v>281</v>
      </c>
      <c r="I20" s="6">
        <v>32.919972193290334</v>
      </c>
      <c r="J20" s="6">
        <v>276</v>
      </c>
      <c r="K20" s="7">
        <v>51.258252524338324</v>
      </c>
      <c r="L20" s="7"/>
      <c r="M20" s="7">
        <v>32.919972193290334</v>
      </c>
      <c r="N20" s="7"/>
      <c r="O20" s="8">
        <f t="shared" si="2"/>
        <v>0.63146067415730334</v>
      </c>
    </row>
    <row r="21" spans="1:15" x14ac:dyDescent="0.25">
      <c r="A21" s="17" t="str">
        <f t="shared" si="0"/>
        <v>Antioquia</v>
      </c>
      <c r="B21" s="17" t="str">
        <f t="shared" si="1"/>
        <v>Penal Especializado</v>
      </c>
      <c r="C21" s="5" t="s">
        <v>1149</v>
      </c>
      <c r="D21" s="50" t="s">
        <v>1150</v>
      </c>
      <c r="E21" s="6">
        <v>9.1</v>
      </c>
      <c r="F21" s="6">
        <v>353</v>
      </c>
      <c r="G21" s="6">
        <v>41.611061070077376</v>
      </c>
      <c r="H21" s="6">
        <v>258</v>
      </c>
      <c r="I21" s="6">
        <v>29.50657539182119</v>
      </c>
      <c r="J21" s="6">
        <v>266</v>
      </c>
      <c r="K21" s="7">
        <v>41.611061070077376</v>
      </c>
      <c r="L21" s="7"/>
      <c r="M21" s="7">
        <v>29.50657539182119</v>
      </c>
      <c r="N21" s="7"/>
      <c r="O21" s="8">
        <f t="shared" si="2"/>
        <v>0.73087818696883855</v>
      </c>
    </row>
    <row r="22" spans="1:15" x14ac:dyDescent="0.25">
      <c r="A22" s="9" t="s">
        <v>18</v>
      </c>
      <c r="B22" s="18"/>
      <c r="C22" s="9"/>
      <c r="D22" s="58"/>
      <c r="E22" s="10"/>
      <c r="F22" s="10">
        <v>1815</v>
      </c>
      <c r="G22" s="10">
        <v>206.75335183910948</v>
      </c>
      <c r="H22" s="10">
        <v>1057</v>
      </c>
      <c r="I22" s="10">
        <v>120.93410711726108</v>
      </c>
      <c r="J22" s="10">
        <v>1337</v>
      </c>
      <c r="K22" s="11">
        <v>206.75335183910946</v>
      </c>
      <c r="L22" s="11"/>
      <c r="M22" s="11">
        <v>120.93410711726112</v>
      </c>
      <c r="N22" s="11"/>
      <c r="O22" s="12">
        <f t="shared" si="2"/>
        <v>0.5823691460055096</v>
      </c>
    </row>
    <row r="23" spans="1:15" x14ac:dyDescent="0.25">
      <c r="A23" s="4" t="s">
        <v>423</v>
      </c>
      <c r="B23" s="4" t="s">
        <v>1142</v>
      </c>
      <c r="C23" s="5" t="s">
        <v>1151</v>
      </c>
      <c r="D23" s="50" t="s">
        <v>1152</v>
      </c>
      <c r="E23" s="6">
        <v>9.1</v>
      </c>
      <c r="F23" s="6">
        <v>172</v>
      </c>
      <c r="G23" s="6">
        <v>20.192269134374346</v>
      </c>
      <c r="H23" s="6">
        <v>155</v>
      </c>
      <c r="I23" s="6">
        <v>18.674639395692001</v>
      </c>
      <c r="J23" s="6">
        <v>61</v>
      </c>
      <c r="K23" s="7">
        <v>15.799267399267361</v>
      </c>
      <c r="L23" s="7">
        <v>4.3930017351069894</v>
      </c>
      <c r="M23" s="7">
        <v>15.697002997002981</v>
      </c>
      <c r="N23" s="7">
        <v>2.9776363986890222</v>
      </c>
      <c r="O23" s="8">
        <f t="shared" si="2"/>
        <v>0.90116279069767447</v>
      </c>
    </row>
    <row r="24" spans="1:15" x14ac:dyDescent="0.25">
      <c r="A24" s="9" t="s">
        <v>430</v>
      </c>
      <c r="B24" s="18"/>
      <c r="C24" s="9"/>
      <c r="D24" s="58"/>
      <c r="E24" s="10"/>
      <c r="F24" s="10">
        <v>172</v>
      </c>
      <c r="G24" s="10">
        <v>20.192269134374346</v>
      </c>
      <c r="H24" s="10">
        <v>155</v>
      </c>
      <c r="I24" s="10">
        <v>18.674639395692001</v>
      </c>
      <c r="J24" s="10">
        <v>61</v>
      </c>
      <c r="K24" s="11">
        <v>15.799267399267361</v>
      </c>
      <c r="L24" s="11">
        <v>4.3930017351069894</v>
      </c>
      <c r="M24" s="11">
        <v>15.697002997002981</v>
      </c>
      <c r="N24" s="11">
        <v>2.9776363986890222</v>
      </c>
      <c r="O24" s="12">
        <f t="shared" si="2"/>
        <v>0.90116279069767447</v>
      </c>
    </row>
    <row r="25" spans="1:15" x14ac:dyDescent="0.25">
      <c r="A25" s="4" t="s">
        <v>431</v>
      </c>
      <c r="B25" s="4" t="s">
        <v>1142</v>
      </c>
      <c r="C25" s="5" t="s">
        <v>1153</v>
      </c>
      <c r="D25" s="50" t="s">
        <v>3040</v>
      </c>
      <c r="E25" s="6">
        <v>9.1</v>
      </c>
      <c r="F25" s="6">
        <v>69</v>
      </c>
      <c r="G25" s="6">
        <v>8.854500690566244</v>
      </c>
      <c r="H25" s="6">
        <v>51</v>
      </c>
      <c r="I25" s="6">
        <v>6.3855461478412181</v>
      </c>
      <c r="J25" s="6">
        <v>45</v>
      </c>
      <c r="K25" s="7">
        <v>2.4789527412478214</v>
      </c>
      <c r="L25" s="7">
        <v>6.3755479493184239</v>
      </c>
      <c r="M25" s="7">
        <v>1.762835525130604</v>
      </c>
      <c r="N25" s="7">
        <v>4.6227106227106134</v>
      </c>
      <c r="O25" s="8">
        <f t="shared" si="2"/>
        <v>0.73913043478260865</v>
      </c>
    </row>
    <row r="26" spans="1:15" x14ac:dyDescent="0.25">
      <c r="A26" s="9" t="s">
        <v>434</v>
      </c>
      <c r="B26" s="18"/>
      <c r="C26" s="9"/>
      <c r="D26" s="58"/>
      <c r="E26" s="10"/>
      <c r="F26" s="10">
        <v>69</v>
      </c>
      <c r="G26" s="10">
        <v>8.854500690566244</v>
      </c>
      <c r="H26" s="10">
        <v>51</v>
      </c>
      <c r="I26" s="10">
        <v>6.3855461478412181</v>
      </c>
      <c r="J26" s="10">
        <v>45</v>
      </c>
      <c r="K26" s="11">
        <v>2.4789527412478214</v>
      </c>
      <c r="L26" s="11">
        <v>6.3755479493184239</v>
      </c>
      <c r="M26" s="11">
        <v>1.762835525130604</v>
      </c>
      <c r="N26" s="11">
        <v>4.6227106227106134</v>
      </c>
      <c r="O26" s="12">
        <f t="shared" si="2"/>
        <v>0.73913043478260865</v>
      </c>
    </row>
    <row r="27" spans="1:15" x14ac:dyDescent="0.25">
      <c r="A27" s="4" t="s">
        <v>19</v>
      </c>
      <c r="B27" s="4" t="s">
        <v>1142</v>
      </c>
      <c r="C27" s="5" t="s">
        <v>1154</v>
      </c>
      <c r="D27" s="50" t="s">
        <v>1155</v>
      </c>
      <c r="E27" s="6">
        <v>9.1</v>
      </c>
      <c r="F27" s="6">
        <v>148</v>
      </c>
      <c r="G27" s="6">
        <v>18.617414446255751</v>
      </c>
      <c r="H27" s="6">
        <v>129</v>
      </c>
      <c r="I27" s="6">
        <v>15.968132034678263</v>
      </c>
      <c r="J27" s="6">
        <v>82</v>
      </c>
      <c r="K27" s="7">
        <v>9.30952380952378</v>
      </c>
      <c r="L27" s="7">
        <v>9.3078906367319671</v>
      </c>
      <c r="M27" s="7">
        <v>6.9340659340659139</v>
      </c>
      <c r="N27" s="7">
        <v>9.0340661006123497</v>
      </c>
      <c r="O27" s="8">
        <f t="shared" si="2"/>
        <v>0.8716216216216216</v>
      </c>
    </row>
    <row r="28" spans="1:15" x14ac:dyDescent="0.25">
      <c r="A28" s="9" t="s">
        <v>26</v>
      </c>
      <c r="B28" s="18"/>
      <c r="C28" s="9"/>
      <c r="D28" s="58"/>
      <c r="E28" s="10"/>
      <c r="F28" s="10">
        <v>148</v>
      </c>
      <c r="G28" s="10">
        <v>18.617414446255751</v>
      </c>
      <c r="H28" s="10">
        <v>129</v>
      </c>
      <c r="I28" s="10">
        <v>15.968132034678263</v>
      </c>
      <c r="J28" s="10">
        <v>82</v>
      </c>
      <c r="K28" s="11">
        <v>9.30952380952378</v>
      </c>
      <c r="L28" s="11">
        <v>9.3078906367319671</v>
      </c>
      <c r="M28" s="11">
        <v>6.9340659340659139</v>
      </c>
      <c r="N28" s="11">
        <v>9.0340661006123497</v>
      </c>
      <c r="O28" s="12">
        <f t="shared" si="2"/>
        <v>0.8716216216216216</v>
      </c>
    </row>
    <row r="29" spans="1:15" x14ac:dyDescent="0.25">
      <c r="A29" s="4" t="s">
        <v>27</v>
      </c>
      <c r="B29" s="4" t="s">
        <v>1142</v>
      </c>
      <c r="C29" s="5" t="s">
        <v>1156</v>
      </c>
      <c r="D29" s="50" t="s">
        <v>1157</v>
      </c>
      <c r="E29" s="6">
        <v>9.1</v>
      </c>
      <c r="F29" s="6">
        <v>115</v>
      </c>
      <c r="G29" s="6">
        <v>14.086110610700745</v>
      </c>
      <c r="H29" s="6">
        <v>48</v>
      </c>
      <c r="I29" s="6">
        <v>5.606257130847272</v>
      </c>
      <c r="J29" s="6">
        <v>299</v>
      </c>
      <c r="K29" s="7">
        <v>14.086110610700745</v>
      </c>
      <c r="L29" s="7"/>
      <c r="M29" s="7">
        <v>5.606257130847272</v>
      </c>
      <c r="N29" s="7"/>
      <c r="O29" s="8">
        <f t="shared" si="2"/>
        <v>0.41739130434782606</v>
      </c>
    </row>
    <row r="30" spans="1:15" x14ac:dyDescent="0.25">
      <c r="A30" s="9" t="s">
        <v>34</v>
      </c>
      <c r="B30" s="18"/>
      <c r="C30" s="9"/>
      <c r="D30" s="58"/>
      <c r="E30" s="10"/>
      <c r="F30" s="10">
        <v>115</v>
      </c>
      <c r="G30" s="10">
        <v>14.086110610700745</v>
      </c>
      <c r="H30" s="10">
        <v>48</v>
      </c>
      <c r="I30" s="10">
        <v>5.606257130847272</v>
      </c>
      <c r="J30" s="10">
        <v>299</v>
      </c>
      <c r="K30" s="11">
        <v>14.086110610700745</v>
      </c>
      <c r="L30" s="11"/>
      <c r="M30" s="11">
        <v>5.606257130847272</v>
      </c>
      <c r="N30" s="11"/>
      <c r="O30" s="12">
        <f t="shared" si="2"/>
        <v>0.41739130434782606</v>
      </c>
    </row>
    <row r="31" spans="1:15" x14ac:dyDescent="0.25">
      <c r="A31" s="4" t="s">
        <v>35</v>
      </c>
      <c r="B31" s="4" t="s">
        <v>1142</v>
      </c>
      <c r="C31" s="5" t="s">
        <v>1158</v>
      </c>
      <c r="D31" s="50" t="s">
        <v>1159</v>
      </c>
      <c r="E31" s="6">
        <v>9.1</v>
      </c>
      <c r="F31" s="6">
        <v>69</v>
      </c>
      <c r="G31" s="6">
        <v>18.753349237220192</v>
      </c>
      <c r="H31" s="6">
        <v>43</v>
      </c>
      <c r="I31" s="6">
        <v>13.330009136460731</v>
      </c>
      <c r="J31" s="6">
        <v>49</v>
      </c>
      <c r="K31" s="7">
        <v>6.2128086966796543</v>
      </c>
      <c r="L31" s="7">
        <v>12.54054054054054</v>
      </c>
      <c r="M31" s="7">
        <v>3.7125455189971199</v>
      </c>
      <c r="N31" s="7">
        <v>9.6174636174636099</v>
      </c>
      <c r="O31" s="8">
        <f t="shared" si="2"/>
        <v>0.62318840579710144</v>
      </c>
    </row>
    <row r="32" spans="1:15" x14ac:dyDescent="0.25">
      <c r="A32" s="17" t="str">
        <f t="shared" ref="A32:A41" si="3">A31</f>
        <v>Bogotá</v>
      </c>
      <c r="B32" s="17" t="str">
        <f t="shared" ref="B32:B41" si="4">B31</f>
        <v>Penal Especializado</v>
      </c>
      <c r="C32" s="5" t="s">
        <v>1160</v>
      </c>
      <c r="D32" s="50" t="s">
        <v>1161</v>
      </c>
      <c r="E32" s="6">
        <v>9.1</v>
      </c>
      <c r="F32" s="6">
        <v>66</v>
      </c>
      <c r="G32" s="6">
        <v>11.113252141890339</v>
      </c>
      <c r="H32" s="6">
        <v>55</v>
      </c>
      <c r="I32" s="6">
        <v>9.0280487647524215</v>
      </c>
      <c r="J32" s="6">
        <v>47</v>
      </c>
      <c r="K32" s="7">
        <v>4.880292121671415</v>
      </c>
      <c r="L32" s="7">
        <v>6.2329600202189228</v>
      </c>
      <c r="M32" s="7">
        <v>6.1833396488568741</v>
      </c>
      <c r="N32" s="7">
        <v>2.8447091158955482</v>
      </c>
      <c r="O32" s="8">
        <f t="shared" si="2"/>
        <v>0.83333333333333337</v>
      </c>
    </row>
    <row r="33" spans="1:15" x14ac:dyDescent="0.25">
      <c r="A33" s="17" t="str">
        <f t="shared" si="3"/>
        <v>Bogotá</v>
      </c>
      <c r="B33" s="17" t="str">
        <f t="shared" si="4"/>
        <v>Penal Especializado</v>
      </c>
      <c r="C33" s="5" t="s">
        <v>1162</v>
      </c>
      <c r="D33" s="50" t="s">
        <v>1163</v>
      </c>
      <c r="E33" s="6">
        <v>9.1</v>
      </c>
      <c r="F33" s="6">
        <v>65</v>
      </c>
      <c r="G33" s="6">
        <v>12.270757020756996</v>
      </c>
      <c r="H33" s="6">
        <v>43</v>
      </c>
      <c r="I33" s="6">
        <v>7.9474969474969246</v>
      </c>
      <c r="J33" s="6">
        <v>31</v>
      </c>
      <c r="K33" s="7">
        <v>6.5702075702075584</v>
      </c>
      <c r="L33" s="7">
        <v>5.7005494505494383</v>
      </c>
      <c r="M33" s="7">
        <v>5.7496947496947364</v>
      </c>
      <c r="N33" s="7">
        <v>2.1978021978021882</v>
      </c>
      <c r="O33" s="8">
        <f t="shared" si="2"/>
        <v>0.66153846153846152</v>
      </c>
    </row>
    <row r="34" spans="1:15" x14ac:dyDescent="0.25">
      <c r="A34" s="17" t="str">
        <f t="shared" si="3"/>
        <v>Bogotá</v>
      </c>
      <c r="B34" s="17" t="str">
        <f t="shared" si="4"/>
        <v>Penal Especializado</v>
      </c>
      <c r="C34" s="5" t="s">
        <v>1164</v>
      </c>
      <c r="D34" s="50" t="s">
        <v>1165</v>
      </c>
      <c r="E34" s="6">
        <v>9.1</v>
      </c>
      <c r="F34" s="6">
        <v>66</v>
      </c>
      <c r="G34" s="6">
        <v>23.769334439145748</v>
      </c>
      <c r="H34" s="6">
        <v>53</v>
      </c>
      <c r="I34" s="6">
        <v>11.971410141221456</v>
      </c>
      <c r="J34" s="6">
        <v>39</v>
      </c>
      <c r="K34" s="7">
        <v>6.7949754647867815</v>
      </c>
      <c r="L34" s="7">
        <v>16.974358974358964</v>
      </c>
      <c r="M34" s="7">
        <v>5.9158545856659019</v>
      </c>
      <c r="N34" s="7">
        <v>6.0555555555555554</v>
      </c>
      <c r="O34" s="8">
        <f t="shared" si="2"/>
        <v>0.80303030303030298</v>
      </c>
    </row>
    <row r="35" spans="1:15" x14ac:dyDescent="0.25">
      <c r="A35" s="17" t="str">
        <f t="shared" si="3"/>
        <v>Bogotá</v>
      </c>
      <c r="B35" s="17" t="str">
        <f t="shared" si="4"/>
        <v>Penal Especializado</v>
      </c>
      <c r="C35" s="5" t="s">
        <v>1166</v>
      </c>
      <c r="D35" s="50" t="s">
        <v>1167</v>
      </c>
      <c r="E35" s="6">
        <v>9.1</v>
      </c>
      <c r="F35" s="6">
        <v>71</v>
      </c>
      <c r="G35" s="6">
        <v>16.793092292222305</v>
      </c>
      <c r="H35" s="6">
        <v>62</v>
      </c>
      <c r="I35" s="6">
        <v>10.439006813945126</v>
      </c>
      <c r="J35" s="6">
        <v>32</v>
      </c>
      <c r="K35" s="7">
        <v>7.1443378902397905</v>
      </c>
      <c r="L35" s="7">
        <v>9.6487544019825133</v>
      </c>
      <c r="M35" s="7">
        <v>7.1936696546911838</v>
      </c>
      <c r="N35" s="7">
        <v>3.2453371592539417</v>
      </c>
      <c r="O35" s="8">
        <f t="shared" si="2"/>
        <v>0.87323943661971826</v>
      </c>
    </row>
    <row r="36" spans="1:15" x14ac:dyDescent="0.25">
      <c r="A36" s="17" t="str">
        <f t="shared" si="3"/>
        <v>Bogotá</v>
      </c>
      <c r="B36" s="17" t="str">
        <f t="shared" si="4"/>
        <v>Penal Especializado</v>
      </c>
      <c r="C36" s="5" t="s">
        <v>1168</v>
      </c>
      <c r="D36" s="50" t="s">
        <v>1169</v>
      </c>
      <c r="E36" s="6">
        <v>9.1</v>
      </c>
      <c r="F36" s="6">
        <v>58</v>
      </c>
      <c r="G36" s="6">
        <v>10.843177260616846</v>
      </c>
      <c r="H36" s="6">
        <v>50</v>
      </c>
      <c r="I36" s="6">
        <v>8.4358670162164433</v>
      </c>
      <c r="J36" s="6">
        <v>30</v>
      </c>
      <c r="K36" s="7">
        <v>5.5317018507807934</v>
      </c>
      <c r="L36" s="7">
        <v>5.3114754098360519</v>
      </c>
      <c r="M36" s="7">
        <v>6.1189271255060627</v>
      </c>
      <c r="N36" s="7">
        <v>2.3169398907103811</v>
      </c>
      <c r="O36" s="8">
        <f t="shared" si="2"/>
        <v>0.86206896551724133</v>
      </c>
    </row>
    <row r="37" spans="1:15" x14ac:dyDescent="0.25">
      <c r="A37" s="17" t="str">
        <f t="shared" si="3"/>
        <v>Bogotá</v>
      </c>
      <c r="B37" s="17" t="str">
        <f t="shared" si="4"/>
        <v>Penal Especializado</v>
      </c>
      <c r="C37" s="5" t="s">
        <v>1170</v>
      </c>
      <c r="D37" s="50" t="s">
        <v>1171</v>
      </c>
      <c r="E37" s="6">
        <v>7</v>
      </c>
      <c r="F37" s="6">
        <v>67</v>
      </c>
      <c r="G37" s="6">
        <v>19.494611839773107</v>
      </c>
      <c r="H37" s="6">
        <v>35</v>
      </c>
      <c r="I37" s="6">
        <v>12.45866713931229</v>
      </c>
      <c r="J37" s="6">
        <v>30</v>
      </c>
      <c r="K37" s="7">
        <v>12.494611839773103</v>
      </c>
      <c r="L37" s="7">
        <v>7</v>
      </c>
      <c r="M37" s="7">
        <v>5.458667139312289</v>
      </c>
      <c r="N37" s="7">
        <v>7</v>
      </c>
      <c r="O37" s="8">
        <f t="shared" si="2"/>
        <v>0.52238805970149249</v>
      </c>
    </row>
    <row r="38" spans="1:15" x14ac:dyDescent="0.25">
      <c r="A38" s="17" t="str">
        <f t="shared" si="3"/>
        <v>Bogotá</v>
      </c>
      <c r="B38" s="17" t="str">
        <f t="shared" si="4"/>
        <v>Penal Especializado</v>
      </c>
      <c r="C38" s="5" t="s">
        <v>1172</v>
      </c>
      <c r="D38" s="50" t="s">
        <v>1173</v>
      </c>
      <c r="E38" s="6">
        <v>9.1</v>
      </c>
      <c r="F38" s="6">
        <v>78</v>
      </c>
      <c r="G38" s="6">
        <v>11.978124587000575</v>
      </c>
      <c r="H38" s="6">
        <v>75</v>
      </c>
      <c r="I38" s="6">
        <v>12.947499649888211</v>
      </c>
      <c r="J38" s="6">
        <v>29</v>
      </c>
      <c r="K38" s="7">
        <v>7.3726307237627235</v>
      </c>
      <c r="L38" s="7">
        <v>4.6054938632378519</v>
      </c>
      <c r="M38" s="7">
        <v>9.7096270607590505</v>
      </c>
      <c r="N38" s="7">
        <v>3.2378725891291591</v>
      </c>
      <c r="O38" s="8">
        <f t="shared" si="2"/>
        <v>0.96153846153846156</v>
      </c>
    </row>
    <row r="39" spans="1:15" x14ac:dyDescent="0.25">
      <c r="A39" s="17" t="str">
        <f t="shared" si="3"/>
        <v>Bogotá</v>
      </c>
      <c r="B39" s="17" t="str">
        <f t="shared" si="4"/>
        <v>Penal Especializado</v>
      </c>
      <c r="C39" s="5" t="s">
        <v>1174</v>
      </c>
      <c r="D39" s="50" t="s">
        <v>1175</v>
      </c>
      <c r="E39" s="6">
        <v>9.1</v>
      </c>
      <c r="F39" s="6">
        <v>68</v>
      </c>
      <c r="G39" s="6">
        <v>14.47994684618309</v>
      </c>
      <c r="H39" s="6">
        <v>59</v>
      </c>
      <c r="I39" s="6">
        <v>12.976147465630799</v>
      </c>
      <c r="J39" s="6">
        <v>50</v>
      </c>
      <c r="K39" s="7">
        <v>5.7876391538754088</v>
      </c>
      <c r="L39" s="7">
        <v>8.6923076923076827</v>
      </c>
      <c r="M39" s="7">
        <v>6.0530705425538862</v>
      </c>
      <c r="N39" s="7">
        <v>6.9230769230769145</v>
      </c>
      <c r="O39" s="8">
        <f t="shared" si="2"/>
        <v>0.86764705882352944</v>
      </c>
    </row>
    <row r="40" spans="1:15" x14ac:dyDescent="0.25">
      <c r="A40" s="17" t="str">
        <f t="shared" si="3"/>
        <v>Bogotá</v>
      </c>
      <c r="B40" s="17" t="str">
        <f t="shared" si="4"/>
        <v>Penal Especializado</v>
      </c>
      <c r="C40" s="5" t="s">
        <v>1176</v>
      </c>
      <c r="D40" s="50" t="s">
        <v>1177</v>
      </c>
      <c r="E40" s="6">
        <v>9.1</v>
      </c>
      <c r="F40" s="6">
        <v>48</v>
      </c>
      <c r="G40" s="6">
        <v>7.8261574491082531</v>
      </c>
      <c r="H40" s="6">
        <v>24</v>
      </c>
      <c r="I40" s="6">
        <v>4.5797754158409827</v>
      </c>
      <c r="J40" s="6">
        <v>85</v>
      </c>
      <c r="K40" s="7">
        <v>4.3452831321683663</v>
      </c>
      <c r="L40" s="7">
        <v>3.4808743169398877</v>
      </c>
      <c r="M40" s="7">
        <v>2.0934366180267769</v>
      </c>
      <c r="N40" s="7">
        <v>2.4863387978142057</v>
      </c>
      <c r="O40" s="8">
        <f t="shared" si="2"/>
        <v>0.5</v>
      </c>
    </row>
    <row r="41" spans="1:15" x14ac:dyDescent="0.25">
      <c r="A41" s="17" t="str">
        <f t="shared" si="3"/>
        <v>Bogotá</v>
      </c>
      <c r="B41" s="17" t="str">
        <f t="shared" si="4"/>
        <v>Penal Especializado</v>
      </c>
      <c r="C41" s="5" t="s">
        <v>1178</v>
      </c>
      <c r="D41" s="50" t="s">
        <v>1179</v>
      </c>
      <c r="E41" s="6">
        <v>9.1</v>
      </c>
      <c r="F41" s="6">
        <v>48</v>
      </c>
      <c r="G41" s="6">
        <v>8.6371852784896035</v>
      </c>
      <c r="H41" s="6">
        <v>47</v>
      </c>
      <c r="I41" s="6">
        <v>7.4041465780596027</v>
      </c>
      <c r="J41" s="6">
        <v>17</v>
      </c>
      <c r="K41" s="7">
        <v>3.6555002968046293</v>
      </c>
      <c r="L41" s="7">
        <v>4.9816849816849729</v>
      </c>
      <c r="M41" s="7">
        <v>4.0524982264112541</v>
      </c>
      <c r="N41" s="7">
        <v>3.3516483516483477</v>
      </c>
      <c r="O41" s="8">
        <f t="shared" si="2"/>
        <v>0.97916666666666663</v>
      </c>
    </row>
    <row r="42" spans="1:15" x14ac:dyDescent="0.25">
      <c r="A42" s="9" t="s">
        <v>88</v>
      </c>
      <c r="B42" s="18"/>
      <c r="C42" s="9"/>
      <c r="D42" s="58"/>
      <c r="E42" s="10"/>
      <c r="F42" s="10">
        <v>704</v>
      </c>
      <c r="G42" s="10">
        <v>155.95898839240698</v>
      </c>
      <c r="H42" s="10">
        <v>546</v>
      </c>
      <c r="I42" s="10">
        <v>111.5180750688249</v>
      </c>
      <c r="J42" s="10">
        <v>439</v>
      </c>
      <c r="K42" s="11">
        <v>70.789988740750232</v>
      </c>
      <c r="L42" s="11">
        <v>85.168999651656833</v>
      </c>
      <c r="M42" s="11">
        <v>62.241330870475139</v>
      </c>
      <c r="N42" s="11">
        <v>49.276744198349853</v>
      </c>
      <c r="O42" s="12">
        <f t="shared" si="2"/>
        <v>0.77556818181818177</v>
      </c>
    </row>
    <row r="43" spans="1:15" x14ac:dyDescent="0.25">
      <c r="A43" s="4" t="s">
        <v>89</v>
      </c>
      <c r="B43" s="4" t="s">
        <v>1142</v>
      </c>
      <c r="C43" s="5" t="s">
        <v>1180</v>
      </c>
      <c r="D43" s="50" t="s">
        <v>1181</v>
      </c>
      <c r="E43" s="6">
        <v>9.1</v>
      </c>
      <c r="F43" s="6">
        <v>195</v>
      </c>
      <c r="G43" s="6">
        <v>24.266618627274333</v>
      </c>
      <c r="H43" s="6">
        <v>167</v>
      </c>
      <c r="I43" s="6">
        <v>20.747342821113275</v>
      </c>
      <c r="J43" s="6">
        <v>79</v>
      </c>
      <c r="K43" s="7">
        <v>15.623761484417203</v>
      </c>
      <c r="L43" s="7">
        <v>8.6428571428571281</v>
      </c>
      <c r="M43" s="7">
        <v>15.192397766168238</v>
      </c>
      <c r="N43" s="7">
        <v>5.5549450549450388</v>
      </c>
      <c r="O43" s="8">
        <f t="shared" si="2"/>
        <v>0.85641025641025637</v>
      </c>
    </row>
    <row r="44" spans="1:15" x14ac:dyDescent="0.25">
      <c r="A44" s="17" t="str">
        <f t="shared" ref="A44:A45" si="5">A43</f>
        <v>Bucaramanga</v>
      </c>
      <c r="B44" s="17" t="str">
        <f t="shared" ref="B44:B45" si="6">B43</f>
        <v>Penal Especializado</v>
      </c>
      <c r="C44" s="5" t="s">
        <v>1182</v>
      </c>
      <c r="D44" s="50" t="s">
        <v>1183</v>
      </c>
      <c r="E44" s="6">
        <v>9.1</v>
      </c>
      <c r="F44" s="6">
        <v>206</v>
      </c>
      <c r="G44" s="6">
        <v>27.547687606511111</v>
      </c>
      <c r="H44" s="6">
        <v>163</v>
      </c>
      <c r="I44" s="6">
        <v>20.746596540714158</v>
      </c>
      <c r="J44" s="6">
        <v>139</v>
      </c>
      <c r="K44" s="7">
        <v>17.371040723981885</v>
      </c>
      <c r="L44" s="7">
        <v>10.176646882529225</v>
      </c>
      <c r="M44" s="7">
        <v>14.585434173669451</v>
      </c>
      <c r="N44" s="7">
        <v>6.1611623670447067</v>
      </c>
      <c r="O44" s="8">
        <f t="shared" si="2"/>
        <v>0.79126213592233008</v>
      </c>
    </row>
    <row r="45" spans="1:15" x14ac:dyDescent="0.25">
      <c r="A45" s="17" t="str">
        <f t="shared" si="5"/>
        <v>Bucaramanga</v>
      </c>
      <c r="B45" s="17" t="str">
        <f t="shared" si="6"/>
        <v>Penal Especializado</v>
      </c>
      <c r="C45" s="5" t="s">
        <v>1184</v>
      </c>
      <c r="D45" s="50" t="s">
        <v>1185</v>
      </c>
      <c r="E45" s="6">
        <v>9.1</v>
      </c>
      <c r="F45" s="6">
        <v>187</v>
      </c>
      <c r="G45" s="6">
        <v>22.310664745090939</v>
      </c>
      <c r="H45" s="6">
        <v>146</v>
      </c>
      <c r="I45" s="6">
        <v>18.264787125442822</v>
      </c>
      <c r="J45" s="6">
        <v>158</v>
      </c>
      <c r="K45" s="7">
        <v>13.403921215396606</v>
      </c>
      <c r="L45" s="7">
        <v>8.9067435296943316</v>
      </c>
      <c r="M45" s="7">
        <v>10.954212454212433</v>
      </c>
      <c r="N45" s="7">
        <v>7.3105746712303903</v>
      </c>
      <c r="O45" s="8">
        <f t="shared" si="2"/>
        <v>0.78074866310160429</v>
      </c>
    </row>
    <row r="46" spans="1:15" x14ac:dyDescent="0.25">
      <c r="A46" s="9" t="s">
        <v>102</v>
      </c>
      <c r="B46" s="18"/>
      <c r="C46" s="9"/>
      <c r="D46" s="58"/>
      <c r="E46" s="10"/>
      <c r="F46" s="10">
        <v>588</v>
      </c>
      <c r="G46" s="10">
        <v>74.124970978876419</v>
      </c>
      <c r="H46" s="10">
        <v>476</v>
      </c>
      <c r="I46" s="10">
        <v>59.758726487270252</v>
      </c>
      <c r="J46" s="10">
        <v>376</v>
      </c>
      <c r="K46" s="11">
        <v>46.398723423795694</v>
      </c>
      <c r="L46" s="11">
        <v>27.726247555080683</v>
      </c>
      <c r="M46" s="11">
        <v>40.732044394050121</v>
      </c>
      <c r="N46" s="11">
        <v>19.026682093220135</v>
      </c>
      <c r="O46" s="12">
        <f t="shared" si="2"/>
        <v>0.80952380952380953</v>
      </c>
    </row>
    <row r="47" spans="1:15" x14ac:dyDescent="0.25">
      <c r="A47" s="4" t="s">
        <v>103</v>
      </c>
      <c r="B47" s="4" t="s">
        <v>1142</v>
      </c>
      <c r="C47" s="5" t="s">
        <v>1186</v>
      </c>
      <c r="D47" s="50" t="s">
        <v>1187</v>
      </c>
      <c r="E47" s="6">
        <v>9.1</v>
      </c>
      <c r="F47" s="6">
        <v>164</v>
      </c>
      <c r="G47" s="6">
        <v>18.862637362637308</v>
      </c>
      <c r="H47" s="6">
        <v>129</v>
      </c>
      <c r="I47" s="6">
        <v>14.289377289377246</v>
      </c>
      <c r="J47" s="6">
        <v>182</v>
      </c>
      <c r="K47" s="7">
        <v>13.141025641025609</v>
      </c>
      <c r="L47" s="7">
        <v>5.7216117216117039</v>
      </c>
      <c r="M47" s="7">
        <v>11.322344322344287</v>
      </c>
      <c r="N47" s="7">
        <v>2.9670329670329592</v>
      </c>
      <c r="O47" s="8">
        <f t="shared" si="2"/>
        <v>0.78658536585365857</v>
      </c>
    </row>
    <row r="48" spans="1:15" x14ac:dyDescent="0.25">
      <c r="A48" s="17" t="str">
        <f t="shared" ref="A48:A49" si="7">A47</f>
        <v>Buga</v>
      </c>
      <c r="B48" s="17" t="str">
        <f t="shared" ref="B48:B49" si="8">B47</f>
        <v>Penal Especializado</v>
      </c>
      <c r="C48" s="5" t="s">
        <v>1188</v>
      </c>
      <c r="D48" s="50" t="s">
        <v>1189</v>
      </c>
      <c r="E48" s="6">
        <v>9.1</v>
      </c>
      <c r="F48" s="6">
        <v>82</v>
      </c>
      <c r="G48" s="6">
        <v>10.678616465501669</v>
      </c>
      <c r="H48" s="6">
        <v>74</v>
      </c>
      <c r="I48" s="6">
        <v>9.3553113553113239</v>
      </c>
      <c r="J48" s="6">
        <v>236</v>
      </c>
      <c r="K48" s="7">
        <v>10.678616465501669</v>
      </c>
      <c r="L48" s="7"/>
      <c r="M48" s="7">
        <v>9.3553113553113239</v>
      </c>
      <c r="N48" s="7"/>
      <c r="O48" s="8">
        <f t="shared" si="2"/>
        <v>0.90243902439024393</v>
      </c>
    </row>
    <row r="49" spans="1:15" x14ac:dyDescent="0.25">
      <c r="A49" s="17" t="str">
        <f t="shared" si="7"/>
        <v>Buga</v>
      </c>
      <c r="B49" s="17" t="str">
        <f t="shared" si="8"/>
        <v>Penal Especializado</v>
      </c>
      <c r="C49" s="5" t="s">
        <v>1190</v>
      </c>
      <c r="D49" s="50" t="s">
        <v>1191</v>
      </c>
      <c r="E49" s="6">
        <v>9.1</v>
      </c>
      <c r="F49" s="6">
        <v>181</v>
      </c>
      <c r="G49" s="6">
        <v>26.654340720177512</v>
      </c>
      <c r="H49" s="6">
        <v>153</v>
      </c>
      <c r="I49" s="6">
        <v>18.578952897778382</v>
      </c>
      <c r="J49" s="6">
        <v>145</v>
      </c>
      <c r="K49" s="7">
        <v>19.847911384896545</v>
      </c>
      <c r="L49" s="7">
        <v>6.8064293352809671</v>
      </c>
      <c r="M49" s="7">
        <v>12.991192533975383</v>
      </c>
      <c r="N49" s="7">
        <v>5.5877603638030022</v>
      </c>
      <c r="O49" s="8">
        <f t="shared" si="2"/>
        <v>0.84530386740331487</v>
      </c>
    </row>
    <row r="50" spans="1:15" x14ac:dyDescent="0.25">
      <c r="A50" s="9" t="s">
        <v>114</v>
      </c>
      <c r="B50" s="18"/>
      <c r="C50" s="9"/>
      <c r="D50" s="58"/>
      <c r="E50" s="10"/>
      <c r="F50" s="10">
        <v>427</v>
      </c>
      <c r="G50" s="10">
        <v>56.195594548316492</v>
      </c>
      <c r="H50" s="10">
        <v>356</v>
      </c>
      <c r="I50" s="10">
        <v>42.223641542466957</v>
      </c>
      <c r="J50" s="10">
        <v>563</v>
      </c>
      <c r="K50" s="11">
        <v>43.667553491423817</v>
      </c>
      <c r="L50" s="11">
        <v>12.528041056892672</v>
      </c>
      <c r="M50" s="11">
        <v>33.668848211630994</v>
      </c>
      <c r="N50" s="11">
        <v>8.5547933308359614</v>
      </c>
      <c r="O50" s="12">
        <f t="shared" si="2"/>
        <v>0.83372365339578458</v>
      </c>
    </row>
    <row r="51" spans="1:15" x14ac:dyDescent="0.25">
      <c r="A51" s="4" t="s">
        <v>115</v>
      </c>
      <c r="B51" s="4" t="s">
        <v>1142</v>
      </c>
      <c r="C51" s="5" t="s">
        <v>1192</v>
      </c>
      <c r="D51" s="50" t="s">
        <v>1193</v>
      </c>
      <c r="E51" s="6">
        <v>9.1</v>
      </c>
      <c r="F51" s="6">
        <v>140</v>
      </c>
      <c r="G51" s="6">
        <v>17.950639524409972</v>
      </c>
      <c r="H51" s="6">
        <v>101</v>
      </c>
      <c r="I51" s="6">
        <v>12.047649072239208</v>
      </c>
      <c r="J51" s="6">
        <v>49</v>
      </c>
      <c r="K51" s="7">
        <v>10.785804359574822</v>
      </c>
      <c r="L51" s="7">
        <v>7.1648351648351492</v>
      </c>
      <c r="M51" s="7">
        <v>6.7051582297483803</v>
      </c>
      <c r="N51" s="7">
        <v>5.3424908424908262</v>
      </c>
      <c r="O51" s="8">
        <f t="shared" si="2"/>
        <v>0.72142857142857142</v>
      </c>
    </row>
    <row r="52" spans="1:15" x14ac:dyDescent="0.25">
      <c r="A52" s="17" t="str">
        <f t="shared" ref="A52:A55" si="9">A51</f>
        <v>Cali</v>
      </c>
      <c r="B52" s="17" t="str">
        <f t="shared" ref="B52:B55" si="10">B51</f>
        <v>Penal Especializado</v>
      </c>
      <c r="C52" s="5" t="s">
        <v>1194</v>
      </c>
      <c r="D52" s="50" t="s">
        <v>1195</v>
      </c>
      <c r="E52" s="6">
        <v>8.9</v>
      </c>
      <c r="F52" s="6">
        <v>142</v>
      </c>
      <c r="G52" s="6">
        <v>17.301851645116262</v>
      </c>
      <c r="H52" s="6">
        <v>116</v>
      </c>
      <c r="I52" s="6">
        <v>13.426077572525838</v>
      </c>
      <c r="J52" s="6">
        <v>51</v>
      </c>
      <c r="K52" s="7">
        <v>11.236276833969196</v>
      </c>
      <c r="L52" s="7">
        <v>6.0655748111470622</v>
      </c>
      <c r="M52" s="7">
        <v>8.3717387164349404</v>
      </c>
      <c r="N52" s="7">
        <v>5.0543388560908946</v>
      </c>
      <c r="O52" s="8">
        <f t="shared" si="2"/>
        <v>0.81690140845070425</v>
      </c>
    </row>
    <row r="53" spans="1:15" x14ac:dyDescent="0.25">
      <c r="A53" s="17" t="str">
        <f t="shared" si="9"/>
        <v>Cali</v>
      </c>
      <c r="B53" s="17" t="str">
        <f t="shared" si="10"/>
        <v>Penal Especializado</v>
      </c>
      <c r="C53" s="5" t="s">
        <v>1196</v>
      </c>
      <c r="D53" s="50" t="s">
        <v>1197</v>
      </c>
      <c r="E53" s="6">
        <v>9.1</v>
      </c>
      <c r="F53" s="6">
        <v>146</v>
      </c>
      <c r="G53" s="6">
        <v>19.51041083418129</v>
      </c>
      <c r="H53" s="6">
        <v>112</v>
      </c>
      <c r="I53" s="6">
        <v>13.767995905290952</v>
      </c>
      <c r="J53" s="6">
        <v>49</v>
      </c>
      <c r="K53" s="7">
        <v>11.463917912688384</v>
      </c>
      <c r="L53" s="7">
        <v>8.0464929214929057</v>
      </c>
      <c r="M53" s="7">
        <v>7.2005644628595267</v>
      </c>
      <c r="N53" s="7">
        <v>6.5674314424314257</v>
      </c>
      <c r="O53" s="8">
        <f t="shared" si="2"/>
        <v>0.76712328767123283</v>
      </c>
    </row>
    <row r="54" spans="1:15" x14ac:dyDescent="0.25">
      <c r="A54" s="17" t="str">
        <f t="shared" si="9"/>
        <v>Cali</v>
      </c>
      <c r="B54" s="17" t="str">
        <f t="shared" si="10"/>
        <v>Penal Especializado</v>
      </c>
      <c r="C54" s="5" t="s">
        <v>1198</v>
      </c>
      <c r="D54" s="50" t="s">
        <v>1199</v>
      </c>
      <c r="E54" s="6">
        <v>9.1</v>
      </c>
      <c r="F54" s="6">
        <v>139</v>
      </c>
      <c r="G54" s="6">
        <v>17.33686381453478</v>
      </c>
      <c r="H54" s="6">
        <v>126</v>
      </c>
      <c r="I54" s="6">
        <v>14.773080132605248</v>
      </c>
      <c r="J54" s="6">
        <v>42</v>
      </c>
      <c r="K54" s="7">
        <v>9.8569502854409414</v>
      </c>
      <c r="L54" s="7">
        <v>7.4799135290938406</v>
      </c>
      <c r="M54" s="7">
        <v>8.8352911456359493</v>
      </c>
      <c r="N54" s="7">
        <v>5.9377889869692986</v>
      </c>
      <c r="O54" s="8">
        <f t="shared" si="2"/>
        <v>0.90647482014388492</v>
      </c>
    </row>
    <row r="55" spans="1:15" x14ac:dyDescent="0.25">
      <c r="A55" s="17" t="str">
        <f t="shared" si="9"/>
        <v>Cali</v>
      </c>
      <c r="B55" s="17" t="str">
        <f t="shared" si="10"/>
        <v>Penal Especializado</v>
      </c>
      <c r="C55" s="5" t="s">
        <v>1200</v>
      </c>
      <c r="D55" s="50" t="s">
        <v>1201</v>
      </c>
      <c r="E55" s="6">
        <v>9.1</v>
      </c>
      <c r="F55" s="6">
        <v>121</v>
      </c>
      <c r="G55" s="6">
        <v>18.502456892700771</v>
      </c>
      <c r="H55" s="6">
        <v>77</v>
      </c>
      <c r="I55" s="6">
        <v>11.214598409720343</v>
      </c>
      <c r="J55" s="6">
        <v>85</v>
      </c>
      <c r="K55" s="7">
        <v>12.032967032967015</v>
      </c>
      <c r="L55" s="7">
        <v>6.4694898597337609</v>
      </c>
      <c r="M55" s="7">
        <v>6.3956043956043809</v>
      </c>
      <c r="N55" s="7">
        <v>4.8189940141159644</v>
      </c>
      <c r="O55" s="8">
        <f t="shared" si="2"/>
        <v>0.63636363636363635</v>
      </c>
    </row>
    <row r="56" spans="1:15" x14ac:dyDescent="0.25">
      <c r="A56" s="9" t="s">
        <v>132</v>
      </c>
      <c r="B56" s="18"/>
      <c r="C56" s="9"/>
      <c r="D56" s="58"/>
      <c r="E56" s="10"/>
      <c r="F56" s="10">
        <v>688</v>
      </c>
      <c r="G56" s="10">
        <v>90.602222710943096</v>
      </c>
      <c r="H56" s="10">
        <v>532</v>
      </c>
      <c r="I56" s="10">
        <v>65.229401092381593</v>
      </c>
      <c r="J56" s="10">
        <v>276</v>
      </c>
      <c r="K56" s="11">
        <v>55.375916424640359</v>
      </c>
      <c r="L56" s="11">
        <v>35.226306286302723</v>
      </c>
      <c r="M56" s="11">
        <v>37.508356950283179</v>
      </c>
      <c r="N56" s="11">
        <v>27.72104414209841</v>
      </c>
      <c r="O56" s="12">
        <f t="shared" si="2"/>
        <v>0.77325581395348841</v>
      </c>
    </row>
    <row r="57" spans="1:15" x14ac:dyDescent="0.25">
      <c r="A57" s="4" t="s">
        <v>133</v>
      </c>
      <c r="B57" s="4" t="s">
        <v>1142</v>
      </c>
      <c r="C57" s="5" t="s">
        <v>1202</v>
      </c>
      <c r="D57" s="50" t="s">
        <v>1203</v>
      </c>
      <c r="E57" s="6">
        <v>9.1</v>
      </c>
      <c r="F57" s="6">
        <v>271</v>
      </c>
      <c r="G57" s="6">
        <v>32.181378730558997</v>
      </c>
      <c r="H57" s="6">
        <v>259</v>
      </c>
      <c r="I57" s="6">
        <v>30.250015012309994</v>
      </c>
      <c r="J57" s="6">
        <v>443</v>
      </c>
      <c r="K57" s="7">
        <v>24.248183510478551</v>
      </c>
      <c r="L57" s="7">
        <v>7.9331952200804485</v>
      </c>
      <c r="M57" s="7">
        <v>23.747252747252666</v>
      </c>
      <c r="N57" s="7">
        <v>6.5027622650573296</v>
      </c>
      <c r="O57" s="8">
        <f t="shared" si="2"/>
        <v>0.955719557195572</v>
      </c>
    </row>
    <row r="58" spans="1:15" x14ac:dyDescent="0.25">
      <c r="A58" s="17" t="str">
        <f>A57</f>
        <v>Cartagena</v>
      </c>
      <c r="B58" s="17" t="str">
        <f t="shared" ref="B58" si="11">B57</f>
        <v>Penal Especializado</v>
      </c>
      <c r="C58" s="5" t="s">
        <v>1204</v>
      </c>
      <c r="D58" s="50" t="s">
        <v>1205</v>
      </c>
      <c r="E58" s="6">
        <v>9.1</v>
      </c>
      <c r="F58" s="6">
        <v>273</v>
      </c>
      <c r="G58" s="6">
        <v>30.248705317670709</v>
      </c>
      <c r="H58" s="6">
        <v>233</v>
      </c>
      <c r="I58" s="6">
        <v>25.832891246684262</v>
      </c>
      <c r="J58" s="6">
        <v>378</v>
      </c>
      <c r="K58" s="7">
        <v>24.534419603385011</v>
      </c>
      <c r="L58" s="7">
        <v>5.7142857142856984</v>
      </c>
      <c r="M58" s="7">
        <v>20.997726411519444</v>
      </c>
      <c r="N58" s="7">
        <v>4.8351648351648189</v>
      </c>
      <c r="O58" s="8">
        <f t="shared" si="2"/>
        <v>0.85347985347985345</v>
      </c>
    </row>
    <row r="59" spans="1:15" x14ac:dyDescent="0.25">
      <c r="A59" s="9" t="s">
        <v>138</v>
      </c>
      <c r="B59" s="18"/>
      <c r="C59" s="9"/>
      <c r="D59" s="58"/>
      <c r="E59" s="10"/>
      <c r="F59" s="10">
        <v>544</v>
      </c>
      <c r="G59" s="10">
        <v>62.430084048229702</v>
      </c>
      <c r="H59" s="10">
        <v>492</v>
      </c>
      <c r="I59" s="10">
        <v>56.082906258994257</v>
      </c>
      <c r="J59" s="10">
        <v>821</v>
      </c>
      <c r="K59" s="11">
        <v>48.782603113863559</v>
      </c>
      <c r="L59" s="11">
        <v>13.647480934366147</v>
      </c>
      <c r="M59" s="11">
        <v>44.744979158772111</v>
      </c>
      <c r="N59" s="11">
        <v>11.337927100222149</v>
      </c>
      <c r="O59" s="12">
        <f t="shared" si="2"/>
        <v>0.90441176470588236</v>
      </c>
    </row>
    <row r="60" spans="1:15" x14ac:dyDescent="0.25">
      <c r="A60" s="4" t="s">
        <v>139</v>
      </c>
      <c r="B60" s="4" t="s">
        <v>1142</v>
      </c>
      <c r="C60" s="5" t="s">
        <v>1206</v>
      </c>
      <c r="D60" s="50" t="s">
        <v>1207</v>
      </c>
      <c r="E60" s="6">
        <v>9.1</v>
      </c>
      <c r="F60" s="6">
        <v>140</v>
      </c>
      <c r="G60" s="6">
        <v>19.885528653881604</v>
      </c>
      <c r="H60" s="6">
        <v>98</v>
      </c>
      <c r="I60" s="6">
        <v>14.545770051827928</v>
      </c>
      <c r="J60" s="6">
        <v>184</v>
      </c>
      <c r="K60" s="7">
        <v>15.885528653881616</v>
      </c>
      <c r="L60" s="7">
        <v>3.999999999999992</v>
      </c>
      <c r="M60" s="7">
        <v>11.545770051827935</v>
      </c>
      <c r="N60" s="7">
        <v>2.999999999999992</v>
      </c>
      <c r="O60" s="8">
        <f t="shared" si="2"/>
        <v>0.7</v>
      </c>
    </row>
    <row r="61" spans="1:15" x14ac:dyDescent="0.25">
      <c r="A61" s="17" t="str">
        <f t="shared" ref="A61:A62" si="12">A60</f>
        <v>Cúcuta</v>
      </c>
      <c r="B61" s="17" t="str">
        <f t="shared" ref="B61:B62" si="13">B60</f>
        <v>Penal Especializado</v>
      </c>
      <c r="C61" s="5" t="s">
        <v>1208</v>
      </c>
      <c r="D61" s="50" t="s">
        <v>1209</v>
      </c>
      <c r="E61" s="6">
        <v>9.1</v>
      </c>
      <c r="F61" s="6">
        <v>128</v>
      </c>
      <c r="G61" s="6">
        <v>15.237194499489554</v>
      </c>
      <c r="H61" s="6">
        <v>103</v>
      </c>
      <c r="I61" s="6">
        <v>12.654806941692156</v>
      </c>
      <c r="J61" s="6">
        <v>232</v>
      </c>
      <c r="K61" s="7">
        <v>15.237194499489554</v>
      </c>
      <c r="L61" s="7"/>
      <c r="M61" s="7">
        <v>12.654806941692156</v>
      </c>
      <c r="N61" s="7"/>
      <c r="O61" s="8">
        <f t="shared" si="2"/>
        <v>0.8046875</v>
      </c>
    </row>
    <row r="62" spans="1:15" x14ac:dyDescent="0.25">
      <c r="A62" s="17" t="str">
        <f t="shared" si="12"/>
        <v>Cúcuta</v>
      </c>
      <c r="B62" s="17" t="str">
        <f t="shared" si="13"/>
        <v>Penal Especializado</v>
      </c>
      <c r="C62" s="5" t="s">
        <v>1210</v>
      </c>
      <c r="D62" s="50" t="s">
        <v>1211</v>
      </c>
      <c r="E62" s="6">
        <v>9.1</v>
      </c>
      <c r="F62" s="6">
        <v>169</v>
      </c>
      <c r="G62" s="6">
        <v>27.666756740527113</v>
      </c>
      <c r="H62" s="6">
        <v>195</v>
      </c>
      <c r="I62" s="6">
        <v>28.463399987990041</v>
      </c>
      <c r="J62" s="6">
        <v>94</v>
      </c>
      <c r="K62" s="7">
        <v>16.000090073860463</v>
      </c>
      <c r="L62" s="7">
        <v>11.666666666666655</v>
      </c>
      <c r="M62" s="7">
        <v>18.463399987990048</v>
      </c>
      <c r="N62" s="7">
        <v>9.9999999999999911</v>
      </c>
      <c r="O62" s="8">
        <f t="shared" si="2"/>
        <v>1.1538461538461537</v>
      </c>
    </row>
    <row r="63" spans="1:15" x14ac:dyDescent="0.25">
      <c r="A63" s="9" t="s">
        <v>146</v>
      </c>
      <c r="B63" s="18"/>
      <c r="C63" s="9"/>
      <c r="D63" s="58"/>
      <c r="E63" s="10"/>
      <c r="F63" s="10">
        <v>437</v>
      </c>
      <c r="G63" s="10">
        <v>62.789479893898275</v>
      </c>
      <c r="H63" s="10">
        <v>396</v>
      </c>
      <c r="I63" s="10">
        <v>55.663976981510125</v>
      </c>
      <c r="J63" s="10">
        <v>510</v>
      </c>
      <c r="K63" s="11">
        <v>47.122813227231632</v>
      </c>
      <c r="L63" s="11">
        <v>15.666666666666647</v>
      </c>
      <c r="M63" s="11">
        <v>42.663976981510139</v>
      </c>
      <c r="N63" s="11">
        <v>12.999999999999982</v>
      </c>
      <c r="O63" s="12">
        <f t="shared" si="2"/>
        <v>0.90617848970251713</v>
      </c>
    </row>
    <row r="64" spans="1:15" x14ac:dyDescent="0.25">
      <c r="A64" s="4" t="s">
        <v>147</v>
      </c>
      <c r="B64" s="4" t="s">
        <v>1142</v>
      </c>
      <c r="C64" s="5" t="s">
        <v>1212</v>
      </c>
      <c r="D64" s="50" t="s">
        <v>1213</v>
      </c>
      <c r="E64" s="6">
        <v>9.1</v>
      </c>
      <c r="F64" s="6">
        <v>67</v>
      </c>
      <c r="G64" s="6">
        <v>8.369963369963358</v>
      </c>
      <c r="H64" s="6">
        <v>44</v>
      </c>
      <c r="I64" s="6">
        <v>4.8351648351648198</v>
      </c>
      <c r="J64" s="6">
        <v>82</v>
      </c>
      <c r="K64" s="7">
        <v>8.369963369963358</v>
      </c>
      <c r="L64" s="7"/>
      <c r="M64" s="7">
        <v>4.8351648351648198</v>
      </c>
      <c r="N64" s="7"/>
      <c r="O64" s="8">
        <f t="shared" si="2"/>
        <v>0.65671641791044777</v>
      </c>
    </row>
    <row r="65" spans="1:15" x14ac:dyDescent="0.25">
      <c r="A65" s="17" t="str">
        <f>A64</f>
        <v>Cundinamarca</v>
      </c>
      <c r="B65" s="17" t="str">
        <f t="shared" ref="B65" si="14">B64</f>
        <v>Penal Especializado</v>
      </c>
      <c r="C65" s="5" t="s">
        <v>1214</v>
      </c>
      <c r="D65" s="50" t="s">
        <v>1215</v>
      </c>
      <c r="E65" s="6">
        <v>9.1</v>
      </c>
      <c r="F65" s="6">
        <v>66</v>
      </c>
      <c r="G65" s="6">
        <v>8.2601565101564951</v>
      </c>
      <c r="H65" s="6">
        <v>74</v>
      </c>
      <c r="I65" s="6">
        <v>9.3021978021977763</v>
      </c>
      <c r="J65" s="6">
        <v>84</v>
      </c>
      <c r="K65" s="7">
        <v>8.2601565101564951</v>
      </c>
      <c r="L65" s="7"/>
      <c r="M65" s="7">
        <v>9.3021978021977763</v>
      </c>
      <c r="N65" s="7"/>
      <c r="O65" s="8">
        <f t="shared" si="2"/>
        <v>1.1212121212121211</v>
      </c>
    </row>
    <row r="66" spans="1:15" x14ac:dyDescent="0.25">
      <c r="A66" s="9" t="s">
        <v>158</v>
      </c>
      <c r="B66" s="18"/>
      <c r="C66" s="9"/>
      <c r="D66" s="58"/>
      <c r="E66" s="10"/>
      <c r="F66" s="10">
        <v>133</v>
      </c>
      <c r="G66" s="10">
        <v>16.630119880119846</v>
      </c>
      <c r="H66" s="10">
        <v>118</v>
      </c>
      <c r="I66" s="10">
        <v>14.137362637362598</v>
      </c>
      <c r="J66" s="10">
        <v>166</v>
      </c>
      <c r="K66" s="11">
        <v>16.630119880119853</v>
      </c>
      <c r="L66" s="11"/>
      <c r="M66" s="11">
        <v>14.137362637362596</v>
      </c>
      <c r="N66" s="11"/>
      <c r="O66" s="12">
        <f t="shared" si="2"/>
        <v>0.88721804511278191</v>
      </c>
    </row>
    <row r="67" spans="1:15" x14ac:dyDescent="0.25">
      <c r="A67" s="4" t="s">
        <v>557</v>
      </c>
      <c r="B67" s="4" t="s">
        <v>1142</v>
      </c>
      <c r="C67" s="5" t="s">
        <v>1216</v>
      </c>
      <c r="D67" s="50" t="s">
        <v>1217</v>
      </c>
      <c r="E67" s="6">
        <v>9.1</v>
      </c>
      <c r="F67" s="6">
        <v>704</v>
      </c>
      <c r="G67" s="6">
        <v>83.808881931832573</v>
      </c>
      <c r="H67" s="6">
        <v>719</v>
      </c>
      <c r="I67" s="6">
        <v>86.058074918730597</v>
      </c>
      <c r="J67" s="6">
        <v>106</v>
      </c>
      <c r="K67" s="7">
        <v>12.543224092404399</v>
      </c>
      <c r="L67" s="7">
        <v>71.265657839428187</v>
      </c>
      <c r="M67" s="7">
        <v>17.662380449265669</v>
      </c>
      <c r="N67" s="7">
        <v>68.395694469464928</v>
      </c>
      <c r="O67" s="8">
        <f t="shared" si="2"/>
        <v>1.0213068181818181</v>
      </c>
    </row>
    <row r="68" spans="1:15" x14ac:dyDescent="0.25">
      <c r="A68" s="17" t="str">
        <f>A67</f>
        <v>Florencia</v>
      </c>
      <c r="B68" s="17" t="str">
        <f t="shared" ref="B68" si="15">B67</f>
        <v>Penal Especializado</v>
      </c>
      <c r="C68" s="5" t="s">
        <v>1218</v>
      </c>
      <c r="D68" s="50" t="s">
        <v>1219</v>
      </c>
      <c r="E68" s="6">
        <v>9.1</v>
      </c>
      <c r="F68" s="6">
        <v>635</v>
      </c>
      <c r="G68" s="6">
        <v>71.05323365159424</v>
      </c>
      <c r="H68" s="6">
        <v>618</v>
      </c>
      <c r="I68" s="6">
        <v>69.12832522668576</v>
      </c>
      <c r="J68" s="6">
        <v>55</v>
      </c>
      <c r="K68" s="7">
        <v>9.234552332912962</v>
      </c>
      <c r="L68" s="7">
        <v>61.818681318681257</v>
      </c>
      <c r="M68" s="7">
        <v>8.6851017834624233</v>
      </c>
      <c r="N68" s="7">
        <v>60.443223443223346</v>
      </c>
      <c r="O68" s="8">
        <f t="shared" si="2"/>
        <v>0.97322834645669287</v>
      </c>
    </row>
    <row r="69" spans="1:15" x14ac:dyDescent="0.25">
      <c r="A69" s="9" t="s">
        <v>564</v>
      </c>
      <c r="B69" s="18"/>
      <c r="C69" s="9"/>
      <c r="D69" s="58"/>
      <c r="E69" s="10"/>
      <c r="F69" s="10">
        <v>1339</v>
      </c>
      <c r="G69" s="10">
        <v>154.8621155834268</v>
      </c>
      <c r="H69" s="10">
        <v>1337</v>
      </c>
      <c r="I69" s="10">
        <v>155.18640014541634</v>
      </c>
      <c r="J69" s="10">
        <v>161</v>
      </c>
      <c r="K69" s="11">
        <v>21.777776425317363</v>
      </c>
      <c r="L69" s="11">
        <v>133.08433915810946</v>
      </c>
      <c r="M69" s="11">
        <v>26.34748223272809</v>
      </c>
      <c r="N69" s="11">
        <v>128.83891791268826</v>
      </c>
      <c r="O69" s="12">
        <f t="shared" si="2"/>
        <v>0.99850634802091109</v>
      </c>
    </row>
    <row r="70" spans="1:15" x14ac:dyDescent="0.25">
      <c r="A70" s="4" t="s">
        <v>159</v>
      </c>
      <c r="B70" s="4" t="s">
        <v>1142</v>
      </c>
      <c r="C70" s="5" t="s">
        <v>1220</v>
      </c>
      <c r="D70" s="50" t="s">
        <v>1221</v>
      </c>
      <c r="E70" s="6">
        <v>9.1</v>
      </c>
      <c r="F70" s="6">
        <v>269</v>
      </c>
      <c r="G70" s="6">
        <v>32.988239830345023</v>
      </c>
      <c r="H70" s="6">
        <v>253</v>
      </c>
      <c r="I70" s="6">
        <v>34.195199537304759</v>
      </c>
      <c r="J70" s="6">
        <v>75</v>
      </c>
      <c r="K70" s="7">
        <v>16.476190476190428</v>
      </c>
      <c r="L70" s="7">
        <v>16.512049354154602</v>
      </c>
      <c r="M70" s="7">
        <v>19.001831501831461</v>
      </c>
      <c r="N70" s="7">
        <v>15.193368035473288</v>
      </c>
      <c r="O70" s="8">
        <f t="shared" si="2"/>
        <v>0.94052044609665431</v>
      </c>
    </row>
    <row r="71" spans="1:15" x14ac:dyDescent="0.25">
      <c r="A71" s="17" t="str">
        <f>A70</f>
        <v>Ibagué</v>
      </c>
      <c r="B71" s="17" t="str">
        <f t="shared" ref="B71" si="16">B70</f>
        <v>Penal Especializado</v>
      </c>
      <c r="C71" s="5" t="s">
        <v>1222</v>
      </c>
      <c r="D71" s="50" t="s">
        <v>1223</v>
      </c>
      <c r="E71" s="6">
        <v>9.1</v>
      </c>
      <c r="F71" s="6">
        <v>261</v>
      </c>
      <c r="G71" s="6">
        <v>31.305626165232709</v>
      </c>
      <c r="H71" s="6">
        <v>245</v>
      </c>
      <c r="I71" s="6">
        <v>29.560600513844182</v>
      </c>
      <c r="J71" s="6">
        <v>93</v>
      </c>
      <c r="K71" s="7">
        <v>14.75694687517413</v>
      </c>
      <c r="L71" s="7">
        <v>16.548679290058583</v>
      </c>
      <c r="M71" s="7">
        <v>13.781151993016358</v>
      </c>
      <c r="N71" s="7">
        <v>15.779448520827824</v>
      </c>
      <c r="O71" s="8">
        <f t="shared" si="2"/>
        <v>0.93869731800766287</v>
      </c>
    </row>
    <row r="72" spans="1:15" x14ac:dyDescent="0.25">
      <c r="A72" s="9" t="s">
        <v>172</v>
      </c>
      <c r="B72" s="18"/>
      <c r="C72" s="9"/>
      <c r="D72" s="58"/>
      <c r="E72" s="10">
        <v>9.1</v>
      </c>
      <c r="F72" s="10">
        <v>530</v>
      </c>
      <c r="G72" s="10">
        <v>64.293865995577747</v>
      </c>
      <c r="H72" s="10">
        <v>498</v>
      </c>
      <c r="I72" s="10">
        <v>63.755800051148945</v>
      </c>
      <c r="J72" s="10">
        <v>168</v>
      </c>
      <c r="K72" s="11">
        <v>31.233137351364558</v>
      </c>
      <c r="L72" s="11">
        <v>33.060728644213185</v>
      </c>
      <c r="M72" s="11">
        <v>32.782983494847819</v>
      </c>
      <c r="N72" s="11">
        <v>30.972816556301112</v>
      </c>
      <c r="O72" s="12">
        <f t="shared" si="2"/>
        <v>0.93962264150943398</v>
      </c>
    </row>
    <row r="73" spans="1:15" x14ac:dyDescent="0.25">
      <c r="A73" s="4" t="s">
        <v>173</v>
      </c>
      <c r="B73" s="4" t="s">
        <v>1142</v>
      </c>
      <c r="C73" s="5" t="s">
        <v>1224</v>
      </c>
      <c r="D73" s="50" t="s">
        <v>1225</v>
      </c>
      <c r="E73" s="6">
        <v>9.1</v>
      </c>
      <c r="F73" s="6">
        <v>123</v>
      </c>
      <c r="G73" s="6">
        <v>17.761904761904724</v>
      </c>
      <c r="H73" s="6">
        <v>52</v>
      </c>
      <c r="I73" s="6">
        <v>8.3956043956043782</v>
      </c>
      <c r="J73" s="6">
        <v>254</v>
      </c>
      <c r="K73" s="7">
        <v>13.428571428571406</v>
      </c>
      <c r="L73" s="7">
        <v>4.3333333333333233</v>
      </c>
      <c r="M73" s="7">
        <v>5.3956043956043827</v>
      </c>
      <c r="N73" s="7">
        <v>2.999999999999996</v>
      </c>
      <c r="O73" s="8">
        <f t="shared" si="2"/>
        <v>0.42276422764227645</v>
      </c>
    </row>
    <row r="74" spans="1:15" x14ac:dyDescent="0.25">
      <c r="A74" s="9" t="s">
        <v>182</v>
      </c>
      <c r="B74" s="18"/>
      <c r="C74" s="9"/>
      <c r="D74" s="58"/>
      <c r="E74" s="10">
        <v>9.1</v>
      </c>
      <c r="F74" s="10">
        <v>123</v>
      </c>
      <c r="G74" s="10">
        <v>17.761904761904724</v>
      </c>
      <c r="H74" s="10">
        <v>52</v>
      </c>
      <c r="I74" s="10">
        <v>8.3956043956043782</v>
      </c>
      <c r="J74" s="10">
        <v>254</v>
      </c>
      <c r="K74" s="11">
        <v>13.428571428571406</v>
      </c>
      <c r="L74" s="11">
        <v>4.3333333333333233</v>
      </c>
      <c r="M74" s="11">
        <v>5.3956043956043827</v>
      </c>
      <c r="N74" s="11">
        <v>2.999999999999996</v>
      </c>
      <c r="O74" s="12">
        <f t="shared" si="2"/>
        <v>0.42276422764227645</v>
      </c>
    </row>
    <row r="75" spans="1:15" x14ac:dyDescent="0.25">
      <c r="A75" s="4" t="s">
        <v>183</v>
      </c>
      <c r="B75" s="4" t="s">
        <v>1142</v>
      </c>
      <c r="C75" s="5" t="s">
        <v>1226</v>
      </c>
      <c r="D75" s="50" t="s">
        <v>1227</v>
      </c>
      <c r="E75" s="6">
        <v>9.1</v>
      </c>
      <c r="F75" s="6">
        <v>741</v>
      </c>
      <c r="G75" s="6">
        <v>90.123791509037346</v>
      </c>
      <c r="H75" s="6">
        <v>677</v>
      </c>
      <c r="I75" s="6">
        <v>78.23638383474443</v>
      </c>
      <c r="J75" s="6">
        <v>65</v>
      </c>
      <c r="K75" s="7">
        <v>27.805110190356057</v>
      </c>
      <c r="L75" s="7">
        <v>62.318681318681314</v>
      </c>
      <c r="M75" s="7">
        <v>19.657629255989885</v>
      </c>
      <c r="N75" s="7">
        <v>58.578754578754548</v>
      </c>
      <c r="O75" s="8">
        <f t="shared" si="2"/>
        <v>0.91363022941970307</v>
      </c>
    </row>
    <row r="76" spans="1:15" x14ac:dyDescent="0.25">
      <c r="A76" s="17" t="str">
        <f t="shared" ref="A76:A79" si="17">A75</f>
        <v>Medellín</v>
      </c>
      <c r="B76" s="17" t="str">
        <f t="shared" ref="B76:B79" si="18">B75</f>
        <v>Penal Especializado</v>
      </c>
      <c r="C76" s="5" t="s">
        <v>1228</v>
      </c>
      <c r="D76" s="50" t="s">
        <v>1229</v>
      </c>
      <c r="E76" s="6">
        <v>9.1</v>
      </c>
      <c r="F76" s="6">
        <v>159</v>
      </c>
      <c r="G76" s="6">
        <v>19.540743409595837</v>
      </c>
      <c r="H76" s="6">
        <v>176</v>
      </c>
      <c r="I76" s="6">
        <v>21.185432054284494</v>
      </c>
      <c r="J76" s="6">
        <v>42</v>
      </c>
      <c r="K76" s="7">
        <v>19.540743409595837</v>
      </c>
      <c r="L76" s="7"/>
      <c r="M76" s="7">
        <v>21.185432054284494</v>
      </c>
      <c r="N76" s="7"/>
      <c r="O76" s="8">
        <f t="shared" si="2"/>
        <v>1.1069182389937107</v>
      </c>
    </row>
    <row r="77" spans="1:15" x14ac:dyDescent="0.25">
      <c r="A77" s="17" t="str">
        <f t="shared" si="17"/>
        <v>Medellín</v>
      </c>
      <c r="B77" s="17" t="str">
        <f t="shared" si="18"/>
        <v>Penal Especializado</v>
      </c>
      <c r="C77" s="5">
        <v>50013107003</v>
      </c>
      <c r="D77" s="50" t="s">
        <v>1288</v>
      </c>
      <c r="E77" s="6" t="s">
        <v>328</v>
      </c>
      <c r="F77" s="6" t="s">
        <v>328</v>
      </c>
      <c r="G77" s="6" t="s">
        <v>328</v>
      </c>
      <c r="H77" s="6" t="s">
        <v>328</v>
      </c>
      <c r="I77" s="6" t="s">
        <v>328</v>
      </c>
      <c r="J77" s="6" t="s">
        <v>328</v>
      </c>
      <c r="K77" s="6" t="s">
        <v>328</v>
      </c>
      <c r="L77" s="6" t="s">
        <v>328</v>
      </c>
      <c r="M77" s="6" t="s">
        <v>328</v>
      </c>
      <c r="N77" s="6" t="s">
        <v>328</v>
      </c>
      <c r="O77" s="6" t="s">
        <v>328</v>
      </c>
    </row>
    <row r="78" spans="1:15" x14ac:dyDescent="0.25">
      <c r="A78" s="17" t="str">
        <f t="shared" si="17"/>
        <v>Medellín</v>
      </c>
      <c r="B78" s="17" t="str">
        <f t="shared" si="18"/>
        <v>Penal Especializado</v>
      </c>
      <c r="C78" s="5" t="s">
        <v>1230</v>
      </c>
      <c r="D78" s="50" t="s">
        <v>1231</v>
      </c>
      <c r="E78" s="6">
        <v>9.1</v>
      </c>
      <c r="F78" s="6">
        <v>711</v>
      </c>
      <c r="G78" s="6">
        <v>82.029602091357035</v>
      </c>
      <c r="H78" s="6">
        <v>628</v>
      </c>
      <c r="I78" s="6">
        <v>71.928908112749667</v>
      </c>
      <c r="J78" s="6">
        <v>50</v>
      </c>
      <c r="K78" s="7">
        <v>19.230205409607493</v>
      </c>
      <c r="L78" s="7">
        <v>62.799396681749528</v>
      </c>
      <c r="M78" s="7">
        <v>19.060776244617845</v>
      </c>
      <c r="N78" s="7">
        <v>52.868131868131819</v>
      </c>
      <c r="O78" s="8">
        <f t="shared" si="2"/>
        <v>0.88326300984528827</v>
      </c>
    </row>
    <row r="79" spans="1:15" x14ac:dyDescent="0.25">
      <c r="A79" s="17" t="str">
        <f t="shared" si="17"/>
        <v>Medellín</v>
      </c>
      <c r="B79" s="17" t="str">
        <f t="shared" si="18"/>
        <v>Penal Especializado</v>
      </c>
      <c r="C79" s="5" t="s">
        <v>1232</v>
      </c>
      <c r="D79" s="50" t="s">
        <v>1233</v>
      </c>
      <c r="E79" s="6">
        <v>5.6</v>
      </c>
      <c r="F79" s="6">
        <v>457</v>
      </c>
      <c r="G79" s="6">
        <v>82.638278388278309</v>
      </c>
      <c r="H79" s="6">
        <v>410</v>
      </c>
      <c r="I79" s="6">
        <v>73.988095238095198</v>
      </c>
      <c r="J79" s="6">
        <v>51</v>
      </c>
      <c r="K79" s="7">
        <v>14.162087912087907</v>
      </c>
      <c r="L79" s="7">
        <v>68.476190476190411</v>
      </c>
      <c r="M79" s="7">
        <v>12.809523809523787</v>
      </c>
      <c r="N79" s="7">
        <v>61.178571428571402</v>
      </c>
      <c r="O79" s="8">
        <f t="shared" si="2"/>
        <v>0.89715536105032823</v>
      </c>
    </row>
    <row r="80" spans="1:15" x14ac:dyDescent="0.25">
      <c r="A80" s="9" t="s">
        <v>214</v>
      </c>
      <c r="B80" s="18"/>
      <c r="C80" s="9"/>
      <c r="D80" s="58"/>
      <c r="E80" s="10"/>
      <c r="F80" s="10">
        <v>2068</v>
      </c>
      <c r="G80" s="10">
        <v>274.33241539826849</v>
      </c>
      <c r="H80" s="10">
        <v>1891</v>
      </c>
      <c r="I80" s="10">
        <v>245.33881923987371</v>
      </c>
      <c r="J80" s="10">
        <v>208</v>
      </c>
      <c r="K80" s="11">
        <v>80.738146921647299</v>
      </c>
      <c r="L80" s="11">
        <v>193.59426847662127</v>
      </c>
      <c r="M80" s="11">
        <v>72.713361364416002</v>
      </c>
      <c r="N80" s="11">
        <v>172.62545787545776</v>
      </c>
      <c r="O80" s="12">
        <f t="shared" si="2"/>
        <v>0.91441005802707931</v>
      </c>
    </row>
    <row r="81" spans="1:15" x14ac:dyDescent="0.25">
      <c r="A81" s="4" t="s">
        <v>633</v>
      </c>
      <c r="B81" s="4" t="s">
        <v>1142</v>
      </c>
      <c r="C81" s="5" t="s">
        <v>1234</v>
      </c>
      <c r="D81" s="50" t="s">
        <v>1235</v>
      </c>
      <c r="E81" s="6">
        <v>9.1</v>
      </c>
      <c r="F81" s="6">
        <v>222</v>
      </c>
      <c r="G81" s="6">
        <v>27.161472407373989</v>
      </c>
      <c r="H81" s="6">
        <v>202</v>
      </c>
      <c r="I81" s="6">
        <v>24.583558517984706</v>
      </c>
      <c r="J81" s="6">
        <v>24</v>
      </c>
      <c r="K81" s="7">
        <v>3.246442082507651</v>
      </c>
      <c r="L81" s="7">
        <v>23.915030324866336</v>
      </c>
      <c r="M81" s="7">
        <v>2.3168798414699991</v>
      </c>
      <c r="N81" s="7">
        <v>22.266678676514708</v>
      </c>
      <c r="O81" s="8">
        <f t="shared" si="2"/>
        <v>0.90990990990990994</v>
      </c>
    </row>
    <row r="82" spans="1:15" x14ac:dyDescent="0.25">
      <c r="A82" s="17" t="str">
        <f>A81</f>
        <v>Mocoa</v>
      </c>
      <c r="B82" s="17" t="str">
        <f t="shared" ref="B82" si="19">B81</f>
        <v>Penal Especializado</v>
      </c>
      <c r="C82" s="5" t="s">
        <v>1236</v>
      </c>
      <c r="D82" s="50" t="s">
        <v>1237</v>
      </c>
      <c r="E82" s="6">
        <v>9.1</v>
      </c>
      <c r="F82" s="6">
        <v>270</v>
      </c>
      <c r="G82" s="6">
        <v>31.374767309193441</v>
      </c>
      <c r="H82" s="6">
        <v>215</v>
      </c>
      <c r="I82" s="6">
        <v>24.505614603975204</v>
      </c>
      <c r="J82" s="6">
        <v>459</v>
      </c>
      <c r="K82" s="7">
        <v>15.166816789767571</v>
      </c>
      <c r="L82" s="7">
        <v>16.207950519425872</v>
      </c>
      <c r="M82" s="7">
        <v>8.7912688404491437</v>
      </c>
      <c r="N82" s="7">
        <v>15.714345763526065</v>
      </c>
      <c r="O82" s="8">
        <f t="shared" si="2"/>
        <v>0.79629629629629628</v>
      </c>
    </row>
    <row r="83" spans="1:15" x14ac:dyDescent="0.25">
      <c r="A83" s="9" t="s">
        <v>638</v>
      </c>
      <c r="B83" s="18"/>
      <c r="C83" s="9"/>
      <c r="D83" s="58"/>
      <c r="E83" s="10"/>
      <c r="F83" s="10">
        <v>492</v>
      </c>
      <c r="G83" s="10">
        <v>58.536239716567437</v>
      </c>
      <c r="H83" s="10">
        <v>417</v>
      </c>
      <c r="I83" s="10">
        <v>49.089173121959909</v>
      </c>
      <c r="J83" s="10">
        <v>483</v>
      </c>
      <c r="K83" s="11">
        <v>18.413258872275222</v>
      </c>
      <c r="L83" s="11">
        <v>40.122980844292208</v>
      </c>
      <c r="M83" s="11">
        <v>11.108148681919143</v>
      </c>
      <c r="N83" s="11">
        <v>37.98102444004077</v>
      </c>
      <c r="O83" s="12">
        <f t="shared" si="2"/>
        <v>0.84756097560975607</v>
      </c>
    </row>
    <row r="84" spans="1:15" x14ac:dyDescent="0.25">
      <c r="A84" s="4" t="s">
        <v>215</v>
      </c>
      <c r="B84" s="4" t="s">
        <v>1142</v>
      </c>
      <c r="C84" s="5" t="s">
        <v>1238</v>
      </c>
      <c r="D84" s="50" t="s">
        <v>1239</v>
      </c>
      <c r="E84" s="6">
        <v>9.1</v>
      </c>
      <c r="F84" s="6">
        <v>511</v>
      </c>
      <c r="G84" s="6">
        <v>60.831621929982482</v>
      </c>
      <c r="H84" s="6">
        <v>121</v>
      </c>
      <c r="I84" s="6">
        <v>16.255509517804576</v>
      </c>
      <c r="J84" s="6">
        <v>599</v>
      </c>
      <c r="K84" s="7">
        <v>55.498288596649168</v>
      </c>
      <c r="L84" s="7">
        <v>5.3333333333333233</v>
      </c>
      <c r="M84" s="7">
        <v>11.922176184471255</v>
      </c>
      <c r="N84" s="7">
        <v>4.3333333333333188</v>
      </c>
      <c r="O84" s="8">
        <f t="shared" ref="O84:O122" si="20">H84/F84</f>
        <v>0.23679060665362034</v>
      </c>
    </row>
    <row r="85" spans="1:15" x14ac:dyDescent="0.25">
      <c r="A85" s="9" t="s">
        <v>222</v>
      </c>
      <c r="B85" s="18"/>
      <c r="C85" s="9"/>
      <c r="D85" s="58"/>
      <c r="E85" s="10"/>
      <c r="F85" s="10">
        <v>511</v>
      </c>
      <c r="G85" s="10">
        <v>60.831621929982482</v>
      </c>
      <c r="H85" s="10">
        <v>121</v>
      </c>
      <c r="I85" s="10">
        <v>16.255509517804576</v>
      </c>
      <c r="J85" s="10">
        <v>599</v>
      </c>
      <c r="K85" s="11">
        <v>55.498288596649168</v>
      </c>
      <c r="L85" s="11">
        <v>5.3333333333333233</v>
      </c>
      <c r="M85" s="11">
        <v>11.922176184471255</v>
      </c>
      <c r="N85" s="11">
        <v>4.3333333333333188</v>
      </c>
      <c r="O85" s="12">
        <f t="shared" si="20"/>
        <v>0.23679060665362034</v>
      </c>
    </row>
    <row r="86" spans="1:15" x14ac:dyDescent="0.25">
      <c r="A86" s="4" t="s">
        <v>223</v>
      </c>
      <c r="B86" s="4" t="s">
        <v>1142</v>
      </c>
      <c r="C86" s="5" t="s">
        <v>1240</v>
      </c>
      <c r="D86" s="50" t="s">
        <v>1241</v>
      </c>
      <c r="E86" s="6">
        <v>9.1</v>
      </c>
      <c r="F86" s="6">
        <v>95</v>
      </c>
      <c r="G86" s="6">
        <v>15.934398934398898</v>
      </c>
      <c r="H86" s="6">
        <v>82</v>
      </c>
      <c r="I86" s="6">
        <v>13.291208791208772</v>
      </c>
      <c r="J86" s="6">
        <v>25</v>
      </c>
      <c r="K86" s="7">
        <v>4.4215784215784142</v>
      </c>
      <c r="L86" s="7">
        <v>11.512820512820484</v>
      </c>
      <c r="M86" s="7">
        <v>2.9706959706959672</v>
      </c>
      <c r="N86" s="7">
        <v>10.320512820512805</v>
      </c>
      <c r="O86" s="8">
        <f t="shared" si="20"/>
        <v>0.86315789473684212</v>
      </c>
    </row>
    <row r="87" spans="1:15" x14ac:dyDescent="0.25">
      <c r="A87" s="17" t="str">
        <f t="shared" ref="A87:A88" si="21">A86</f>
        <v>Neiva</v>
      </c>
      <c r="B87" s="17" t="str">
        <f t="shared" ref="B87:B88" si="22">B86</f>
        <v>Penal Especializado</v>
      </c>
      <c r="C87" s="5" t="s">
        <v>1242</v>
      </c>
      <c r="D87" s="50" t="s">
        <v>1243</v>
      </c>
      <c r="E87" s="6">
        <v>9.1</v>
      </c>
      <c r="F87" s="6">
        <v>137</v>
      </c>
      <c r="G87" s="6">
        <v>17.51282051282049</v>
      </c>
      <c r="H87" s="6">
        <v>114</v>
      </c>
      <c r="I87" s="6">
        <v>14.371794871794849</v>
      </c>
      <c r="J87" s="6">
        <v>28</v>
      </c>
      <c r="K87" s="7">
        <v>3.8571428571428501</v>
      </c>
      <c r="L87" s="7">
        <v>13.655677655677639</v>
      </c>
      <c r="M87" s="7">
        <v>4.6831501831501772</v>
      </c>
      <c r="N87" s="7">
        <v>9.688644688644672</v>
      </c>
      <c r="O87" s="8">
        <f t="shared" si="20"/>
        <v>0.83211678832116787</v>
      </c>
    </row>
    <row r="88" spans="1:15" x14ac:dyDescent="0.25">
      <c r="A88" s="17" t="str">
        <f t="shared" si="21"/>
        <v>Neiva</v>
      </c>
      <c r="B88" s="17" t="str">
        <f t="shared" si="22"/>
        <v>Penal Especializado</v>
      </c>
      <c r="C88" s="5" t="s">
        <v>1244</v>
      </c>
      <c r="D88" s="50" t="s">
        <v>1245</v>
      </c>
      <c r="E88" s="6">
        <v>9.1</v>
      </c>
      <c r="F88" s="6">
        <v>146</v>
      </c>
      <c r="G88" s="6">
        <v>19.40281917193818</v>
      </c>
      <c r="H88" s="6">
        <v>132</v>
      </c>
      <c r="I88" s="6">
        <v>17.112215355812602</v>
      </c>
      <c r="J88" s="6">
        <v>23</v>
      </c>
      <c r="K88" s="7">
        <v>6.3343512079742101</v>
      </c>
      <c r="L88" s="7">
        <v>13.068467963963968</v>
      </c>
      <c r="M88" s="7">
        <v>5.0021959091726442</v>
      </c>
      <c r="N88" s="7">
        <v>12.11001944663996</v>
      </c>
      <c r="O88" s="8">
        <f t="shared" si="20"/>
        <v>0.90410958904109584</v>
      </c>
    </row>
    <row r="89" spans="1:15" x14ac:dyDescent="0.25">
      <c r="A89" s="9" t="s">
        <v>232</v>
      </c>
      <c r="B89" s="18"/>
      <c r="C89" s="9"/>
      <c r="D89" s="58"/>
      <c r="E89" s="10"/>
      <c r="F89" s="10">
        <v>378</v>
      </c>
      <c r="G89" s="10">
        <v>52.850038619157552</v>
      </c>
      <c r="H89" s="10">
        <v>328</v>
      </c>
      <c r="I89" s="10">
        <v>44.775219018816216</v>
      </c>
      <c r="J89" s="10">
        <v>76</v>
      </c>
      <c r="K89" s="11">
        <v>14.613072486695474</v>
      </c>
      <c r="L89" s="11">
        <v>38.236966132462094</v>
      </c>
      <c r="M89" s="11">
        <v>12.656042063018788</v>
      </c>
      <c r="N89" s="11">
        <v>32.119176955797435</v>
      </c>
      <c r="O89" s="12">
        <f t="shared" si="20"/>
        <v>0.86772486772486768</v>
      </c>
    </row>
    <row r="90" spans="1:15" x14ac:dyDescent="0.25">
      <c r="A90" s="4" t="s">
        <v>233</v>
      </c>
      <c r="B90" s="4" t="s">
        <v>1142</v>
      </c>
      <c r="C90" s="5" t="s">
        <v>1246</v>
      </c>
      <c r="D90" s="50" t="s">
        <v>1247</v>
      </c>
      <c r="E90" s="6">
        <v>9.1</v>
      </c>
      <c r="F90" s="6">
        <v>171</v>
      </c>
      <c r="G90" s="6">
        <v>21.118327028163037</v>
      </c>
      <c r="H90" s="6">
        <v>134</v>
      </c>
      <c r="I90" s="6">
        <v>16.739056025941224</v>
      </c>
      <c r="J90" s="6">
        <v>153</v>
      </c>
      <c r="K90" s="7">
        <v>15.284903620969157</v>
      </c>
      <c r="L90" s="7">
        <v>5.8334234071938802</v>
      </c>
      <c r="M90" s="7">
        <v>10.954212454212424</v>
      </c>
      <c r="N90" s="7">
        <v>5.7848435717287998</v>
      </c>
      <c r="O90" s="8">
        <f t="shared" si="20"/>
        <v>0.783625730994152</v>
      </c>
    </row>
    <row r="91" spans="1:15" x14ac:dyDescent="0.25">
      <c r="A91" s="17" t="str">
        <f t="shared" ref="A91:A92" si="23">A90</f>
        <v>Pasto</v>
      </c>
      <c r="B91" s="17" t="str">
        <f t="shared" ref="B91:B92" si="24">B90</f>
        <v>Penal Especializado</v>
      </c>
      <c r="C91" s="5" t="s">
        <v>1248</v>
      </c>
      <c r="D91" s="50" t="s">
        <v>1249</v>
      </c>
      <c r="E91" s="6">
        <v>9.1</v>
      </c>
      <c r="F91" s="6">
        <v>204</v>
      </c>
      <c r="G91" s="6">
        <v>25.551857259795078</v>
      </c>
      <c r="H91" s="6">
        <v>126</v>
      </c>
      <c r="I91" s="6">
        <v>16.605519157287876</v>
      </c>
      <c r="J91" s="6">
        <v>254</v>
      </c>
      <c r="K91" s="7">
        <v>14.792169579054789</v>
      </c>
      <c r="L91" s="7">
        <v>10.75968768074029</v>
      </c>
      <c r="M91" s="7">
        <v>7.6547769170719668</v>
      </c>
      <c r="N91" s="7">
        <v>8.950742240215904</v>
      </c>
      <c r="O91" s="8">
        <f t="shared" si="20"/>
        <v>0.61764705882352944</v>
      </c>
    </row>
    <row r="92" spans="1:15" x14ac:dyDescent="0.25">
      <c r="A92" s="17" t="str">
        <f t="shared" si="23"/>
        <v>Pasto</v>
      </c>
      <c r="B92" s="17" t="str">
        <f t="shared" si="24"/>
        <v>Penal Especializado</v>
      </c>
      <c r="C92" s="5" t="s">
        <v>1250</v>
      </c>
      <c r="D92" s="50" t="s">
        <v>1251</v>
      </c>
      <c r="E92" s="6">
        <v>9.1</v>
      </c>
      <c r="F92" s="6">
        <v>500</v>
      </c>
      <c r="G92" s="6">
        <v>57.010148321623618</v>
      </c>
      <c r="H92" s="6">
        <v>182</v>
      </c>
      <c r="I92" s="6">
        <v>21.571428571428527</v>
      </c>
      <c r="J92" s="6">
        <v>318</v>
      </c>
      <c r="K92" s="7">
        <v>52.695130006605311</v>
      </c>
      <c r="L92" s="7">
        <v>4.315018315018305</v>
      </c>
      <c r="M92" s="7">
        <v>17.476190476190443</v>
      </c>
      <c r="N92" s="7">
        <v>4.0952380952380851</v>
      </c>
      <c r="O92" s="8">
        <f t="shared" si="20"/>
        <v>0.36399999999999999</v>
      </c>
    </row>
    <row r="93" spans="1:15" x14ac:dyDescent="0.25">
      <c r="A93" s="9" t="s">
        <v>242</v>
      </c>
      <c r="B93" s="18"/>
      <c r="C93" s="9"/>
      <c r="D93" s="58"/>
      <c r="E93" s="10"/>
      <c r="F93" s="10">
        <v>875</v>
      </c>
      <c r="G93" s="10">
        <v>103.68033260958171</v>
      </c>
      <c r="H93" s="10">
        <v>442</v>
      </c>
      <c r="I93" s="10">
        <v>54.916003754657623</v>
      </c>
      <c r="J93" s="10">
        <v>725</v>
      </c>
      <c r="K93" s="11">
        <v>82.772203206629257</v>
      </c>
      <c r="L93" s="11">
        <v>20.908129402952476</v>
      </c>
      <c r="M93" s="11">
        <v>36.085179847474834</v>
      </c>
      <c r="N93" s="11">
        <v>18.83082390718279</v>
      </c>
      <c r="O93" s="12">
        <f t="shared" si="20"/>
        <v>0.50514285714285712</v>
      </c>
    </row>
    <row r="94" spans="1:15" x14ac:dyDescent="0.25">
      <c r="A94" s="4" t="s">
        <v>243</v>
      </c>
      <c r="B94" s="4" t="s">
        <v>1142</v>
      </c>
      <c r="C94" s="5" t="s">
        <v>1252</v>
      </c>
      <c r="D94" s="50" t="s">
        <v>1253</v>
      </c>
      <c r="E94" s="6">
        <v>9.1</v>
      </c>
      <c r="F94" s="6">
        <v>145</v>
      </c>
      <c r="G94" s="6">
        <v>18.000030024620155</v>
      </c>
      <c r="H94" s="6">
        <v>126</v>
      </c>
      <c r="I94" s="6">
        <v>15.413919413919386</v>
      </c>
      <c r="J94" s="6">
        <v>94</v>
      </c>
      <c r="K94" s="7">
        <v>8.6905062150963595</v>
      </c>
      <c r="L94" s="7">
        <v>9.3095238095237924</v>
      </c>
      <c r="M94" s="7">
        <v>7.703296703296691</v>
      </c>
      <c r="N94" s="7">
        <v>7.7106227106226948</v>
      </c>
      <c r="O94" s="8">
        <f t="shared" si="20"/>
        <v>0.86896551724137927</v>
      </c>
    </row>
    <row r="95" spans="1:15" x14ac:dyDescent="0.25">
      <c r="A95" s="17" t="str">
        <f>A94</f>
        <v>Pereira</v>
      </c>
      <c r="B95" s="17" t="str">
        <f t="shared" ref="B95" si="25">B94</f>
        <v>Penal Especializado</v>
      </c>
      <c r="C95" s="5" t="s">
        <v>1254</v>
      </c>
      <c r="D95" s="50" t="s">
        <v>1255</v>
      </c>
      <c r="E95" s="6">
        <v>9.1</v>
      </c>
      <c r="F95" s="6">
        <v>230</v>
      </c>
      <c r="G95" s="6">
        <v>29.559658920314607</v>
      </c>
      <c r="H95" s="6">
        <v>117</v>
      </c>
      <c r="I95" s="6">
        <v>14.853599951960579</v>
      </c>
      <c r="J95" s="6">
        <v>108</v>
      </c>
      <c r="K95" s="7">
        <v>21.252747252747213</v>
      </c>
      <c r="L95" s="7">
        <v>8.3069116675673929</v>
      </c>
      <c r="M95" s="7">
        <v>7.4798534798534613</v>
      </c>
      <c r="N95" s="7">
        <v>7.3737464721071211</v>
      </c>
      <c r="O95" s="8">
        <f t="shared" si="20"/>
        <v>0.50869565217391299</v>
      </c>
    </row>
    <row r="96" spans="1:15" x14ac:dyDescent="0.25">
      <c r="A96" s="9" t="s">
        <v>250</v>
      </c>
      <c r="B96" s="18"/>
      <c r="C96" s="9"/>
      <c r="D96" s="58"/>
      <c r="E96" s="10"/>
      <c r="F96" s="10">
        <v>375</v>
      </c>
      <c r="G96" s="10">
        <v>47.55968894493477</v>
      </c>
      <c r="H96" s="10">
        <v>243</v>
      </c>
      <c r="I96" s="10">
        <v>30.267519365879963</v>
      </c>
      <c r="J96" s="10">
        <v>202</v>
      </c>
      <c r="K96" s="11">
        <v>29.943253467843572</v>
      </c>
      <c r="L96" s="11">
        <v>17.616435477091187</v>
      </c>
      <c r="M96" s="11">
        <v>15.183150183150152</v>
      </c>
      <c r="N96" s="11">
        <v>15.084369182729816</v>
      </c>
      <c r="O96" s="12">
        <f t="shared" si="20"/>
        <v>0.64800000000000002</v>
      </c>
    </row>
    <row r="97" spans="1:15" x14ac:dyDescent="0.25">
      <c r="A97" s="4" t="s">
        <v>251</v>
      </c>
      <c r="B97" s="4" t="s">
        <v>1142</v>
      </c>
      <c r="C97" s="5" t="s">
        <v>1256</v>
      </c>
      <c r="D97" s="50" t="s">
        <v>1257</v>
      </c>
      <c r="E97" s="6">
        <v>9.1</v>
      </c>
      <c r="F97" s="6">
        <v>222</v>
      </c>
      <c r="G97" s="6">
        <v>27.152124307149194</v>
      </c>
      <c r="H97" s="6">
        <v>198</v>
      </c>
      <c r="I97" s="6">
        <v>22.962732919254613</v>
      </c>
      <c r="J97" s="6">
        <v>149</v>
      </c>
      <c r="K97" s="7">
        <v>15.873626373626321</v>
      </c>
      <c r="L97" s="7">
        <v>11.278497933522864</v>
      </c>
      <c r="M97" s="7">
        <v>14.326007326007296</v>
      </c>
      <c r="N97" s="7">
        <v>8.6367255932473181</v>
      </c>
      <c r="O97" s="8">
        <f t="shared" si="20"/>
        <v>0.89189189189189189</v>
      </c>
    </row>
    <row r="98" spans="1:15" x14ac:dyDescent="0.25">
      <c r="A98" s="17" t="str">
        <f>A97</f>
        <v>Popayán</v>
      </c>
      <c r="B98" s="17" t="str">
        <f t="shared" ref="B98" si="26">B97</f>
        <v>Penal Especializado</v>
      </c>
      <c r="C98" s="5" t="s">
        <v>1258</v>
      </c>
      <c r="D98" s="50" t="s">
        <v>1259</v>
      </c>
      <c r="E98" s="6">
        <v>9.1</v>
      </c>
      <c r="F98" s="6">
        <v>236</v>
      </c>
      <c r="G98" s="6">
        <v>29.571047140858401</v>
      </c>
      <c r="H98" s="6">
        <v>159</v>
      </c>
      <c r="I98" s="6">
        <v>19.624586394397657</v>
      </c>
      <c r="J98" s="6">
        <v>182</v>
      </c>
      <c r="K98" s="7">
        <v>18.819047619047581</v>
      </c>
      <c r="L98" s="7">
        <v>10.751999521810827</v>
      </c>
      <c r="M98" s="7">
        <v>11.018315018314979</v>
      </c>
      <c r="N98" s="7">
        <v>8.606271376082681</v>
      </c>
      <c r="O98" s="8">
        <f t="shared" si="20"/>
        <v>0.67372881355932202</v>
      </c>
    </row>
    <row r="99" spans="1:15" x14ac:dyDescent="0.25">
      <c r="A99" s="9" t="s">
        <v>260</v>
      </c>
      <c r="B99" s="18"/>
      <c r="C99" s="9"/>
      <c r="D99" s="58"/>
      <c r="E99" s="10"/>
      <c r="F99" s="10">
        <v>458</v>
      </c>
      <c r="G99" s="10">
        <v>56.723171448007605</v>
      </c>
      <c r="H99" s="10">
        <v>357</v>
      </c>
      <c r="I99" s="10">
        <v>42.587319313652259</v>
      </c>
      <c r="J99" s="10">
        <v>331</v>
      </c>
      <c r="K99" s="11">
        <v>34.692673992673903</v>
      </c>
      <c r="L99" s="11">
        <v>22.030497455333691</v>
      </c>
      <c r="M99" s="11">
        <v>25.344322344322276</v>
      </c>
      <c r="N99" s="11">
        <v>17.242996969330001</v>
      </c>
      <c r="O99" s="12">
        <f t="shared" si="20"/>
        <v>0.77947598253275108</v>
      </c>
    </row>
    <row r="100" spans="1:15" x14ac:dyDescent="0.25">
      <c r="A100" s="4" t="s">
        <v>701</v>
      </c>
      <c r="B100" s="4" t="s">
        <v>1142</v>
      </c>
      <c r="C100" s="5" t="s">
        <v>1260</v>
      </c>
      <c r="D100" s="50" t="s">
        <v>1261</v>
      </c>
      <c r="E100" s="6">
        <v>9.1</v>
      </c>
      <c r="F100" s="6">
        <v>741</v>
      </c>
      <c r="G100" s="6">
        <v>82.65387617846622</v>
      </c>
      <c r="H100" s="6">
        <v>170</v>
      </c>
      <c r="I100" s="6">
        <v>21.083348345643373</v>
      </c>
      <c r="J100" s="6">
        <v>253</v>
      </c>
      <c r="K100" s="7">
        <v>76.487179487179375</v>
      </c>
      <c r="L100" s="7">
        <v>6.1666966912868331</v>
      </c>
      <c r="M100" s="7">
        <v>17.058608058608009</v>
      </c>
      <c r="N100" s="7">
        <v>4.0247402870353657</v>
      </c>
      <c r="O100" s="8">
        <f t="shared" si="20"/>
        <v>0.22941970310391363</v>
      </c>
    </row>
    <row r="101" spans="1:15" x14ac:dyDescent="0.25">
      <c r="A101" s="9" t="s">
        <v>708</v>
      </c>
      <c r="B101" s="18"/>
      <c r="C101" s="9"/>
      <c r="D101" s="58"/>
      <c r="E101" s="10"/>
      <c r="F101" s="10">
        <v>741</v>
      </c>
      <c r="G101" s="10">
        <v>82.65387617846622</v>
      </c>
      <c r="H101" s="10">
        <v>170</v>
      </c>
      <c r="I101" s="10">
        <v>21.083348345643373</v>
      </c>
      <c r="J101" s="10">
        <v>253</v>
      </c>
      <c r="K101" s="11">
        <v>76.487179487179375</v>
      </c>
      <c r="L101" s="11">
        <v>6.1666966912868331</v>
      </c>
      <c r="M101" s="11">
        <v>17.058608058608009</v>
      </c>
      <c r="N101" s="11">
        <v>4.0247402870353657</v>
      </c>
      <c r="O101" s="12">
        <f t="shared" si="20"/>
        <v>0.22941970310391363</v>
      </c>
    </row>
    <row r="102" spans="1:15" x14ac:dyDescent="0.25">
      <c r="A102" s="4" t="s">
        <v>261</v>
      </c>
      <c r="B102" s="4" t="s">
        <v>1142</v>
      </c>
      <c r="C102" s="5" t="s">
        <v>1262</v>
      </c>
      <c r="D102" s="50" t="s">
        <v>1263</v>
      </c>
      <c r="E102" s="6">
        <v>9.1</v>
      </c>
      <c r="F102" s="6">
        <v>66</v>
      </c>
      <c r="G102" s="6">
        <v>7.7464120578874374</v>
      </c>
      <c r="H102" s="6">
        <v>42</v>
      </c>
      <c r="I102" s="6">
        <v>5.000960787846024</v>
      </c>
      <c r="J102" s="6">
        <v>269</v>
      </c>
      <c r="K102" s="7">
        <v>7.7464120578874374</v>
      </c>
      <c r="L102" s="7"/>
      <c r="M102" s="7">
        <v>5.000960787846024</v>
      </c>
      <c r="N102" s="7"/>
      <c r="O102" s="8">
        <f t="shared" si="20"/>
        <v>0.63636363636363635</v>
      </c>
    </row>
    <row r="103" spans="1:15" x14ac:dyDescent="0.25">
      <c r="A103" s="9" t="s">
        <v>266</v>
      </c>
      <c r="B103" s="18"/>
      <c r="C103" s="9"/>
      <c r="D103" s="58"/>
      <c r="E103" s="10"/>
      <c r="F103" s="10">
        <v>66</v>
      </c>
      <c r="G103" s="10">
        <v>7.7464120578874374</v>
      </c>
      <c r="H103" s="10">
        <v>42</v>
      </c>
      <c r="I103" s="10">
        <v>5.000960787846024</v>
      </c>
      <c r="J103" s="10">
        <v>269</v>
      </c>
      <c r="K103" s="11">
        <v>7.7464120578874374</v>
      </c>
      <c r="L103" s="11"/>
      <c r="M103" s="11">
        <v>5.000960787846024</v>
      </c>
      <c r="N103" s="11"/>
      <c r="O103" s="12">
        <f t="shared" si="20"/>
        <v>0.63636363636363635</v>
      </c>
    </row>
    <row r="104" spans="1:15" x14ac:dyDescent="0.25">
      <c r="A104" s="4" t="s">
        <v>275</v>
      </c>
      <c r="B104" s="4" t="s">
        <v>1142</v>
      </c>
      <c r="C104" s="5" t="s">
        <v>1264</v>
      </c>
      <c r="D104" s="50" t="s">
        <v>1265</v>
      </c>
      <c r="E104" s="6">
        <v>3</v>
      </c>
      <c r="F104" s="6">
        <v>0</v>
      </c>
      <c r="G104" s="6">
        <v>0</v>
      </c>
      <c r="H104" s="6">
        <v>21</v>
      </c>
      <c r="I104" s="6">
        <v>6.9999999999999929</v>
      </c>
      <c r="J104" s="6">
        <v>383</v>
      </c>
      <c r="K104" s="7">
        <v>0</v>
      </c>
      <c r="L104" s="7"/>
      <c r="M104" s="7">
        <v>6.9999999999999929</v>
      </c>
      <c r="N104" s="7"/>
      <c r="O104" s="8">
        <v>0</v>
      </c>
    </row>
    <row r="105" spans="1:15" x14ac:dyDescent="0.25">
      <c r="A105" s="17" t="str">
        <f>A104</f>
        <v>Santa Marta</v>
      </c>
      <c r="B105" s="17" t="str">
        <f t="shared" ref="B105" si="27">B104</f>
        <v>Penal Especializado</v>
      </c>
      <c r="C105" s="5" t="s">
        <v>1266</v>
      </c>
      <c r="D105" s="50" t="s">
        <v>1267</v>
      </c>
      <c r="E105" s="6">
        <v>9.1</v>
      </c>
      <c r="F105" s="6">
        <v>258</v>
      </c>
      <c r="G105" s="6">
        <v>35.344753607048638</v>
      </c>
      <c r="H105" s="6">
        <v>105</v>
      </c>
      <c r="I105" s="6">
        <v>16.103661365956427</v>
      </c>
      <c r="J105" s="6">
        <v>175</v>
      </c>
      <c r="K105" s="7">
        <v>28.007091269386308</v>
      </c>
      <c r="L105" s="7">
        <v>7.3376623376623256</v>
      </c>
      <c r="M105" s="7">
        <v>11.432665694960757</v>
      </c>
      <c r="N105" s="7">
        <v>4.6709956709956684</v>
      </c>
      <c r="O105" s="8">
        <f t="shared" si="20"/>
        <v>0.40697674418604651</v>
      </c>
    </row>
    <row r="106" spans="1:15" x14ac:dyDescent="0.25">
      <c r="A106" s="9" t="s">
        <v>282</v>
      </c>
      <c r="B106" s="18"/>
      <c r="C106" s="9"/>
      <c r="D106" s="58"/>
      <c r="E106" s="10"/>
      <c r="F106" s="10">
        <v>258</v>
      </c>
      <c r="G106" s="10">
        <v>35.344753607048638</v>
      </c>
      <c r="H106" s="10">
        <v>126</v>
      </c>
      <c r="I106" s="10">
        <v>23.10366136595642</v>
      </c>
      <c r="J106" s="10">
        <v>558</v>
      </c>
      <c r="K106" s="11">
        <v>28.007091269386308</v>
      </c>
      <c r="L106" s="11">
        <v>7.3376623376623256</v>
      </c>
      <c r="M106" s="11">
        <v>18.43266569496075</v>
      </c>
      <c r="N106" s="11">
        <v>4.6709956709956684</v>
      </c>
      <c r="O106" s="12">
        <f t="shared" si="20"/>
        <v>0.48837209302325579</v>
      </c>
    </row>
    <row r="107" spans="1:15" x14ac:dyDescent="0.25">
      <c r="A107" s="4" t="s">
        <v>743</v>
      </c>
      <c r="B107" s="4" t="s">
        <v>1142</v>
      </c>
      <c r="C107" s="5" t="s">
        <v>1268</v>
      </c>
      <c r="D107" s="50" t="s">
        <v>1269</v>
      </c>
      <c r="E107" s="6">
        <v>9.1</v>
      </c>
      <c r="F107" s="6">
        <v>52</v>
      </c>
      <c r="G107" s="6">
        <v>7.210581206000672</v>
      </c>
      <c r="H107" s="6">
        <v>17</v>
      </c>
      <c r="I107" s="6">
        <v>2.4378817100610681</v>
      </c>
      <c r="J107" s="6">
        <v>32</v>
      </c>
      <c r="K107" s="7">
        <v>5.9491700841748942</v>
      </c>
      <c r="L107" s="7">
        <v>1.261411121825778</v>
      </c>
      <c r="M107" s="7">
        <v>1.458052073288328</v>
      </c>
      <c r="N107" s="7">
        <v>0.97982963677274004</v>
      </c>
      <c r="O107" s="8">
        <f t="shared" si="20"/>
        <v>0.32692307692307693</v>
      </c>
    </row>
    <row r="108" spans="1:15" x14ac:dyDescent="0.25">
      <c r="A108" s="9" t="s">
        <v>750</v>
      </c>
      <c r="B108" s="18"/>
      <c r="C108" s="9"/>
      <c r="D108" s="58"/>
      <c r="E108" s="10"/>
      <c r="F108" s="10">
        <v>52</v>
      </c>
      <c r="G108" s="10">
        <v>7.210581206000672</v>
      </c>
      <c r="H108" s="10">
        <v>17</v>
      </c>
      <c r="I108" s="10">
        <v>2.4378817100610681</v>
      </c>
      <c r="J108" s="10">
        <v>32</v>
      </c>
      <c r="K108" s="11">
        <v>5.9491700841748942</v>
      </c>
      <c r="L108" s="11">
        <v>1.261411121825778</v>
      </c>
      <c r="M108" s="11">
        <v>1.458052073288328</v>
      </c>
      <c r="N108" s="11">
        <v>0.97982963677274004</v>
      </c>
      <c r="O108" s="12">
        <f t="shared" si="20"/>
        <v>0.32692307692307693</v>
      </c>
    </row>
    <row r="109" spans="1:15" x14ac:dyDescent="0.25">
      <c r="A109" s="4" t="s">
        <v>283</v>
      </c>
      <c r="B109" s="4" t="s">
        <v>1142</v>
      </c>
      <c r="C109" s="5" t="s">
        <v>1270</v>
      </c>
      <c r="D109" s="50" t="s">
        <v>1271</v>
      </c>
      <c r="E109" s="6">
        <v>9.1</v>
      </c>
      <c r="F109" s="6">
        <v>127</v>
      </c>
      <c r="G109" s="6">
        <v>15.00288236353807</v>
      </c>
      <c r="H109" s="6">
        <v>101</v>
      </c>
      <c r="I109" s="6">
        <v>11.54218459136489</v>
      </c>
      <c r="J109" s="6">
        <v>162</v>
      </c>
      <c r="K109" s="7">
        <v>8.6237314597970158</v>
      </c>
      <c r="L109" s="7">
        <v>6.3791509037410599</v>
      </c>
      <c r="M109" s="7">
        <v>6.649312436197663</v>
      </c>
      <c r="N109" s="7">
        <v>4.8928721551672281</v>
      </c>
      <c r="O109" s="8">
        <f t="shared" si="20"/>
        <v>0.79527559055118113</v>
      </c>
    </row>
    <row r="110" spans="1:15" x14ac:dyDescent="0.25">
      <c r="A110" s="9" t="s">
        <v>288</v>
      </c>
      <c r="B110" s="18"/>
      <c r="C110" s="9"/>
      <c r="D110" s="58"/>
      <c r="E110" s="10"/>
      <c r="F110" s="10">
        <v>127</v>
      </c>
      <c r="G110" s="10">
        <v>15.00288236353807</v>
      </c>
      <c r="H110" s="10">
        <v>101</v>
      </c>
      <c r="I110" s="10">
        <v>11.54218459136489</v>
      </c>
      <c r="J110" s="10">
        <v>162</v>
      </c>
      <c r="K110" s="11">
        <v>8.6237314597970158</v>
      </c>
      <c r="L110" s="11">
        <v>6.3791509037410599</v>
      </c>
      <c r="M110" s="11">
        <v>6.649312436197663</v>
      </c>
      <c r="N110" s="11">
        <v>4.8928721551672281</v>
      </c>
      <c r="O110" s="12">
        <f t="shared" si="20"/>
        <v>0.79527559055118113</v>
      </c>
    </row>
    <row r="111" spans="1:15" x14ac:dyDescent="0.25">
      <c r="A111" s="4" t="s">
        <v>289</v>
      </c>
      <c r="B111" s="4" t="s">
        <v>1142</v>
      </c>
      <c r="C111" s="5" t="s">
        <v>1272</v>
      </c>
      <c r="D111" s="50" t="s">
        <v>1273</v>
      </c>
      <c r="E111" s="6">
        <v>9.1</v>
      </c>
      <c r="F111" s="6">
        <v>59</v>
      </c>
      <c r="G111" s="6">
        <v>7.4745090974599053</v>
      </c>
      <c r="H111" s="6">
        <v>57</v>
      </c>
      <c r="I111" s="6">
        <v>7.762925598991159</v>
      </c>
      <c r="J111" s="6">
        <v>11</v>
      </c>
      <c r="K111" s="7">
        <v>2.6410856902660131</v>
      </c>
      <c r="L111" s="7">
        <v>4.8334234071938926</v>
      </c>
      <c r="M111" s="7">
        <v>3.1492824115774871</v>
      </c>
      <c r="N111" s="7">
        <v>4.6136431874136719</v>
      </c>
      <c r="O111" s="8">
        <f t="shared" si="20"/>
        <v>0.96610169491525422</v>
      </c>
    </row>
    <row r="112" spans="1:15" x14ac:dyDescent="0.25">
      <c r="A112" s="9" t="s">
        <v>298</v>
      </c>
      <c r="B112" s="18"/>
      <c r="C112" s="9"/>
      <c r="D112" s="58"/>
      <c r="E112" s="10"/>
      <c r="F112" s="10">
        <v>59</v>
      </c>
      <c r="G112" s="10">
        <v>7.4745090974599053</v>
      </c>
      <c r="H112" s="10">
        <v>57</v>
      </c>
      <c r="I112" s="10">
        <v>7.762925598991159</v>
      </c>
      <c r="J112" s="10">
        <v>11</v>
      </c>
      <c r="K112" s="11">
        <v>2.6410856902660131</v>
      </c>
      <c r="L112" s="11">
        <v>4.8334234071938926</v>
      </c>
      <c r="M112" s="11">
        <v>3.1492824115774871</v>
      </c>
      <c r="N112" s="11">
        <v>4.6136431874136719</v>
      </c>
      <c r="O112" s="12">
        <f t="shared" si="20"/>
        <v>0.96610169491525422</v>
      </c>
    </row>
    <row r="113" spans="1:15" x14ac:dyDescent="0.25">
      <c r="A113" s="4" t="s">
        <v>299</v>
      </c>
      <c r="B113" s="4" t="s">
        <v>1142</v>
      </c>
      <c r="C113" s="5" t="s">
        <v>1274</v>
      </c>
      <c r="D113" s="50" t="s">
        <v>1275</v>
      </c>
      <c r="E113" s="6">
        <v>9.1</v>
      </c>
      <c r="F113" s="6">
        <v>206</v>
      </c>
      <c r="G113" s="6">
        <v>25.887377649672693</v>
      </c>
      <c r="H113" s="6">
        <v>174</v>
      </c>
      <c r="I113" s="6">
        <v>22.318711343301452</v>
      </c>
      <c r="J113" s="6">
        <v>1246</v>
      </c>
      <c r="K113" s="7">
        <v>17.013751276046339</v>
      </c>
      <c r="L113" s="7">
        <v>8.8736263736263528</v>
      </c>
      <c r="M113" s="7">
        <v>13.831531856121984</v>
      </c>
      <c r="N113" s="7">
        <v>8.4871794871794712</v>
      </c>
      <c r="O113" s="8">
        <f t="shared" si="20"/>
        <v>0.84466019417475724</v>
      </c>
    </row>
    <row r="114" spans="1:15" x14ac:dyDescent="0.25">
      <c r="A114" s="9" t="s">
        <v>306</v>
      </c>
      <c r="B114" s="18"/>
      <c r="C114" s="9"/>
      <c r="D114" s="58"/>
      <c r="E114" s="10"/>
      <c r="F114" s="10">
        <v>206</v>
      </c>
      <c r="G114" s="10">
        <v>25.887377649672693</v>
      </c>
      <c r="H114" s="10">
        <v>174</v>
      </c>
      <c r="I114" s="10">
        <v>22.318711343301452</v>
      </c>
      <c r="J114" s="10">
        <v>1246</v>
      </c>
      <c r="K114" s="11">
        <v>17.013751276046339</v>
      </c>
      <c r="L114" s="11">
        <v>8.8736263736263528</v>
      </c>
      <c r="M114" s="11">
        <v>13.831531856121984</v>
      </c>
      <c r="N114" s="11">
        <v>8.4871794871794712</v>
      </c>
      <c r="O114" s="12">
        <f t="shared" si="20"/>
        <v>0.84466019417475724</v>
      </c>
    </row>
    <row r="115" spans="1:15" x14ac:dyDescent="0.25">
      <c r="A115" s="4" t="s">
        <v>307</v>
      </c>
      <c r="B115" s="4" t="s">
        <v>1142</v>
      </c>
      <c r="C115" s="5" t="s">
        <v>1276</v>
      </c>
      <c r="D115" s="50" t="s">
        <v>1277</v>
      </c>
      <c r="E115" s="6">
        <v>9.1</v>
      </c>
      <c r="F115" s="6">
        <v>350</v>
      </c>
      <c r="G115" s="6">
        <v>43.879514312847547</v>
      </c>
      <c r="H115" s="6">
        <v>253</v>
      </c>
      <c r="I115" s="6">
        <v>32.637620404286956</v>
      </c>
      <c r="J115" s="6">
        <v>184</v>
      </c>
      <c r="K115" s="7">
        <v>18.926739926739895</v>
      </c>
      <c r="L115" s="7">
        <v>24.952774386107649</v>
      </c>
      <c r="M115" s="7">
        <v>10.56776556776555</v>
      </c>
      <c r="N115" s="7">
        <v>22.069854836521412</v>
      </c>
      <c r="O115" s="8">
        <f t="shared" si="20"/>
        <v>0.72285714285714286</v>
      </c>
    </row>
    <row r="116" spans="1:15" x14ac:dyDescent="0.25">
      <c r="A116" s="17" t="str">
        <f t="shared" ref="A116:B118" si="28">A115</f>
        <v>Villavicencio</v>
      </c>
      <c r="B116" s="17" t="str">
        <f t="shared" si="28"/>
        <v>Penal Especializado</v>
      </c>
      <c r="C116" s="5" t="s">
        <v>1278</v>
      </c>
      <c r="D116" s="50" t="s">
        <v>1279</v>
      </c>
      <c r="E116" s="6">
        <v>9.1</v>
      </c>
      <c r="F116" s="6">
        <v>322</v>
      </c>
      <c r="G116" s="6">
        <v>36.989161112111887</v>
      </c>
      <c r="H116" s="6">
        <v>294</v>
      </c>
      <c r="I116" s="6">
        <v>33.251906563381908</v>
      </c>
      <c r="J116" s="6">
        <v>70</v>
      </c>
      <c r="K116" s="7">
        <v>14.46162853539901</v>
      </c>
      <c r="L116" s="7">
        <v>22.527532576712876</v>
      </c>
      <c r="M116" s="7">
        <v>12.482615744910808</v>
      </c>
      <c r="N116" s="7">
        <v>20.769290818471095</v>
      </c>
      <c r="O116" s="8">
        <f t="shared" si="20"/>
        <v>0.91304347826086951</v>
      </c>
    </row>
    <row r="117" spans="1:15" x14ac:dyDescent="0.25">
      <c r="A117" s="17" t="str">
        <f t="shared" si="28"/>
        <v>Villavicencio</v>
      </c>
      <c r="B117" s="17" t="str">
        <f t="shared" si="28"/>
        <v>Penal Especializado</v>
      </c>
      <c r="C117" s="5" t="s">
        <v>1280</v>
      </c>
      <c r="D117" s="50" t="s">
        <v>1281</v>
      </c>
      <c r="E117" s="6">
        <v>9.1</v>
      </c>
      <c r="F117" s="6">
        <v>305</v>
      </c>
      <c r="G117" s="6">
        <v>35.412117936707979</v>
      </c>
      <c r="H117" s="6">
        <v>229</v>
      </c>
      <c r="I117" s="6">
        <v>25.609920134510244</v>
      </c>
      <c r="J117" s="6">
        <v>210</v>
      </c>
      <c r="K117" s="7">
        <v>35.412117936707979</v>
      </c>
      <c r="L117" s="7"/>
      <c r="M117" s="7">
        <v>25.609920134510244</v>
      </c>
      <c r="N117" s="7"/>
      <c r="O117" s="8">
        <f t="shared" si="20"/>
        <v>0.75081967213114753</v>
      </c>
    </row>
    <row r="118" spans="1:15" x14ac:dyDescent="0.25">
      <c r="A118" s="17" t="str">
        <f t="shared" si="28"/>
        <v>Villavicencio</v>
      </c>
      <c r="B118" s="17" t="str">
        <f t="shared" si="28"/>
        <v>Penal Especializado</v>
      </c>
      <c r="C118" s="5" t="s">
        <v>1282</v>
      </c>
      <c r="D118" s="50" t="s">
        <v>1283</v>
      </c>
      <c r="E118" s="6">
        <v>9.1</v>
      </c>
      <c r="F118" s="6">
        <v>316</v>
      </c>
      <c r="G118" s="6">
        <v>38.616626614215782</v>
      </c>
      <c r="H118" s="6">
        <v>311</v>
      </c>
      <c r="I118" s="6">
        <v>37.903241638535725</v>
      </c>
      <c r="J118" s="6">
        <v>98</v>
      </c>
      <c r="K118" s="7">
        <v>12.352686850276031</v>
      </c>
      <c r="L118" s="7">
        <v>26.263939763939753</v>
      </c>
      <c r="M118" s="7">
        <v>12.082525317819417</v>
      </c>
      <c r="N118" s="7">
        <v>25.820716320716311</v>
      </c>
      <c r="O118" s="8">
        <f t="shared" si="20"/>
        <v>0.98417721518987344</v>
      </c>
    </row>
    <row r="119" spans="1:15" x14ac:dyDescent="0.25">
      <c r="A119" s="9" t="s">
        <v>314</v>
      </c>
      <c r="B119" s="9"/>
      <c r="C119" s="9"/>
      <c r="D119" s="58"/>
      <c r="E119" s="10"/>
      <c r="F119" s="10">
        <v>1293</v>
      </c>
      <c r="G119" s="10">
        <v>154.89741997588311</v>
      </c>
      <c r="H119" s="10">
        <v>1087</v>
      </c>
      <c r="I119" s="10">
        <v>129.40268874071478</v>
      </c>
      <c r="J119" s="10">
        <v>562</v>
      </c>
      <c r="K119" s="11">
        <v>81.153173249122915</v>
      </c>
      <c r="L119" s="11">
        <v>73.744246726760281</v>
      </c>
      <c r="M119" s="11">
        <v>60.742826765006015</v>
      </c>
      <c r="N119" s="11">
        <v>68.659861975708822</v>
      </c>
      <c r="O119" s="12">
        <f t="shared" si="20"/>
        <v>0.84068058778035581</v>
      </c>
    </row>
    <row r="120" spans="1:15" x14ac:dyDescent="0.25">
      <c r="A120" s="4" t="s">
        <v>789</v>
      </c>
      <c r="B120" s="4" t="s">
        <v>1142</v>
      </c>
      <c r="C120" s="5" t="s">
        <v>1284</v>
      </c>
      <c r="D120" s="50" t="s">
        <v>1285</v>
      </c>
      <c r="E120" s="6">
        <v>9.1</v>
      </c>
      <c r="F120" s="6">
        <v>217</v>
      </c>
      <c r="G120" s="6">
        <v>25.726385636221675</v>
      </c>
      <c r="H120" s="6">
        <v>73</v>
      </c>
      <c r="I120" s="6">
        <v>8.9166816789767491</v>
      </c>
      <c r="J120" s="6">
        <v>319</v>
      </c>
      <c r="K120" s="7">
        <v>14.999159310634706</v>
      </c>
      <c r="L120" s="7">
        <v>10.727226325586965</v>
      </c>
      <c r="M120" s="7">
        <v>3.0769230769230722</v>
      </c>
      <c r="N120" s="7">
        <v>5.839758602053676</v>
      </c>
      <c r="O120" s="8">
        <f t="shared" si="20"/>
        <v>0.33640552995391704</v>
      </c>
    </row>
    <row r="121" spans="1:15" x14ac:dyDescent="0.25">
      <c r="A121" s="9" t="s">
        <v>796</v>
      </c>
      <c r="B121" s="9"/>
      <c r="C121" s="9"/>
      <c r="D121" s="9"/>
      <c r="E121" s="10"/>
      <c r="F121" s="10">
        <v>217</v>
      </c>
      <c r="G121" s="10">
        <v>25.726385636221675</v>
      </c>
      <c r="H121" s="10">
        <v>73</v>
      </c>
      <c r="I121" s="10">
        <v>8.9166816789767491</v>
      </c>
      <c r="J121" s="10">
        <v>319</v>
      </c>
      <c r="K121" s="11">
        <v>14.999159310634706</v>
      </c>
      <c r="L121" s="11">
        <v>10.727226325586965</v>
      </c>
      <c r="M121" s="11">
        <v>3.0769230769230722</v>
      </c>
      <c r="N121" s="11">
        <v>5.839758602053676</v>
      </c>
      <c r="O121" s="12">
        <f t="shared" si="20"/>
        <v>0.33640552995391704</v>
      </c>
    </row>
    <row r="122" spans="1:15" x14ac:dyDescent="0.25">
      <c r="A122" s="13" t="s">
        <v>315</v>
      </c>
      <c r="B122" s="13"/>
      <c r="C122" s="13"/>
      <c r="D122" s="13"/>
      <c r="E122" s="14"/>
      <c r="F122" s="14">
        <v>16008</v>
      </c>
      <c r="G122" s="14">
        <v>2040.6106999533754</v>
      </c>
      <c r="H122" s="14">
        <v>11889</v>
      </c>
      <c r="I122" s="14">
        <v>1514.3191839827934</v>
      </c>
      <c r="J122" s="14">
        <v>11594</v>
      </c>
      <c r="K122" s="14">
        <v>1202.9260613358369</v>
      </c>
      <c r="L122" s="14">
        <v>837.68463861754867</v>
      </c>
      <c r="M122" s="14">
        <v>805.56978186087429</v>
      </c>
      <c r="N122" s="14">
        <v>708.74940212192621</v>
      </c>
      <c r="O122" s="15">
        <f t="shared" si="20"/>
        <v>0.74269115442278866</v>
      </c>
    </row>
  </sheetData>
  <mergeCells count="6">
    <mergeCell ref="M16:N16"/>
    <mergeCell ref="K16:L16"/>
    <mergeCell ref="E2:H2"/>
    <mergeCell ref="E3:H3"/>
    <mergeCell ref="A12:O12"/>
    <mergeCell ref="A13:N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TRIBUNAL SUPERIOR</vt:lpstr>
      <vt:lpstr>TRIB. ESPEC. EXTINCIÓN DOMINIO</vt:lpstr>
      <vt:lpstr>PENAL FONCOLPUERTOS</vt:lpstr>
      <vt:lpstr>PENAL JUS Y PAZ CONOCIMIENTO</vt:lpstr>
      <vt:lpstr>PENAL JUS Y PAZ CONTROL GARANTI</vt:lpstr>
      <vt:lpstr>PENAL CIRCUITO</vt:lpstr>
      <vt:lpstr>PENAL FUNC. CONOCIMIENTO</vt:lpstr>
      <vt:lpstr>PENAL CIR. FONCOLPUERTOS</vt:lpstr>
      <vt:lpstr>PENAL ESPECIALIZADO</vt:lpstr>
      <vt:lpstr>PENAL ESP. EXTIN. DOMINIO</vt:lpstr>
      <vt:lpstr>PENAL CIR. MIXTO</vt:lpstr>
      <vt:lpstr>PENAL CIR. ADOLESC. FUN. CONOCI</vt:lpstr>
      <vt:lpstr>PENAL EPMS</vt:lpstr>
      <vt:lpstr>PENAL MUNICIPAL</vt:lpstr>
      <vt:lpstr>JUZ. PENAL MUNI. FUN. CONOCI</vt:lpstr>
      <vt:lpstr>JUZ. PENAL MUNI. CONTROL GARANT</vt:lpstr>
      <vt:lpstr>PENAL MINICIPAL MIXTO</vt:lpstr>
      <vt:lpstr>PENAL MUNICIPAL ADOLESCENTES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Clara Milena Higuera Guio</cp:lastModifiedBy>
  <dcterms:created xsi:type="dcterms:W3CDTF">2016-11-29T22:26:12Z</dcterms:created>
  <dcterms:modified xsi:type="dcterms:W3CDTF">2016-12-23T17:43:30Z</dcterms:modified>
</cp:coreProperties>
</file>