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420" windowWidth="17475" windowHeight="9495" activeTab="1"/>
  </bookViews>
  <sheets>
    <sheet name="CIVIL" sheetId="1" r:id="rId1"/>
    <sheet name="LABORAL" sheetId="2" r:id="rId2"/>
    <sheet name="PENAL" sheetId="3" r:id="rId3"/>
  </sheets>
  <calcPr calcId="145621"/>
</workbook>
</file>

<file path=xl/calcChain.xml><?xml version="1.0" encoding="utf-8"?>
<calcChain xmlns="http://schemas.openxmlformats.org/spreadsheetml/2006/main">
  <c r="L27" i="3" l="1"/>
  <c r="L26" i="3"/>
  <c r="L25" i="3"/>
  <c r="L23" i="3"/>
  <c r="L22" i="3"/>
  <c r="L21" i="3"/>
  <c r="L20" i="3"/>
  <c r="L19" i="3"/>
  <c r="L18" i="3"/>
  <c r="M25" i="2"/>
  <c r="M24" i="2"/>
  <c r="M23" i="2"/>
  <c r="M22" i="2"/>
  <c r="M21" i="2"/>
  <c r="M20" i="2"/>
  <c r="M19" i="2"/>
  <c r="M18" i="2"/>
  <c r="L25" i="1"/>
  <c r="L24" i="1"/>
  <c r="L23" i="1"/>
  <c r="L22" i="1"/>
  <c r="L21" i="1"/>
  <c r="L20" i="1"/>
  <c r="L18" i="1"/>
</calcChain>
</file>

<file path=xl/sharedStrings.xml><?xml version="1.0" encoding="utf-8"?>
<sst xmlns="http://schemas.openxmlformats.org/spreadsheetml/2006/main" count="162" uniqueCount="88">
  <si>
    <t>CÓDIGO</t>
  </si>
  <si>
    <t>NOMBRE DEL DESPACHO</t>
  </si>
  <si>
    <t>FUNCIONARIO</t>
  </si>
  <si>
    <t>Civil</t>
  </si>
  <si>
    <t>110110203001</t>
  </si>
  <si>
    <t>Despacho 001 de la Sala de Casación Civil de la Corte Suprema de Justicia</t>
  </si>
  <si>
    <t>110110203003</t>
  </si>
  <si>
    <t>Despacho 003 de la Sala de Casación Civil de la Corte Suprema de Justicia</t>
  </si>
  <si>
    <t>110110203004</t>
  </si>
  <si>
    <t>Despacho 004 de la Sala de Casación Civil de la Corte Suprema de Justicia</t>
  </si>
  <si>
    <t>110110203005</t>
  </si>
  <si>
    <t>Despacho 005 de la Sala de Casación Civil de la Corte Suprema de Justicia</t>
  </si>
  <si>
    <t>110110203006</t>
  </si>
  <si>
    <t>Despacho 006 de la Sala de Casación Civil de la Corte Suprema de Justicia</t>
  </si>
  <si>
    <t>110110203007</t>
  </si>
  <si>
    <t>Despacho 007 de la Sala de Casación Civil de la Corte Suprema de Justicia</t>
  </si>
  <si>
    <t>Procesos</t>
  </si>
  <si>
    <t>ÍNDICE DE EVACUACIÓN PARCIAL EFECTIVO</t>
  </si>
  <si>
    <t>Total Sala Civil Corte Suprema de Justicia</t>
  </si>
  <si>
    <t>SALA</t>
  </si>
  <si>
    <t>Meses reportados</t>
  </si>
  <si>
    <t>INGRESOS EFECTIVOS</t>
  </si>
  <si>
    <t xml:space="preserve"> PROMEDIO MENSUAL DE INGRESOS EFECTIVOS </t>
  </si>
  <si>
    <t>EGRESOS EFECTIVOS</t>
  </si>
  <si>
    <t xml:space="preserve">PROMEDIO MENSUAL DE EGRESOS EFECTIVOS </t>
  </si>
  <si>
    <t>TOTAL INVENTARIO FINAL</t>
  </si>
  <si>
    <t xml:space="preserve">PROMEDIO MENSUAL DE INGRESOS EFECTIVOS </t>
  </si>
  <si>
    <t>Despacho 002 de la Sala de Casación Civil de la Corte Suprema de Justicia</t>
  </si>
  <si>
    <t>N.R.</t>
  </si>
  <si>
    <t>Consejo Superior de la Judicatura</t>
  </si>
  <si>
    <t>Unidad de Desarrollo y Análisis Estadístico</t>
  </si>
  <si>
    <t>ESTADÍSTICAS DE MOVIMIENTO DE PROCESOS AÑO 2016 - ENERO A JUNIO</t>
  </si>
  <si>
    <t xml:space="preserve">JURISDICCIÓN: ORDINARIA </t>
  </si>
  <si>
    <r>
      <t xml:space="preserve">COMPETENCIA: </t>
    </r>
    <r>
      <rPr>
        <b/>
        <sz val="16"/>
        <color theme="1"/>
        <rFont val="Arial"/>
        <family val="2"/>
      </rPr>
      <t>ALTA CORTE - CORTE SUPREMA DE JUSTICIA</t>
    </r>
  </si>
  <si>
    <t>DESAGREGADO DESPACHO A DESPACHO</t>
  </si>
  <si>
    <t>Es importante señalar que cuando se presentan cifras estadísticas consolidadas a nivel de jurisdicción, especialidad u otra agregación en algunas de las publicaciones, con el fin de suministrar información sobre el ingreso y egreso efectivo de la Rama Judicial y para no contabilizar de manera duplicada la entrada y salida del mismo proceso, se realizan los siguientes cálculos: al ingreso efectivo se le restan los ingresos por: i) descongestión, ii) por artículo 9 de la Ley 1395 de 2010, iii) por pérdida de competencia, iv) por cambio de radicación, v) por reingresos por nulidad y vi) por renovación de actuaciones. a los egresos efectivos se le restan los egresos por. i) descongestión, ii) remitidos a otros despachos, iii) por autos desiertos o desistidos, iv) por artículo 9 de la Ley 1395, v) por pérdida de competencia, vi) rechazados o retirados, vii) por cambio de radicación, viii) por remitidos a otros despachos por oposición, ix) devueltos por falta de requisitos de tierras, x) otras salidas no efectivas, xi) por acumulación, xii) rechazados o retirados otros requisitos, xiii) rechazados o retirados requisitos procedimental.</t>
  </si>
  <si>
    <t>ESTADÍSTICAS DE MOVIMIENTO DE PROCESOS AÑO 2016 - ENERO A SEPTIEMBRE</t>
  </si>
  <si>
    <t>Laboral</t>
  </si>
  <si>
    <t>110110205001</t>
  </si>
  <si>
    <t>Despacho 001 de la Sala de Casación Laboral de la Corte Suprema de Justicia</t>
  </si>
  <si>
    <t>LUIS GABRIEL MIRANDA  BUELVAS</t>
  </si>
  <si>
    <t>110110205002</t>
  </si>
  <si>
    <t>Despacho 002 de la Sala de Casación Laboral de la Corte Suprema de Justicia</t>
  </si>
  <si>
    <t>RIGOBERTO  ECHEVERRI BUENO</t>
  </si>
  <si>
    <t>110110205003</t>
  </si>
  <si>
    <t>Despacho 003 de la Sala de Casación Laboral de la Corte Suprema de Justicia</t>
  </si>
  <si>
    <t>FERNANDO CASTILLO CADENA</t>
  </si>
  <si>
    <t>110110205004</t>
  </si>
  <si>
    <t>Despacho 004 de la Sala de Casación Laboral de la Corte Suprema de Justicia</t>
  </si>
  <si>
    <t>JORGE MAURICIO  BURGOS RUIZ</t>
  </si>
  <si>
    <t>110110205005</t>
  </si>
  <si>
    <t>Despacho 005 de la Sala de Casación Laboral de la Corte Suprema de Justicia</t>
  </si>
  <si>
    <t>GERARDO BOTERO ZULUAGA</t>
  </si>
  <si>
    <t>110110205006</t>
  </si>
  <si>
    <t>Despacho 006 de la Sala de Casación Laboral de la Corte Suprema de Justicia</t>
  </si>
  <si>
    <t>CLARA CECILIA DUEÑAS  QUEVEDO</t>
  </si>
  <si>
    <t>110110205007</t>
  </si>
  <si>
    <t>Despacho 007 de la Sala de Casación Laboral de la Corte Suprema de Justicia</t>
  </si>
  <si>
    <t>JORGE LUIS QUIROZ ALEMÁN</t>
  </si>
  <si>
    <t>Total Sala Laboral Corte Suprema de Justicia</t>
  </si>
  <si>
    <t xml:space="preserve"> TOTAL INVENTARIO FINAL</t>
  </si>
  <si>
    <t xml:space="preserve"> PROMEDIO MENSUAL DE EGRESOS EFECTIVOS </t>
  </si>
  <si>
    <r>
      <t xml:space="preserve">COMPETENCIA: ALTA CORTE - </t>
    </r>
    <r>
      <rPr>
        <b/>
        <sz val="16"/>
        <color theme="1"/>
        <rFont val="Arial"/>
        <family val="2"/>
      </rPr>
      <t>CORTE SUPREMA DE JUSTICIA</t>
    </r>
  </si>
  <si>
    <t>Penal</t>
  </si>
  <si>
    <t>110110204001</t>
  </si>
  <si>
    <t>Despacho 001 de la Sala de Casación Penal de la Corte Suprema de Justicia</t>
  </si>
  <si>
    <t>110110204002</t>
  </si>
  <si>
    <t>Despacho 002 de la Sala de Casación Penal de la Corte Suprema de Justicia</t>
  </si>
  <si>
    <t>110110204003</t>
  </si>
  <si>
    <t>Despacho 003 de la Sala de Casación Penal de la Corte Suprema de Justicia</t>
  </si>
  <si>
    <t>110110204004</t>
  </si>
  <si>
    <t>Despacho 004 de la Sala de Casación Penal de la Corte Suprema de Justicia</t>
  </si>
  <si>
    <t>110110204005</t>
  </si>
  <si>
    <t>Despacho 005 de la Sala de Casación Penal de la Corte Suprema de Justicia</t>
  </si>
  <si>
    <t>110110204006</t>
  </si>
  <si>
    <t>Despacho 006 de la Sala de Casación Penal de la Corte Suprema de Justicia</t>
  </si>
  <si>
    <t>110110204008</t>
  </si>
  <si>
    <t>Despacho 008 de la Sala de Casación Penal de la Corte Suprema de Justicia</t>
  </si>
  <si>
    <t>110110204009</t>
  </si>
  <si>
    <t>Despacho 009 de la Sala de Casación Penal de la Corte Suprema de Justicia</t>
  </si>
  <si>
    <t>ÍNDICE DE EVACUACIÓN PARCIAL EFCTIVO</t>
  </si>
  <si>
    <t>Total Sala Penal Corte Suprema de Justicia</t>
  </si>
  <si>
    <r>
      <t xml:space="preserve">COMPETENCIA: </t>
    </r>
    <r>
      <rPr>
        <b/>
        <sz val="14"/>
        <color theme="1"/>
        <rFont val="Arial"/>
        <family val="2"/>
      </rPr>
      <t>ALTA CORTE - CORTE SUPREMA DE JUSTICIA</t>
    </r>
  </si>
  <si>
    <t xml:space="preserve">Es importante señalar que cuando se presentan cifras estadísticas consolidadas a nivel de jurisdicción, especialidad u otra agregación en algunas de las publicaciones, con el fin de suministrar información sobre el ingreso y egreso efectivo de la Rama Judicial y para no contabilizar de manera duplicada la entrada y salida del mismo proceso, se realizan los siguientes cálculos: al ingreso efectivo se le restan los ingresos por: i) descongestión, ii) por artículo 9 de la Ley 1395 de 2010, iii) por pérdida de competencia, iv) por cambio de radicación, v) por reingresos por nulidad y vi) por renovación de actuaciones. a los egresos efectivos se le restan los egresos por. i) descongestión, ii) remitidos a otros despachos, iii) por autos desiertos o desistidos, iv) por artículo 9 de la Ley 1395, v) por pérdida de competencia, vi) rechazados o retirados, vii) por cambio de radicación, viii) por remitidos a otros despachos por oposición, ix) devueltos por falta de requisitos de tierras, x) otras salidas no efectivas, xi) por acumulación, xii) rechazados o retirados otros requisitos, xiii) rechazados o retirados requisitos procedimental.
</t>
  </si>
  <si>
    <t>INGRESOS EFECTIVO</t>
  </si>
  <si>
    <t xml:space="preserve"> EGRESOS EFECTIVOS</t>
  </si>
  <si>
    <t>Despacho 007 de la Sala de Casación Penal de la Corte Suprema de Justicia</t>
  </si>
  <si>
    <r>
      <t xml:space="preserve">* Para los despachos judiciales con menos de 1 mes de reporte, el ingreso y egreso efectivo mes del despacho y Rama Judicial corresponde a lo reportado y no es calculado.
De las estadísticas consolidadas por despacho y tipo de proceso de enero a septiembre de 2016, se excluyeron los registros de tutelas e incidentes de desacato que se reportaron en los módulos de </t>
    </r>
    <r>
      <rPr>
        <i/>
        <sz val="8"/>
        <color theme="1"/>
        <rFont val="Arial"/>
        <family val="2"/>
      </rPr>
      <t>primera y/o única instancia</t>
    </r>
    <r>
      <rPr>
        <sz val="8"/>
        <color theme="1"/>
        <rFont val="Arial"/>
        <family val="2"/>
      </rPr>
      <t xml:space="preserve"> y </t>
    </r>
    <r>
      <rPr>
        <i/>
        <sz val="8"/>
        <color theme="1"/>
        <rFont val="Arial"/>
        <family val="2"/>
      </rPr>
      <t>segunda instancia</t>
    </r>
    <r>
      <rPr>
        <sz val="8"/>
        <color theme="1"/>
        <rFont val="Arial"/>
        <family val="2"/>
      </rPr>
      <t>, tanto para sistema oral como escrito, en consideración a que en el primer semestre de 2016 se puso en producción el formulario del módulo de profundización de tutela e incidentes de desacato y se señaló en el instructivo que: "Mientras se encuentren en producción los antiguos formularios que en las secciones: Primera y/o Única Instancia y en la Segunda Instancia, incluyen las filas tutelas, tutelas Sentencia T-760, incidentes de desacato y/o incidentes de desacato Sentencia T- 760, éstos campos no deben diligenciarse allí, sino exclusivamente en el módulo de profundización de tutelas e incidentes de desacato, toda vez que los datos de este último serán los que se tengan en cuenta en el corte oficial."
Lo anterior con el fin de evitar duplicidad de información.</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</si>
</sst>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b/>
      <i/>
      <sz val="10"/>
      <name val="Arial"/>
      <family val="2"/>
    </font>
    <font>
      <b/>
      <sz val="10"/>
      <color theme="1"/>
      <name val="Arial"/>
      <family val="2"/>
    </font>
    <font>
      <b/>
      <sz val="16"/>
      <color theme="1"/>
      <name val="Arial"/>
      <family val="2"/>
    </font>
    <font>
      <sz val="8"/>
      <color indexed="8"/>
      <name val="Arial"/>
      <family val="2"/>
    </font>
    <font>
      <b/>
      <sz val="14"/>
      <color theme="1"/>
      <name val="Arial"/>
      <family val="2"/>
    </font>
    <font>
      <sz val="8"/>
      <color theme="1"/>
      <name val="Arial"/>
      <family val="2"/>
    </font>
    <font>
      <i/>
      <sz val="8"/>
      <color theme="1"/>
      <name val="Arial"/>
      <family val="2"/>
    </font>
  </fonts>
  <fills count="13">
    <fill>
      <patternFill patternType="none"/>
    </fill>
    <fill>
      <patternFill patternType="gray125"/>
    </fill>
    <fill>
      <patternFill patternType="solid">
        <fgColor theme="4" tint="0.79998168889431442"/>
        <bgColor theme="4" tint="0.79998168889431442"/>
      </patternFill>
    </fill>
    <fill>
      <patternFill patternType="solid">
        <fgColor theme="0" tint="-0.14999847407452621"/>
        <bgColor theme="0" tint="-0.14999847407452621"/>
      </patternFill>
    </fill>
    <fill>
      <patternFill patternType="solid">
        <fgColor theme="3" tint="0.79998168889431442"/>
        <bgColor theme="4" tint="0.79998168889431442"/>
      </patternFill>
    </fill>
    <fill>
      <patternFill patternType="solid">
        <fgColor theme="4"/>
        <bgColor theme="4" tint="0.79998168889431442"/>
      </patternFill>
    </fill>
    <fill>
      <patternFill patternType="solid">
        <fgColor theme="8" tint="-0.249977111117893"/>
        <bgColor theme="0" tint="-0.14999847407452621"/>
      </patternFill>
    </fill>
    <fill>
      <patternFill patternType="solid">
        <fgColor theme="0"/>
        <bgColor indexed="64"/>
      </patternFill>
    </fill>
    <fill>
      <patternFill patternType="solid">
        <fgColor indexed="9"/>
        <bgColor indexed="64"/>
      </patternFill>
    </fill>
    <fill>
      <patternFill patternType="solid">
        <fgColor theme="0"/>
        <bgColor theme="0" tint="-0.14999847407452621"/>
      </patternFill>
    </fill>
    <fill>
      <patternFill patternType="solid">
        <fgColor theme="4"/>
        <bgColor indexed="64"/>
      </patternFill>
    </fill>
    <fill>
      <patternFill patternType="solid">
        <fgColor theme="3" tint="0.79998168889431442"/>
        <bgColor indexed="64"/>
      </patternFill>
    </fill>
    <fill>
      <patternFill patternType="solid">
        <fgColor theme="3" tint="0.79998168889431442"/>
        <bgColor theme="0" tint="-0.14999847407452621"/>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9" fontId="1" fillId="0" borderId="0" applyFont="0" applyFill="0" applyBorder="0" applyAlignment="0" applyProtection="0"/>
    <xf numFmtId="0" fontId="5" fillId="0" borderId="0"/>
  </cellStyleXfs>
  <cellXfs count="37">
    <xf numFmtId="0" fontId="0" fillId="0" borderId="0" xfId="0"/>
    <xf numFmtId="0" fontId="3" fillId="2" borderId="1" xfId="0" applyFont="1" applyFill="1" applyBorder="1"/>
    <xf numFmtId="3" fontId="3" fillId="2" borderId="1" xfId="0" applyNumberFormat="1" applyFont="1" applyFill="1" applyBorder="1"/>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5" borderId="4" xfId="0" applyFont="1" applyFill="1" applyBorder="1" applyAlignment="1">
      <alignment horizontal="center" vertical="center" wrapText="1"/>
    </xf>
    <xf numFmtId="3" fontId="2" fillId="5" borderId="4" xfId="0" applyNumberFormat="1"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3" fillId="0" borderId="1" xfId="0" applyFont="1" applyBorder="1"/>
    <xf numFmtId="0" fontId="0" fillId="0" borderId="1" xfId="0" applyBorder="1"/>
    <xf numFmtId="3" fontId="0" fillId="0" borderId="1" xfId="0" applyNumberFormat="1" applyBorder="1"/>
    <xf numFmtId="3" fontId="0" fillId="3" borderId="1" xfId="0" applyNumberFormat="1" applyFill="1" applyBorder="1"/>
    <xf numFmtId="9" fontId="0" fillId="0" borderId="1" xfId="1" applyFont="1" applyBorder="1"/>
    <xf numFmtId="1" fontId="0" fillId="0" borderId="1" xfId="0" applyNumberFormat="1" applyBorder="1" applyAlignment="1">
      <alignment horizontal="left"/>
    </xf>
    <xf numFmtId="0" fontId="0" fillId="0" borderId="1" xfId="0" applyBorder="1" applyAlignment="1">
      <alignment wrapText="1"/>
    </xf>
    <xf numFmtId="3" fontId="0" fillId="0" borderId="1" xfId="0" applyNumberFormat="1" applyBorder="1" applyAlignment="1">
      <alignment horizontal="right"/>
    </xf>
    <xf numFmtId="0" fontId="0" fillId="0" borderId="1" xfId="0" applyFont="1" applyBorder="1"/>
    <xf numFmtId="0" fontId="0" fillId="0" borderId="1" xfId="0" applyFont="1" applyBorder="1" applyAlignment="1">
      <alignment wrapText="1"/>
    </xf>
    <xf numFmtId="0" fontId="5" fillId="7" borderId="0" xfId="0" applyFont="1" applyFill="1"/>
    <xf numFmtId="0" fontId="7" fillId="7" borderId="0" xfId="0" applyFont="1" applyFill="1" applyAlignment="1">
      <alignment vertical="center"/>
    </xf>
    <xf numFmtId="3" fontId="0" fillId="9" borderId="1" xfId="0" applyNumberFormat="1" applyFill="1" applyBorder="1"/>
    <xf numFmtId="0" fontId="4" fillId="10" borderId="0" xfId="0" applyFont="1" applyFill="1" applyAlignment="1">
      <alignment horizontal="center" vertical="center" wrapText="1"/>
    </xf>
    <xf numFmtId="3" fontId="3" fillId="12" borderId="1" xfId="0" applyNumberFormat="1" applyFont="1" applyFill="1" applyBorder="1"/>
    <xf numFmtId="0" fontId="3" fillId="11" borderId="1" xfId="0" applyFont="1" applyFill="1" applyBorder="1"/>
    <xf numFmtId="3" fontId="3" fillId="11" borderId="1" xfId="0" applyNumberFormat="1" applyFont="1" applyFill="1" applyBorder="1"/>
    <xf numFmtId="9" fontId="3" fillId="11" borderId="1" xfId="1" applyFont="1" applyFill="1" applyBorder="1"/>
    <xf numFmtId="0" fontId="3" fillId="4" borderId="1" xfId="0" applyFont="1" applyFill="1" applyBorder="1"/>
    <xf numFmtId="3" fontId="3" fillId="4" borderId="1" xfId="0" applyNumberFormat="1" applyFont="1" applyFill="1" applyBorder="1"/>
    <xf numFmtId="0" fontId="11" fillId="0" borderId="0" xfId="0" applyNumberFormat="1" applyFont="1" applyBorder="1" applyAlignment="1">
      <alignment vertical="center" wrapText="1"/>
    </xf>
    <xf numFmtId="0" fontId="3" fillId="11" borderId="1" xfId="0" applyFont="1" applyFill="1" applyBorder="1" applyAlignment="1">
      <alignment wrapText="1"/>
    </xf>
    <xf numFmtId="0" fontId="2" fillId="6" borderId="1" xfId="0" applyFont="1" applyFill="1" applyBorder="1" applyAlignment="1">
      <alignment horizontal="center" vertical="center" wrapText="1"/>
    </xf>
    <xf numFmtId="0" fontId="6" fillId="7" borderId="0" xfId="0" applyFont="1" applyFill="1" applyAlignment="1">
      <alignment horizontal="center" vertical="center"/>
    </xf>
    <xf numFmtId="0" fontId="6" fillId="7" borderId="0" xfId="2" applyFont="1" applyFill="1" applyAlignment="1">
      <alignment horizontal="center" vertical="center"/>
    </xf>
    <xf numFmtId="0" fontId="9" fillId="8" borderId="0" xfId="0" applyFont="1" applyFill="1" applyAlignment="1">
      <alignment horizontal="left" vertical="center" wrapText="1"/>
    </xf>
    <xf numFmtId="0" fontId="11" fillId="0" borderId="0" xfId="0" applyNumberFormat="1" applyFont="1" applyBorder="1" applyAlignment="1">
      <alignment horizontal="left" vertical="center" wrapText="1"/>
    </xf>
  </cellXfs>
  <cellStyles count="3">
    <cellStyle name="Normal" xfId="0" builtinId="0"/>
    <cellStyle name="Normal 3" xfId="2"/>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595313</xdr:colOff>
      <xdr:row>0</xdr:row>
      <xdr:rowOff>47625</xdr:rowOff>
    </xdr:from>
    <xdr:to>
      <xdr:col>2</xdr:col>
      <xdr:colOff>2416969</xdr:colOff>
      <xdr:row>4</xdr:row>
      <xdr:rowOff>57651</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595313" y="47625"/>
          <a:ext cx="2583656" cy="77202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68189</xdr:rowOff>
    </xdr:from>
    <xdr:to>
      <xdr:col>2</xdr:col>
      <xdr:colOff>2662237</xdr:colOff>
      <xdr:row>4</xdr:row>
      <xdr:rowOff>0</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762000" y="68189"/>
          <a:ext cx="2662237" cy="69381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114299</xdr:rowOff>
    </xdr:from>
    <xdr:to>
      <xdr:col>2</xdr:col>
      <xdr:colOff>1964531</xdr:colOff>
      <xdr:row>4</xdr:row>
      <xdr:rowOff>11906</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47625" y="114299"/>
          <a:ext cx="2678906" cy="65960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zoomScale="80" zoomScaleNormal="80" workbookViewId="0">
      <pane xSplit="3" ySplit="17" topLeftCell="D18" activePane="bottomRight" state="frozen"/>
      <selection pane="topRight" activeCell="D1" sqref="D1"/>
      <selection pane="bottomLeft" activeCell="A18" sqref="A18"/>
      <selection pane="bottomRight" activeCell="D19" sqref="D19"/>
    </sheetView>
  </sheetViews>
  <sheetFormatPr baseColWidth="10" defaultRowHeight="15" x14ac:dyDescent="0.25"/>
  <cols>
    <col min="2" max="2" width="13" hidden="1" customWidth="1"/>
    <col min="3" max="3" width="66.140625" bestFit="1" customWidth="1"/>
    <col min="10" max="10" width="15" customWidth="1"/>
    <col min="11" max="11" width="14.42578125" customWidth="1"/>
  </cols>
  <sheetData>
    <row r="1" spans="1:12" x14ac:dyDescent="0.25">
      <c r="A1" s="20"/>
      <c r="B1" s="20"/>
      <c r="C1" s="20"/>
      <c r="D1" s="20"/>
      <c r="E1" s="20"/>
    </row>
    <row r="2" spans="1:12" x14ac:dyDescent="0.25">
      <c r="D2" s="33" t="s">
        <v>29</v>
      </c>
      <c r="E2" s="33"/>
      <c r="F2" s="33"/>
      <c r="G2" s="33"/>
    </row>
    <row r="3" spans="1:12" x14ac:dyDescent="0.25">
      <c r="D3" s="34" t="s">
        <v>30</v>
      </c>
      <c r="E3" s="34"/>
      <c r="F3" s="34"/>
      <c r="G3" s="34"/>
    </row>
    <row r="4" spans="1:12" x14ac:dyDescent="0.25">
      <c r="A4" s="20"/>
      <c r="B4" s="20"/>
      <c r="C4" s="20"/>
      <c r="D4" s="20"/>
      <c r="E4" s="20"/>
    </row>
    <row r="5" spans="1:12" x14ac:dyDescent="0.25">
      <c r="A5" s="20"/>
      <c r="B5" s="20"/>
      <c r="C5" s="20"/>
      <c r="D5" s="20"/>
      <c r="E5" s="20"/>
    </row>
    <row r="6" spans="1:12" x14ac:dyDescent="0.25">
      <c r="A6" s="21" t="s">
        <v>36</v>
      </c>
      <c r="B6" s="20"/>
      <c r="C6" s="21"/>
      <c r="D6" s="20"/>
      <c r="E6" s="20"/>
      <c r="F6" s="20"/>
    </row>
    <row r="7" spans="1:12" x14ac:dyDescent="0.25">
      <c r="A7" s="21" t="s">
        <v>32</v>
      </c>
      <c r="B7" s="20"/>
      <c r="C7" s="21"/>
      <c r="D7" s="20"/>
      <c r="E7" s="20"/>
      <c r="F7" s="20"/>
    </row>
    <row r="8" spans="1:12" ht="20.25" x14ac:dyDescent="0.25">
      <c r="A8" s="21" t="s">
        <v>33</v>
      </c>
      <c r="B8" s="20"/>
      <c r="C8" s="21"/>
      <c r="D8" s="20"/>
      <c r="E8" s="20"/>
      <c r="F8" s="20"/>
    </row>
    <row r="9" spans="1:12" x14ac:dyDescent="0.25">
      <c r="A9" s="21" t="s">
        <v>34</v>
      </c>
      <c r="B9" s="20"/>
      <c r="C9" s="21"/>
      <c r="D9" s="20"/>
      <c r="E9" s="20"/>
      <c r="F9" s="20"/>
    </row>
    <row r="10" spans="1:12" x14ac:dyDescent="0.25">
      <c r="A10" s="21"/>
      <c r="B10" s="20"/>
      <c r="C10" s="20"/>
      <c r="D10" s="20"/>
      <c r="E10" s="20"/>
      <c r="F10" s="20"/>
    </row>
    <row r="11" spans="1:12" ht="68.25" customHeight="1" x14ac:dyDescent="0.25">
      <c r="A11" s="35" t="s">
        <v>35</v>
      </c>
      <c r="B11" s="35"/>
      <c r="C11" s="35"/>
      <c r="D11" s="35"/>
      <c r="E11" s="35"/>
      <c r="F11" s="35"/>
      <c r="G11" s="35"/>
      <c r="H11" s="35"/>
      <c r="I11" s="35"/>
      <c r="J11" s="35"/>
      <c r="K11" s="35"/>
      <c r="L11" s="35"/>
    </row>
    <row r="12" spans="1:12" ht="78" customHeight="1" x14ac:dyDescent="0.25">
      <c r="A12" s="36" t="s">
        <v>87</v>
      </c>
      <c r="B12" s="36"/>
      <c r="C12" s="36"/>
      <c r="D12" s="36"/>
      <c r="E12" s="36"/>
      <c r="F12" s="36"/>
      <c r="G12" s="36"/>
      <c r="H12" s="36"/>
      <c r="I12" s="36"/>
      <c r="J12" s="36"/>
      <c r="K12" s="36"/>
      <c r="L12" s="36"/>
    </row>
    <row r="15" spans="1:12" x14ac:dyDescent="0.25">
      <c r="J15" s="32" t="s">
        <v>26</v>
      </c>
      <c r="K15" s="32" t="s">
        <v>24</v>
      </c>
    </row>
    <row r="16" spans="1:12" ht="54" customHeight="1" x14ac:dyDescent="0.25">
      <c r="J16" s="32"/>
      <c r="K16" s="32"/>
    </row>
    <row r="17" spans="1:12" ht="75" x14ac:dyDescent="0.25">
      <c r="A17" s="6" t="s">
        <v>19</v>
      </c>
      <c r="B17" s="6" t="s">
        <v>0</v>
      </c>
      <c r="C17" s="6" t="s">
        <v>1</v>
      </c>
      <c r="D17" s="7" t="s">
        <v>20</v>
      </c>
      <c r="E17" s="7" t="s">
        <v>21</v>
      </c>
      <c r="F17" s="6" t="s">
        <v>22</v>
      </c>
      <c r="G17" s="6" t="s">
        <v>23</v>
      </c>
      <c r="H17" s="6" t="s">
        <v>24</v>
      </c>
      <c r="I17" s="8" t="s">
        <v>25</v>
      </c>
      <c r="J17" s="9" t="s">
        <v>16</v>
      </c>
      <c r="K17" s="9" t="s">
        <v>16</v>
      </c>
      <c r="L17" s="4" t="s">
        <v>17</v>
      </c>
    </row>
    <row r="18" spans="1:12" ht="28.5" customHeight="1" x14ac:dyDescent="0.25">
      <c r="A18" s="10" t="s">
        <v>3</v>
      </c>
      <c r="B18" s="11" t="s">
        <v>4</v>
      </c>
      <c r="C18" s="19" t="s">
        <v>5</v>
      </c>
      <c r="D18" s="12">
        <v>5.7</v>
      </c>
      <c r="E18" s="12">
        <v>132</v>
      </c>
      <c r="F18" s="12">
        <v>23.315789473684145</v>
      </c>
      <c r="G18" s="12">
        <v>161</v>
      </c>
      <c r="H18" s="12">
        <v>36.456140350877121</v>
      </c>
      <c r="I18" s="12">
        <v>89</v>
      </c>
      <c r="J18" s="13">
        <v>23.315789473684145</v>
      </c>
      <c r="K18" s="13">
        <v>36.456140350877121</v>
      </c>
      <c r="L18" s="14">
        <f>G18/E18</f>
        <v>1.2196969696969697</v>
      </c>
    </row>
    <row r="19" spans="1:12" ht="28.5" customHeight="1" x14ac:dyDescent="0.25">
      <c r="A19" s="10" t="s">
        <v>3</v>
      </c>
      <c r="B19" s="15">
        <v>110110203002</v>
      </c>
      <c r="C19" s="19" t="s">
        <v>27</v>
      </c>
      <c r="D19" s="17" t="s">
        <v>28</v>
      </c>
      <c r="E19" s="17" t="s">
        <v>28</v>
      </c>
      <c r="F19" s="17" t="s">
        <v>28</v>
      </c>
      <c r="G19" s="17" t="s">
        <v>28</v>
      </c>
      <c r="H19" s="17" t="s">
        <v>28</v>
      </c>
      <c r="I19" s="17" t="s">
        <v>28</v>
      </c>
      <c r="J19" s="17" t="s">
        <v>28</v>
      </c>
      <c r="K19" s="17" t="s">
        <v>28</v>
      </c>
      <c r="L19" s="17" t="s">
        <v>28</v>
      </c>
    </row>
    <row r="20" spans="1:12" ht="28.5" customHeight="1" x14ac:dyDescent="0.25">
      <c r="A20" s="10" t="s">
        <v>3</v>
      </c>
      <c r="B20" s="11" t="s">
        <v>6</v>
      </c>
      <c r="C20" s="19" t="s">
        <v>7</v>
      </c>
      <c r="D20" s="12">
        <v>9.1</v>
      </c>
      <c r="E20" s="12">
        <v>298</v>
      </c>
      <c r="F20" s="12">
        <v>32.747252747252638</v>
      </c>
      <c r="G20" s="12">
        <v>246</v>
      </c>
      <c r="H20" s="12">
        <v>27.032967032967008</v>
      </c>
      <c r="I20" s="12">
        <v>83</v>
      </c>
      <c r="J20" s="13">
        <v>32.747252747252638</v>
      </c>
      <c r="K20" s="13">
        <v>27.032967032967008</v>
      </c>
      <c r="L20" s="14">
        <f t="shared" ref="L20:L25" si="0">G20/E20</f>
        <v>0.82550335570469802</v>
      </c>
    </row>
    <row r="21" spans="1:12" ht="28.5" customHeight="1" x14ac:dyDescent="0.25">
      <c r="A21" s="10" t="s">
        <v>3</v>
      </c>
      <c r="B21" s="11" t="s">
        <v>8</v>
      </c>
      <c r="C21" s="19" t="s">
        <v>9</v>
      </c>
      <c r="D21" s="12">
        <v>9.1</v>
      </c>
      <c r="E21" s="12">
        <v>192</v>
      </c>
      <c r="F21" s="12">
        <v>21.098901098901077</v>
      </c>
      <c r="G21" s="12">
        <v>202</v>
      </c>
      <c r="H21" s="12">
        <v>22.197802197802119</v>
      </c>
      <c r="I21" s="12">
        <v>69</v>
      </c>
      <c r="J21" s="13">
        <v>21.098901098901077</v>
      </c>
      <c r="K21" s="13">
        <v>22.197802197802119</v>
      </c>
      <c r="L21" s="14">
        <f t="shared" si="0"/>
        <v>1.0520833333333333</v>
      </c>
    </row>
    <row r="22" spans="1:12" ht="28.5" customHeight="1" x14ac:dyDescent="0.25">
      <c r="A22" s="10" t="s">
        <v>3</v>
      </c>
      <c r="B22" s="11" t="s">
        <v>10</v>
      </c>
      <c r="C22" s="19" t="s">
        <v>11</v>
      </c>
      <c r="D22" s="12">
        <v>9.1</v>
      </c>
      <c r="E22" s="12">
        <v>176</v>
      </c>
      <c r="F22" s="12">
        <v>26.150243199423468</v>
      </c>
      <c r="G22" s="12">
        <v>125</v>
      </c>
      <c r="H22" s="12">
        <v>20.005404431633863</v>
      </c>
      <c r="I22" s="12">
        <v>38</v>
      </c>
      <c r="J22" s="13">
        <v>26.150243199423468</v>
      </c>
      <c r="K22" s="13">
        <v>20.005404431633863</v>
      </c>
      <c r="L22" s="14">
        <f t="shared" si="0"/>
        <v>0.71022727272727271</v>
      </c>
    </row>
    <row r="23" spans="1:12" ht="28.5" customHeight="1" x14ac:dyDescent="0.25">
      <c r="A23" s="10" t="s">
        <v>3</v>
      </c>
      <c r="B23" s="11" t="s">
        <v>12</v>
      </c>
      <c r="C23" s="19" t="s">
        <v>13</v>
      </c>
      <c r="D23" s="12">
        <v>9.1</v>
      </c>
      <c r="E23" s="12">
        <v>161</v>
      </c>
      <c r="F23" s="12">
        <v>17.915750915750891</v>
      </c>
      <c r="G23" s="12">
        <v>117</v>
      </c>
      <c r="H23" s="12">
        <v>13.08058608058607</v>
      </c>
      <c r="I23" s="12">
        <v>157</v>
      </c>
      <c r="J23" s="13">
        <v>17.915750915750891</v>
      </c>
      <c r="K23" s="13">
        <v>13.08058608058607</v>
      </c>
      <c r="L23" s="14">
        <f t="shared" si="0"/>
        <v>0.72670807453416153</v>
      </c>
    </row>
    <row r="24" spans="1:12" ht="28.5" customHeight="1" x14ac:dyDescent="0.25">
      <c r="A24" s="10" t="s">
        <v>3</v>
      </c>
      <c r="B24" s="11" t="s">
        <v>14</v>
      </c>
      <c r="C24" s="19" t="s">
        <v>15</v>
      </c>
      <c r="D24" s="12">
        <v>6</v>
      </c>
      <c r="E24" s="12">
        <v>184</v>
      </c>
      <c r="F24" s="12">
        <v>30.833333333333279</v>
      </c>
      <c r="G24" s="12">
        <v>107</v>
      </c>
      <c r="H24" s="12">
        <v>17.999999999999929</v>
      </c>
      <c r="I24" s="12">
        <v>167</v>
      </c>
      <c r="J24" s="13">
        <v>30.833333333333279</v>
      </c>
      <c r="K24" s="13">
        <v>17.999999999999929</v>
      </c>
      <c r="L24" s="14">
        <f t="shared" si="0"/>
        <v>0.58152173913043481</v>
      </c>
    </row>
    <row r="25" spans="1:12" x14ac:dyDescent="0.25">
      <c r="A25" s="1" t="s">
        <v>18</v>
      </c>
      <c r="B25" s="1"/>
      <c r="C25" s="1"/>
      <c r="D25" s="2">
        <v>9.1</v>
      </c>
      <c r="E25" s="2">
        <v>1143</v>
      </c>
      <c r="F25" s="2">
        <v>152.06127076834554</v>
      </c>
      <c r="G25" s="2">
        <v>958</v>
      </c>
      <c r="H25" s="2">
        <v>136.7729000938661</v>
      </c>
      <c r="I25" s="2">
        <v>603</v>
      </c>
      <c r="J25" s="2">
        <v>152.06127076834551</v>
      </c>
      <c r="K25" s="2">
        <v>136.7729000938661</v>
      </c>
      <c r="L25" s="14">
        <f t="shared" si="0"/>
        <v>0.8381452318460193</v>
      </c>
    </row>
  </sheetData>
  <mergeCells count="6">
    <mergeCell ref="K15:K16"/>
    <mergeCell ref="J15:J16"/>
    <mergeCell ref="D2:G2"/>
    <mergeCell ref="D3:G3"/>
    <mergeCell ref="A11:L11"/>
    <mergeCell ref="A12:L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tabSelected="1" zoomScale="80" zoomScaleNormal="80" workbookViewId="0">
      <pane xSplit="3" ySplit="17" topLeftCell="D18" activePane="bottomRight" state="frozen"/>
      <selection pane="topRight" activeCell="D1" sqref="D1"/>
      <selection pane="bottomLeft" activeCell="A18" sqref="A18"/>
      <selection pane="bottomRight" activeCell="G5" sqref="G5"/>
    </sheetView>
  </sheetViews>
  <sheetFormatPr baseColWidth="10" defaultRowHeight="15" x14ac:dyDescent="0.25"/>
  <cols>
    <col min="2" max="2" width="0" hidden="1" customWidth="1"/>
    <col min="3" max="3" width="68.85546875" bestFit="1" customWidth="1"/>
    <col min="4" max="4" width="35" hidden="1" customWidth="1"/>
    <col min="11" max="12" width="23.28515625" customWidth="1"/>
    <col min="13" max="13" width="18.42578125" customWidth="1"/>
  </cols>
  <sheetData>
    <row r="1" spans="1:12" x14ac:dyDescent="0.25">
      <c r="A1" s="20"/>
      <c r="B1" s="20"/>
      <c r="C1" s="20"/>
      <c r="D1" s="20"/>
      <c r="E1" s="20"/>
    </row>
    <row r="2" spans="1:12" x14ac:dyDescent="0.25">
      <c r="D2" s="33" t="s">
        <v>29</v>
      </c>
      <c r="E2" s="33"/>
      <c r="F2" s="33"/>
      <c r="G2" s="33"/>
      <c r="H2" s="33"/>
      <c r="I2" s="33"/>
      <c r="J2" s="33"/>
    </row>
    <row r="3" spans="1:12" x14ac:dyDescent="0.25">
      <c r="D3" s="34" t="s">
        <v>30</v>
      </c>
      <c r="E3" s="34"/>
      <c r="F3" s="34"/>
      <c r="G3" s="34"/>
      <c r="H3" s="34"/>
      <c r="I3" s="34"/>
      <c r="J3" s="34"/>
    </row>
    <row r="4" spans="1:12" x14ac:dyDescent="0.25">
      <c r="A4" s="20"/>
      <c r="B4" s="20"/>
      <c r="C4" s="20"/>
      <c r="D4" s="20"/>
      <c r="E4" s="20"/>
    </row>
    <row r="5" spans="1:12" x14ac:dyDescent="0.25">
      <c r="A5" s="20"/>
      <c r="B5" s="20"/>
      <c r="C5" s="20"/>
      <c r="D5" s="20"/>
      <c r="E5" s="20"/>
    </row>
    <row r="6" spans="1:12" x14ac:dyDescent="0.25">
      <c r="A6" s="21" t="s">
        <v>31</v>
      </c>
      <c r="B6" s="20"/>
      <c r="C6" s="21"/>
      <c r="D6" s="20"/>
      <c r="E6" s="20"/>
      <c r="F6" s="20"/>
    </row>
    <row r="7" spans="1:12" x14ac:dyDescent="0.25">
      <c r="A7" s="21" t="s">
        <v>32</v>
      </c>
      <c r="B7" s="20"/>
      <c r="C7" s="21"/>
      <c r="D7" s="20"/>
      <c r="E7" s="20"/>
      <c r="F7" s="20"/>
    </row>
    <row r="8" spans="1:12" ht="20.25" x14ac:dyDescent="0.25">
      <c r="A8" s="21" t="s">
        <v>62</v>
      </c>
      <c r="B8" s="20"/>
      <c r="C8" s="21"/>
      <c r="D8" s="20"/>
      <c r="E8" s="20"/>
      <c r="F8" s="20"/>
    </row>
    <row r="9" spans="1:12" x14ac:dyDescent="0.25">
      <c r="A9" s="21" t="s">
        <v>34</v>
      </c>
      <c r="B9" s="20"/>
      <c r="C9" s="21"/>
      <c r="D9" s="20"/>
      <c r="E9" s="20"/>
      <c r="F9" s="20"/>
    </row>
    <row r="10" spans="1:12" x14ac:dyDescent="0.25">
      <c r="A10" s="21"/>
      <c r="B10" s="20"/>
      <c r="C10" s="20"/>
      <c r="D10" s="20"/>
      <c r="E10" s="20"/>
      <c r="F10" s="20"/>
    </row>
    <row r="11" spans="1:12" ht="61.5" customHeight="1" x14ac:dyDescent="0.25">
      <c r="A11" s="35" t="s">
        <v>35</v>
      </c>
      <c r="B11" s="35"/>
      <c r="C11" s="35"/>
      <c r="D11" s="35"/>
      <c r="E11" s="35"/>
      <c r="F11" s="35"/>
      <c r="G11" s="35"/>
      <c r="H11" s="35"/>
      <c r="I11" s="35"/>
      <c r="J11" s="35"/>
      <c r="K11" s="35"/>
      <c r="L11" s="35"/>
    </row>
    <row r="12" spans="1:12" ht="69.75" customHeight="1" x14ac:dyDescent="0.25">
      <c r="A12" s="36" t="s">
        <v>87</v>
      </c>
      <c r="B12" s="36"/>
      <c r="C12" s="36"/>
      <c r="D12" s="36"/>
      <c r="E12" s="36"/>
      <c r="F12" s="36"/>
      <c r="G12" s="36"/>
      <c r="H12" s="36"/>
      <c r="I12" s="36"/>
      <c r="J12" s="36"/>
      <c r="K12" s="36"/>
      <c r="L12" s="36"/>
    </row>
    <row r="15" spans="1:12" x14ac:dyDescent="0.25">
      <c r="K15" s="32" t="s">
        <v>26</v>
      </c>
      <c r="L15" s="32" t="s">
        <v>61</v>
      </c>
    </row>
    <row r="16" spans="1:12" x14ac:dyDescent="0.25">
      <c r="K16" s="32"/>
      <c r="L16" s="32"/>
    </row>
    <row r="17" spans="1:13" ht="75" x14ac:dyDescent="0.25">
      <c r="A17" s="6" t="s">
        <v>19</v>
      </c>
      <c r="B17" s="6" t="s">
        <v>0</v>
      </c>
      <c r="C17" s="6" t="s">
        <v>1</v>
      </c>
      <c r="D17" s="6" t="s">
        <v>2</v>
      </c>
      <c r="E17" s="7" t="s">
        <v>20</v>
      </c>
      <c r="F17" s="7" t="s">
        <v>21</v>
      </c>
      <c r="G17" s="6" t="s">
        <v>22</v>
      </c>
      <c r="H17" s="6" t="s">
        <v>23</v>
      </c>
      <c r="I17" s="6" t="s">
        <v>24</v>
      </c>
      <c r="J17" s="6" t="s">
        <v>60</v>
      </c>
      <c r="K17" s="9" t="s">
        <v>16</v>
      </c>
      <c r="L17" s="9" t="s">
        <v>16</v>
      </c>
      <c r="M17" s="3" t="s">
        <v>17</v>
      </c>
    </row>
    <row r="18" spans="1:13" ht="33" customHeight="1" x14ac:dyDescent="0.25">
      <c r="A18" s="10" t="s">
        <v>37</v>
      </c>
      <c r="B18" s="11" t="s">
        <v>38</v>
      </c>
      <c r="C18" s="19" t="s">
        <v>39</v>
      </c>
      <c r="D18" s="11" t="s">
        <v>40</v>
      </c>
      <c r="E18" s="12">
        <v>9.1</v>
      </c>
      <c r="F18" s="12">
        <v>381</v>
      </c>
      <c r="G18" s="12">
        <v>42.091575091575002</v>
      </c>
      <c r="H18" s="12">
        <v>181</v>
      </c>
      <c r="I18" s="12">
        <v>20.113553113553031</v>
      </c>
      <c r="J18" s="12">
        <v>1788</v>
      </c>
      <c r="K18" s="22">
        <v>42.091575091575002</v>
      </c>
      <c r="L18" s="22">
        <v>20.113553113553031</v>
      </c>
      <c r="M18" s="14">
        <f>H18/F18</f>
        <v>0.47506561679790027</v>
      </c>
    </row>
    <row r="19" spans="1:13" ht="33" customHeight="1" x14ac:dyDescent="0.25">
      <c r="A19" s="18" t="s">
        <v>37</v>
      </c>
      <c r="B19" s="11" t="s">
        <v>41</v>
      </c>
      <c r="C19" s="19" t="s">
        <v>42</v>
      </c>
      <c r="D19" s="11" t="s">
        <v>43</v>
      </c>
      <c r="E19" s="12">
        <v>9.1</v>
      </c>
      <c r="F19" s="12">
        <v>253</v>
      </c>
      <c r="G19" s="12">
        <v>27.802197802197757</v>
      </c>
      <c r="H19" s="12">
        <v>223</v>
      </c>
      <c r="I19" s="12">
        <v>24.505494505494422</v>
      </c>
      <c r="J19" s="12">
        <v>2994</v>
      </c>
      <c r="K19" s="22">
        <v>27.802197802197757</v>
      </c>
      <c r="L19" s="22">
        <v>24.505494505494422</v>
      </c>
      <c r="M19" s="14">
        <f t="shared" ref="M19:M25" si="0">H19/F19</f>
        <v>0.88142292490118579</v>
      </c>
    </row>
    <row r="20" spans="1:13" ht="33" customHeight="1" x14ac:dyDescent="0.25">
      <c r="A20" s="18" t="s">
        <v>37</v>
      </c>
      <c r="B20" s="11" t="s">
        <v>44</v>
      </c>
      <c r="C20" s="19" t="s">
        <v>45</v>
      </c>
      <c r="D20" s="11" t="s">
        <v>46</v>
      </c>
      <c r="E20" s="12">
        <v>9.1</v>
      </c>
      <c r="F20" s="12">
        <v>390</v>
      </c>
      <c r="G20" s="12">
        <v>43.343541704197328</v>
      </c>
      <c r="H20" s="12">
        <v>149</v>
      </c>
      <c r="I20" s="12">
        <v>16.805980904341475</v>
      </c>
      <c r="J20" s="12">
        <v>2636</v>
      </c>
      <c r="K20" s="22">
        <v>43.343541704197328</v>
      </c>
      <c r="L20" s="22">
        <v>16.805980904341475</v>
      </c>
      <c r="M20" s="14">
        <f t="shared" si="0"/>
        <v>0.38205128205128203</v>
      </c>
    </row>
    <row r="21" spans="1:13" ht="33" customHeight="1" x14ac:dyDescent="0.25">
      <c r="A21" s="18" t="s">
        <v>37</v>
      </c>
      <c r="B21" s="11" t="s">
        <v>47</v>
      </c>
      <c r="C21" s="19" t="s">
        <v>48</v>
      </c>
      <c r="D21" s="11" t="s">
        <v>49</v>
      </c>
      <c r="E21" s="12">
        <v>9.1</v>
      </c>
      <c r="F21" s="12">
        <v>367</v>
      </c>
      <c r="G21" s="12">
        <v>40.383714646009594</v>
      </c>
      <c r="H21" s="12">
        <v>193</v>
      </c>
      <c r="I21" s="12">
        <v>21.208791208791109</v>
      </c>
      <c r="J21" s="12">
        <v>2651</v>
      </c>
      <c r="K21" s="22">
        <v>40.383714646009594</v>
      </c>
      <c r="L21" s="22">
        <v>21.208791208791109</v>
      </c>
      <c r="M21" s="14">
        <f t="shared" si="0"/>
        <v>0.52588555858310626</v>
      </c>
    </row>
    <row r="22" spans="1:13" ht="33" customHeight="1" x14ac:dyDescent="0.25">
      <c r="A22" s="18" t="s">
        <v>37</v>
      </c>
      <c r="B22" s="11" t="s">
        <v>50</v>
      </c>
      <c r="C22" s="19" t="s">
        <v>51</v>
      </c>
      <c r="D22" s="11" t="s">
        <v>52</v>
      </c>
      <c r="E22" s="12">
        <v>9.1</v>
      </c>
      <c r="F22" s="12">
        <v>337</v>
      </c>
      <c r="G22" s="12">
        <v>37.627454512700304</v>
      </c>
      <c r="H22" s="12">
        <v>225</v>
      </c>
      <c r="I22" s="12">
        <v>25.211673572329204</v>
      </c>
      <c r="J22" s="12">
        <v>2805</v>
      </c>
      <c r="K22" s="22">
        <v>37.627454512700304</v>
      </c>
      <c r="L22" s="22">
        <v>25.211673572329204</v>
      </c>
      <c r="M22" s="14">
        <f t="shared" si="0"/>
        <v>0.66765578635014833</v>
      </c>
    </row>
    <row r="23" spans="1:13" ht="33" customHeight="1" x14ac:dyDescent="0.25">
      <c r="A23" s="18" t="s">
        <v>37</v>
      </c>
      <c r="B23" s="11" t="s">
        <v>53</v>
      </c>
      <c r="C23" s="19" t="s">
        <v>54</v>
      </c>
      <c r="D23" s="11" t="s">
        <v>55</v>
      </c>
      <c r="E23" s="12">
        <v>9.1</v>
      </c>
      <c r="F23" s="12">
        <v>389</v>
      </c>
      <c r="G23" s="12">
        <v>42.747252747252681</v>
      </c>
      <c r="H23" s="12">
        <v>234</v>
      </c>
      <c r="I23" s="12">
        <v>25.714285714285641</v>
      </c>
      <c r="J23" s="12">
        <v>2211</v>
      </c>
      <c r="K23" s="22">
        <v>42.747252747252681</v>
      </c>
      <c r="L23" s="22">
        <v>25.714285714285641</v>
      </c>
      <c r="M23" s="14">
        <f t="shared" si="0"/>
        <v>0.60154241645244211</v>
      </c>
    </row>
    <row r="24" spans="1:13" ht="33" customHeight="1" x14ac:dyDescent="0.25">
      <c r="A24" s="18" t="s">
        <v>37</v>
      </c>
      <c r="B24" s="11" t="s">
        <v>56</v>
      </c>
      <c r="C24" s="19" t="s">
        <v>57</v>
      </c>
      <c r="D24" s="11" t="s">
        <v>58</v>
      </c>
      <c r="E24" s="12">
        <v>9.1</v>
      </c>
      <c r="F24" s="12">
        <v>343</v>
      </c>
      <c r="G24" s="12">
        <v>38.185972497447835</v>
      </c>
      <c r="H24" s="12">
        <v>116</v>
      </c>
      <c r="I24" s="12">
        <v>13.017474328949728</v>
      </c>
      <c r="J24" s="12">
        <v>2467</v>
      </c>
      <c r="K24" s="22">
        <v>38.185972497447835</v>
      </c>
      <c r="L24" s="22">
        <v>13.017474328949728</v>
      </c>
      <c r="M24" s="14">
        <f t="shared" si="0"/>
        <v>0.33819241982507287</v>
      </c>
    </row>
    <row r="25" spans="1:13" x14ac:dyDescent="0.25">
      <c r="A25" s="28" t="s">
        <v>59</v>
      </c>
      <c r="B25" s="28"/>
      <c r="C25" s="28"/>
      <c r="D25" s="28"/>
      <c r="E25" s="29">
        <v>9.1</v>
      </c>
      <c r="F25" s="29">
        <v>2460</v>
      </c>
      <c r="G25" s="29">
        <v>272.18170900138051</v>
      </c>
      <c r="H25" s="29">
        <v>1321</v>
      </c>
      <c r="I25" s="29">
        <v>146.57725334774457</v>
      </c>
      <c r="J25" s="29">
        <v>17552</v>
      </c>
      <c r="K25" s="29">
        <v>272.18170900138045</v>
      </c>
      <c r="L25" s="29">
        <v>146.5772533477446</v>
      </c>
      <c r="M25" s="27">
        <f t="shared" si="0"/>
        <v>0.53699186991869918</v>
      </c>
    </row>
  </sheetData>
  <mergeCells count="6">
    <mergeCell ref="L15:L16"/>
    <mergeCell ref="K15:K16"/>
    <mergeCell ref="A11:L11"/>
    <mergeCell ref="A12:L12"/>
    <mergeCell ref="D3:J3"/>
    <mergeCell ref="D2:J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zoomScale="80" zoomScaleNormal="80" workbookViewId="0">
      <pane xSplit="3" ySplit="17" topLeftCell="D18" activePane="bottomRight" state="frozen"/>
      <selection pane="topRight" activeCell="D1" sqref="D1"/>
      <selection pane="bottomLeft" activeCell="A18" sqref="A18"/>
      <selection pane="bottomRight" activeCell="A13" sqref="A13:L13"/>
    </sheetView>
  </sheetViews>
  <sheetFormatPr baseColWidth="10" defaultRowHeight="15" x14ac:dyDescent="0.25"/>
  <cols>
    <col min="2" max="2" width="13.140625" hidden="1" customWidth="1"/>
    <col min="3" max="3" width="67.28515625" bestFit="1" customWidth="1"/>
    <col min="6" max="6" width="19.28515625" customWidth="1"/>
    <col min="8" max="8" width="17.28515625" customWidth="1"/>
    <col min="10" max="10" width="17.7109375" customWidth="1"/>
    <col min="11" max="11" width="18.28515625" customWidth="1"/>
    <col min="12" max="12" width="19.140625" customWidth="1"/>
  </cols>
  <sheetData>
    <row r="1" spans="1:15" x14ac:dyDescent="0.25">
      <c r="A1" s="20"/>
      <c r="B1" s="20"/>
      <c r="C1" s="20"/>
      <c r="D1" s="20"/>
      <c r="E1" s="20"/>
    </row>
    <row r="2" spans="1:15" x14ac:dyDescent="0.25">
      <c r="D2" s="33" t="s">
        <v>29</v>
      </c>
      <c r="E2" s="33"/>
      <c r="F2" s="33"/>
      <c r="G2" s="33"/>
    </row>
    <row r="3" spans="1:15" x14ac:dyDescent="0.25">
      <c r="D3" s="34" t="s">
        <v>30</v>
      </c>
      <c r="E3" s="34"/>
      <c r="F3" s="34"/>
      <c r="G3" s="34"/>
    </row>
    <row r="4" spans="1:15" x14ac:dyDescent="0.25">
      <c r="A4" s="20"/>
      <c r="B4" s="20"/>
      <c r="C4" s="20"/>
      <c r="D4" s="20"/>
      <c r="E4" s="20"/>
    </row>
    <row r="5" spans="1:15" x14ac:dyDescent="0.25">
      <c r="A5" s="20"/>
      <c r="B5" s="20"/>
      <c r="C5" s="20"/>
      <c r="D5" s="20"/>
      <c r="E5" s="20"/>
    </row>
    <row r="6" spans="1:15" x14ac:dyDescent="0.25">
      <c r="A6" s="21" t="s">
        <v>36</v>
      </c>
      <c r="B6" s="20"/>
      <c r="C6" s="21"/>
      <c r="D6" s="20"/>
      <c r="E6" s="20"/>
      <c r="F6" s="20"/>
    </row>
    <row r="7" spans="1:15" x14ac:dyDescent="0.25">
      <c r="A7" s="21" t="s">
        <v>32</v>
      </c>
      <c r="B7" s="20"/>
      <c r="C7" s="21"/>
      <c r="D7" s="20"/>
      <c r="E7" s="20"/>
      <c r="F7" s="20"/>
    </row>
    <row r="8" spans="1:15" ht="18" x14ac:dyDescent="0.25">
      <c r="A8" s="21" t="s">
        <v>82</v>
      </c>
      <c r="B8" s="20"/>
      <c r="C8" s="21"/>
      <c r="D8" s="20"/>
      <c r="E8" s="20"/>
      <c r="F8" s="20"/>
    </row>
    <row r="9" spans="1:15" x14ac:dyDescent="0.25">
      <c r="A9" s="21" t="s">
        <v>34</v>
      </c>
      <c r="B9" s="20"/>
      <c r="C9" s="21"/>
      <c r="D9" s="20"/>
      <c r="E9" s="20"/>
      <c r="F9" s="20"/>
    </row>
    <row r="10" spans="1:15" x14ac:dyDescent="0.25">
      <c r="A10" s="21"/>
      <c r="B10" s="20"/>
      <c r="C10" s="20"/>
      <c r="D10" s="20"/>
      <c r="E10" s="20"/>
      <c r="F10" s="20"/>
    </row>
    <row r="11" spans="1:15" x14ac:dyDescent="0.25">
      <c r="A11" s="21"/>
      <c r="B11" s="20"/>
      <c r="C11" s="20"/>
      <c r="D11" s="20"/>
      <c r="E11" s="20"/>
      <c r="F11" s="20"/>
    </row>
    <row r="12" spans="1:15" ht="69" customHeight="1" x14ac:dyDescent="0.25">
      <c r="A12" s="35" t="s">
        <v>83</v>
      </c>
      <c r="B12" s="35"/>
      <c r="C12" s="35"/>
      <c r="D12" s="35"/>
      <c r="E12" s="35"/>
      <c r="F12" s="35"/>
      <c r="G12" s="35"/>
      <c r="H12" s="35"/>
      <c r="I12" s="35"/>
      <c r="J12" s="35"/>
      <c r="K12" s="35"/>
      <c r="L12" s="35"/>
    </row>
    <row r="13" spans="1:15" ht="63.75" customHeight="1" x14ac:dyDescent="0.25">
      <c r="A13" s="36" t="s">
        <v>87</v>
      </c>
      <c r="B13" s="36"/>
      <c r="C13" s="36"/>
      <c r="D13" s="36"/>
      <c r="E13" s="36"/>
      <c r="F13" s="36"/>
      <c r="G13" s="36"/>
      <c r="H13" s="36"/>
      <c r="I13" s="36"/>
      <c r="J13" s="36"/>
      <c r="K13" s="36"/>
      <c r="L13" s="36"/>
      <c r="M13" s="30"/>
      <c r="N13" s="30"/>
      <c r="O13" s="30"/>
    </row>
    <row r="16" spans="1:15" ht="60" x14ac:dyDescent="0.25">
      <c r="J16" s="5" t="s">
        <v>26</v>
      </c>
      <c r="K16" s="5" t="s">
        <v>24</v>
      </c>
    </row>
    <row r="17" spans="1:12" ht="60" x14ac:dyDescent="0.25">
      <c r="A17" s="6" t="s">
        <v>19</v>
      </c>
      <c r="B17" s="6" t="s">
        <v>0</v>
      </c>
      <c r="C17" s="6" t="s">
        <v>1</v>
      </c>
      <c r="D17" s="7" t="s">
        <v>20</v>
      </c>
      <c r="E17" s="7" t="s">
        <v>84</v>
      </c>
      <c r="F17" s="6" t="s">
        <v>26</v>
      </c>
      <c r="G17" s="6" t="s">
        <v>85</v>
      </c>
      <c r="H17" s="6" t="s">
        <v>61</v>
      </c>
      <c r="I17" s="6" t="s">
        <v>60</v>
      </c>
      <c r="J17" s="9" t="s">
        <v>16</v>
      </c>
      <c r="K17" s="9" t="s">
        <v>16</v>
      </c>
      <c r="L17" s="23" t="s">
        <v>80</v>
      </c>
    </row>
    <row r="18" spans="1:12" ht="42" customHeight="1" x14ac:dyDescent="0.25">
      <c r="A18" s="10" t="s">
        <v>63</v>
      </c>
      <c r="B18" s="11" t="s">
        <v>64</v>
      </c>
      <c r="C18" s="19" t="s">
        <v>65</v>
      </c>
      <c r="D18" s="12">
        <v>3</v>
      </c>
      <c r="E18" s="12">
        <v>77</v>
      </c>
      <c r="F18" s="12">
        <v>25.66666666666665</v>
      </c>
      <c r="G18" s="12">
        <v>48</v>
      </c>
      <c r="H18" s="12">
        <v>15.999999999999984</v>
      </c>
      <c r="I18" s="12">
        <v>213</v>
      </c>
      <c r="J18" s="22">
        <v>25.66666666666665</v>
      </c>
      <c r="K18" s="22">
        <v>15.999999999999984</v>
      </c>
      <c r="L18" s="14">
        <f>G18/E18</f>
        <v>0.62337662337662336</v>
      </c>
    </row>
    <row r="19" spans="1:12" ht="42" customHeight="1" x14ac:dyDescent="0.25">
      <c r="A19" s="18" t="s">
        <v>63</v>
      </c>
      <c r="B19" s="11" t="s">
        <v>66</v>
      </c>
      <c r="C19" s="19" t="s">
        <v>67</v>
      </c>
      <c r="D19" s="12">
        <v>6</v>
      </c>
      <c r="E19" s="12">
        <v>97</v>
      </c>
      <c r="F19" s="12">
        <v>16.66666666666665</v>
      </c>
      <c r="G19" s="12">
        <v>54</v>
      </c>
      <c r="H19" s="12">
        <v>9.3333333333333144</v>
      </c>
      <c r="I19" s="12">
        <v>152</v>
      </c>
      <c r="J19" s="22">
        <v>16.66666666666665</v>
      </c>
      <c r="K19" s="22">
        <v>9.3333333333333144</v>
      </c>
      <c r="L19" s="14">
        <f t="shared" ref="L19:L27" si="0">G19/E19</f>
        <v>0.55670103092783507</v>
      </c>
    </row>
    <row r="20" spans="1:12" ht="42" customHeight="1" x14ac:dyDescent="0.25">
      <c r="A20" s="18" t="s">
        <v>63</v>
      </c>
      <c r="B20" s="11" t="s">
        <v>68</v>
      </c>
      <c r="C20" s="19" t="s">
        <v>69</v>
      </c>
      <c r="D20" s="12">
        <v>3</v>
      </c>
      <c r="E20" s="12">
        <v>38</v>
      </c>
      <c r="F20" s="12">
        <v>12.666666666666655</v>
      </c>
      <c r="G20" s="12">
        <v>10</v>
      </c>
      <c r="H20" s="12">
        <v>3.333333333333329</v>
      </c>
      <c r="I20" s="12">
        <v>144</v>
      </c>
      <c r="J20" s="22">
        <v>12.666666666666655</v>
      </c>
      <c r="K20" s="22">
        <v>3.333333333333329</v>
      </c>
      <c r="L20" s="14">
        <f t="shared" si="0"/>
        <v>0.26315789473684209</v>
      </c>
    </row>
    <row r="21" spans="1:12" ht="42" customHeight="1" x14ac:dyDescent="0.25">
      <c r="A21" s="18" t="s">
        <v>63</v>
      </c>
      <c r="B21" s="11" t="s">
        <v>70</v>
      </c>
      <c r="C21" s="19" t="s">
        <v>71</v>
      </c>
      <c r="D21" s="12">
        <v>3</v>
      </c>
      <c r="E21" s="12">
        <v>63</v>
      </c>
      <c r="F21" s="12">
        <v>20.999999999999975</v>
      </c>
      <c r="G21" s="12">
        <v>22</v>
      </c>
      <c r="H21" s="12">
        <v>7.3333333333333153</v>
      </c>
      <c r="I21" s="12">
        <v>177</v>
      </c>
      <c r="J21" s="22">
        <v>20.999999999999975</v>
      </c>
      <c r="K21" s="22">
        <v>7.3333333333333153</v>
      </c>
      <c r="L21" s="14">
        <f t="shared" si="0"/>
        <v>0.34920634920634919</v>
      </c>
    </row>
    <row r="22" spans="1:12" ht="42" customHeight="1" x14ac:dyDescent="0.25">
      <c r="A22" s="18" t="s">
        <v>63</v>
      </c>
      <c r="B22" s="11" t="s">
        <v>72</v>
      </c>
      <c r="C22" s="19" t="s">
        <v>73</v>
      </c>
      <c r="D22" s="12">
        <v>3</v>
      </c>
      <c r="E22" s="12">
        <v>94</v>
      </c>
      <c r="F22" s="12">
        <v>31.333333333333286</v>
      </c>
      <c r="G22" s="12">
        <v>93</v>
      </c>
      <c r="H22" s="12">
        <v>30.99999999999995</v>
      </c>
      <c r="I22" s="12">
        <v>41</v>
      </c>
      <c r="J22" s="22">
        <v>31.333333333333286</v>
      </c>
      <c r="K22" s="22">
        <v>30.99999999999995</v>
      </c>
      <c r="L22" s="14">
        <f t="shared" si="0"/>
        <v>0.98936170212765961</v>
      </c>
    </row>
    <row r="23" spans="1:12" ht="42" customHeight="1" x14ac:dyDescent="0.25">
      <c r="A23" s="18" t="s">
        <v>63</v>
      </c>
      <c r="B23" s="11" t="s">
        <v>74</v>
      </c>
      <c r="C23" s="19" t="s">
        <v>75</v>
      </c>
      <c r="D23" s="12">
        <v>9.1</v>
      </c>
      <c r="E23" s="12">
        <v>228</v>
      </c>
      <c r="F23" s="12">
        <v>25.391941391941341</v>
      </c>
      <c r="G23" s="12">
        <v>130</v>
      </c>
      <c r="H23" s="12">
        <v>14.679487179487131</v>
      </c>
      <c r="I23" s="12">
        <v>113</v>
      </c>
      <c r="J23" s="22">
        <v>25.391941391941341</v>
      </c>
      <c r="K23" s="22">
        <v>14.679487179487131</v>
      </c>
      <c r="L23" s="14">
        <f t="shared" si="0"/>
        <v>0.57017543859649122</v>
      </c>
    </row>
    <row r="24" spans="1:12" ht="42" customHeight="1" x14ac:dyDescent="0.25">
      <c r="A24" s="18" t="s">
        <v>63</v>
      </c>
      <c r="B24" s="15">
        <v>110110204007</v>
      </c>
      <c r="C24" s="16" t="s">
        <v>86</v>
      </c>
      <c r="D24" s="17" t="s">
        <v>28</v>
      </c>
      <c r="E24" s="17" t="s">
        <v>28</v>
      </c>
      <c r="F24" s="17" t="s">
        <v>28</v>
      </c>
      <c r="G24" s="17" t="s">
        <v>28</v>
      </c>
      <c r="H24" s="17" t="s">
        <v>28</v>
      </c>
      <c r="I24" s="17" t="s">
        <v>28</v>
      </c>
      <c r="J24" s="17" t="s">
        <v>28</v>
      </c>
      <c r="K24" s="17" t="s">
        <v>28</v>
      </c>
      <c r="L24" s="17" t="s">
        <v>28</v>
      </c>
    </row>
    <row r="25" spans="1:12" ht="42" customHeight="1" x14ac:dyDescent="0.25">
      <c r="A25" s="18" t="s">
        <v>63</v>
      </c>
      <c r="B25" s="11" t="s">
        <v>76</v>
      </c>
      <c r="C25" s="19" t="s">
        <v>77</v>
      </c>
      <c r="D25" s="12">
        <v>6</v>
      </c>
      <c r="E25" s="12">
        <v>150</v>
      </c>
      <c r="F25" s="12">
        <v>24.999999999999982</v>
      </c>
      <c r="G25" s="12">
        <v>99</v>
      </c>
      <c r="H25" s="12">
        <v>16.499999999999989</v>
      </c>
      <c r="I25" s="12">
        <v>159</v>
      </c>
      <c r="J25" s="22">
        <v>24.999999999999982</v>
      </c>
      <c r="K25" s="22">
        <v>16.499999999999989</v>
      </c>
      <c r="L25" s="14">
        <f t="shared" si="0"/>
        <v>0.66</v>
      </c>
    </row>
    <row r="26" spans="1:12" ht="42" customHeight="1" x14ac:dyDescent="0.25">
      <c r="A26" s="18" t="s">
        <v>63</v>
      </c>
      <c r="B26" s="11" t="s">
        <v>78</v>
      </c>
      <c r="C26" s="19" t="s">
        <v>79</v>
      </c>
      <c r="D26" s="12">
        <v>3</v>
      </c>
      <c r="E26" s="12">
        <v>60</v>
      </c>
      <c r="F26" s="12">
        <v>19.999999999999968</v>
      </c>
      <c r="G26" s="12">
        <v>27</v>
      </c>
      <c r="H26" s="12">
        <v>8.9999999999999858</v>
      </c>
      <c r="I26" s="12">
        <v>154</v>
      </c>
      <c r="J26" s="22">
        <v>19.999999999999968</v>
      </c>
      <c r="K26" s="22">
        <v>8.9999999999999858</v>
      </c>
      <c r="L26" s="14">
        <f t="shared" si="0"/>
        <v>0.45</v>
      </c>
    </row>
    <row r="27" spans="1:12" x14ac:dyDescent="0.25">
      <c r="A27" s="25" t="s">
        <v>81</v>
      </c>
      <c r="B27" s="25"/>
      <c r="C27" s="31"/>
      <c r="D27" s="26"/>
      <c r="E27" s="26">
        <v>807</v>
      </c>
      <c r="F27" s="26">
        <v>177.72527472527452</v>
      </c>
      <c r="G27" s="26">
        <v>483</v>
      </c>
      <c r="H27" s="26">
        <v>107.17948717948697</v>
      </c>
      <c r="I27" s="26">
        <v>1153</v>
      </c>
      <c r="J27" s="24">
        <v>177.72527472527449</v>
      </c>
      <c r="K27" s="24">
        <v>107.17948717948698</v>
      </c>
      <c r="L27" s="27">
        <f t="shared" si="0"/>
        <v>0.5985130111524164</v>
      </c>
    </row>
  </sheetData>
  <mergeCells count="4">
    <mergeCell ref="A12:L12"/>
    <mergeCell ref="D2:G2"/>
    <mergeCell ref="D3:G3"/>
    <mergeCell ref="A13:L1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CIVIL</vt:lpstr>
      <vt:lpstr>LABORAL</vt:lpstr>
      <vt:lpstr>PENAL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Oserra</dc:creator>
  <cp:lastModifiedBy>Clara Milena Higuera Guio</cp:lastModifiedBy>
  <dcterms:created xsi:type="dcterms:W3CDTF">2016-11-28T19:23:51Z</dcterms:created>
  <dcterms:modified xsi:type="dcterms:W3CDTF">2016-12-20T20:36:56Z</dcterms:modified>
</cp:coreProperties>
</file>