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420" windowWidth="17475" windowHeight="9495" activeTab="1"/>
  </bookViews>
  <sheets>
    <sheet name="CIVIL" sheetId="1" r:id="rId1"/>
    <sheet name="LABORAL" sheetId="2" r:id="rId2"/>
    <sheet name="PENAL" sheetId="3" r:id="rId3"/>
  </sheets>
  <calcPr calcId="145621"/>
</workbook>
</file>

<file path=xl/calcChain.xml><?xml version="1.0" encoding="utf-8"?>
<calcChain xmlns="http://schemas.openxmlformats.org/spreadsheetml/2006/main">
  <c r="L27" i="3" l="1"/>
  <c r="L26" i="3"/>
  <c r="L25" i="3"/>
  <c r="L23" i="3"/>
  <c r="L22" i="3"/>
  <c r="L21" i="3"/>
  <c r="L20" i="3"/>
  <c r="L19" i="3"/>
  <c r="L18" i="3"/>
  <c r="M25" i="2"/>
  <c r="M24" i="2"/>
  <c r="M23" i="2"/>
  <c r="M22" i="2"/>
  <c r="M21" i="2"/>
  <c r="M20" i="2"/>
  <c r="M19" i="2"/>
  <c r="M18" i="2"/>
  <c r="L25" i="1"/>
  <c r="L24" i="1"/>
  <c r="L23" i="1"/>
  <c r="L22" i="1"/>
  <c r="L21" i="1"/>
  <c r="L20" i="1"/>
  <c r="L18" i="1"/>
</calcChain>
</file>

<file path=xl/sharedStrings.xml><?xml version="1.0" encoding="utf-8"?>
<sst xmlns="http://schemas.openxmlformats.org/spreadsheetml/2006/main" count="162" uniqueCount="88">
  <si>
    <t>CÓDIGO</t>
  </si>
  <si>
    <t>NOMBRE DEL DESPACHO</t>
  </si>
  <si>
    <t>FUNCIONARIO</t>
  </si>
  <si>
    <t>Civil</t>
  </si>
  <si>
    <t>110110203001</t>
  </si>
  <si>
    <t>Despacho 001 de la Sala de Casación Civil de la Corte Suprema de Justicia</t>
  </si>
  <si>
    <t>110110203003</t>
  </si>
  <si>
    <t>Despacho 003 de la Sala de Casación Civil de la Corte Suprema de Justicia</t>
  </si>
  <si>
    <t>110110203004</t>
  </si>
  <si>
    <t>Despacho 004 de la Sala de Casación Civil de la Corte Suprema de Justicia</t>
  </si>
  <si>
    <t>110110203005</t>
  </si>
  <si>
    <t>Despacho 005 de la Sala de Casación Civil de la Corte Suprema de Justicia</t>
  </si>
  <si>
    <t>110110203006</t>
  </si>
  <si>
    <t>Despacho 006 de la Sala de Casación Civil de la Corte Suprema de Justicia</t>
  </si>
  <si>
    <t>110110203007</t>
  </si>
  <si>
    <t>Despacho 007 de la Sala de Casación Civil de la Corte Suprema de Justicia</t>
  </si>
  <si>
    <t>Procesos</t>
  </si>
  <si>
    <t>ÍNDICE DE EVACUACIÓN PARCIAL EFECTIVO</t>
  </si>
  <si>
    <t>Total Sala Civil Corte Suprema de Justicia</t>
  </si>
  <si>
    <t>SALA</t>
  </si>
  <si>
    <t>Meses reportados</t>
  </si>
  <si>
    <t>INGRESOS EFECTIVOS</t>
  </si>
  <si>
    <t xml:space="preserve"> PROMEDIO MENSUAL DE INGRESOS EFECTIVOS </t>
  </si>
  <si>
    <t>EGRESOS EFECTIVOS</t>
  </si>
  <si>
    <t xml:space="preserve">PROMEDIO MENSUAL DE EGRESOS EFECTIVOS </t>
  </si>
  <si>
    <t>TOTAL INVENTARIO FINAL</t>
  </si>
  <si>
    <t xml:space="preserve">PROMEDIO MENSUAL DE INGRESOS EFECTIVOS </t>
  </si>
  <si>
    <t>Despacho 002 de la Sala de Casación Civil de la Corte Suprema de Justicia</t>
  </si>
  <si>
    <t>N.R.</t>
  </si>
  <si>
    <t>Consejo Superior de la Judicatura</t>
  </si>
  <si>
    <t>Unidad de Desarrollo y Análisis Estadístico</t>
  </si>
  <si>
    <t>ESTADÍSTICAS DE MOVIMIENTO DE PROCESOS AÑO 2016 - ENERO A JUNIO</t>
  </si>
  <si>
    <t xml:space="preserve">JURISDICCIÓN: ORDINARIA </t>
  </si>
  <si>
    <r>
      <t xml:space="preserve">COMPETENCIA: </t>
    </r>
    <r>
      <rPr>
        <b/>
        <sz val="16"/>
        <color theme="1"/>
        <rFont val="Arial"/>
        <family val="2"/>
      </rPr>
      <t>ALTA CORTE - CORTE SUPREMA DE JUSTICIA</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</si>
  <si>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</si>
  <si>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</si>
  <si>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</si>
  <si>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t>Laboral</t>
  </si>
  <si>
    <t>110110205001</t>
  </si>
  <si>
    <t>Despacho 001 de la Sala de Casación Laboral de la Corte Suprema de Justicia</t>
  </si>
  <si>
    <t>LUIS GABRIEL MIRANDA  BUELVAS</t>
  </si>
  <si>
    <t>110110205002</t>
  </si>
  <si>
    <t>Despacho 002 de la Sala de Casación Laboral de la Corte Suprema de Justicia</t>
  </si>
  <si>
    <t>RIGOBERTO  ECHEVERRI BUENO</t>
  </si>
  <si>
    <t>110110205003</t>
  </si>
  <si>
    <t>Despacho 003 de la Sala de Casación Laboral de la Corte Suprema de Justicia</t>
  </si>
  <si>
    <t>FERNANDO CASTILLO CADENA</t>
  </si>
  <si>
    <t>110110205004</t>
  </si>
  <si>
    <t>Despacho 004 de la Sala de Casación Laboral de la Corte Suprema de Justicia</t>
  </si>
  <si>
    <t>JORGE MAURICIO  BURGOS RUIZ</t>
  </si>
  <si>
    <t>110110205005</t>
  </si>
  <si>
    <t>Despacho 005 de la Sala de Casación Laboral de la Corte Suprema de Justicia</t>
  </si>
  <si>
    <t>GERARDO BOTERO ZULUAGA</t>
  </si>
  <si>
    <t>110110205006</t>
  </si>
  <si>
    <t>Despacho 006 de la Sala de Casación Laboral de la Corte Suprema de Justicia</t>
  </si>
  <si>
    <t>CLARA CECILIA DUEÑAS  QUEVEDO</t>
  </si>
  <si>
    <t>110110205007</t>
  </si>
  <si>
    <t>Despacho 007 de la Sala de Casación Laboral de la Corte Suprema de Justicia</t>
  </si>
  <si>
    <t>JORGE LUIS QUIROZ ALEMÁN</t>
  </si>
  <si>
    <t>Total Sala Laboral Corte Suprema de Justicia</t>
  </si>
  <si>
    <t xml:space="preserve"> TOTAL INVENTARIO FINAL</t>
  </si>
  <si>
    <t xml:space="preserve"> PROMEDIO MENSUAL DE EGRESOS EFECTIVOS </t>
  </si>
  <si>
    <r>
      <t xml:space="preserve">COMPETENCIA: ALTA CORTE - </t>
    </r>
    <r>
      <rPr>
        <b/>
        <sz val="16"/>
        <color theme="1"/>
        <rFont val="Arial"/>
        <family val="2"/>
      </rPr>
      <t>CORTE SUPREMA DE JUSTICIA</t>
    </r>
  </si>
  <si>
    <t>Penal</t>
  </si>
  <si>
    <t>110110204001</t>
  </si>
  <si>
    <t>Despacho 001 de la Sala de Casación Penal de la Corte Suprema de Justicia</t>
  </si>
  <si>
    <t>110110204002</t>
  </si>
  <si>
    <t>Despacho 002 de la Sala de Casación Penal de la Corte Suprema de Justicia</t>
  </si>
  <si>
    <t>110110204003</t>
  </si>
  <si>
    <t>Despacho 003 de la Sala de Casación Penal de la Corte Suprema de Justicia</t>
  </si>
  <si>
    <t>110110204004</t>
  </si>
  <si>
    <t>Despacho 004 de la Sala de Casación Penal de la Corte Suprema de Justicia</t>
  </si>
  <si>
    <t>110110204005</t>
  </si>
  <si>
    <t>Despacho 005 de la Sala de Casación Penal de la Corte Suprema de Justicia</t>
  </si>
  <si>
    <t>110110204006</t>
  </si>
  <si>
    <t>Despacho 006 de la Sala de Casación Penal de la Corte Suprema de Justicia</t>
  </si>
  <si>
    <t>110110204008</t>
  </si>
  <si>
    <t>Despacho 008 de la Sala de Casación Penal de la Corte Suprema de Justicia</t>
  </si>
  <si>
    <t>110110204009</t>
  </si>
  <si>
    <t>Despacho 009 de la Sala de Casación Penal de la Corte Suprema de Justicia</t>
  </si>
  <si>
    <t>ÍNDICE DE EVACUACIÓN PARCIAL EFCTIVO</t>
  </si>
  <si>
    <t>Total Sala Penal Corte Suprema de Justicia</t>
  </si>
  <si>
    <r>
      <t xml:space="preserve">COMPETENCIA: </t>
    </r>
    <r>
      <rPr>
        <b/>
        <sz val="14"/>
        <color theme="1"/>
        <rFont val="Arial"/>
        <family val="2"/>
      </rPr>
      <t>ALTA CORTE - CORTE SUPREMA DE JUSTICIA</t>
    </r>
  </si>
  <si>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</si>
  <si>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t>INGRESOS EFECTIVO</t>
  </si>
  <si>
    <t xml:space="preserve"> EGRESOS EFECTIVOS</t>
  </si>
  <si>
    <t>Despacho 007 de la Sala de Casación Penal de la Corte Suprema de Justicia</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</si>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</sst>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i/>
      <sz val="10"/>
      <name val="Arial"/>
      <family val="2"/>
    </font>
    <font>
      <b/>
      <sz val="10"/>
      <color theme="1"/>
      <name val="Arial"/>
      <family val="2"/>
    </font>
    <font>
      <b/>
      <sz val="16"/>
      <color theme="1"/>
      <name val="Arial"/>
      <family val="2"/>
    </font>
    <font>
      <sz val="8"/>
      <color indexed="8"/>
      <name val="Arial"/>
      <family val="2"/>
    </font>
    <font>
      <b/>
      <sz val="14"/>
      <color theme="1"/>
      <name val="Arial"/>
      <family val="2"/>
    </font>
    <font>
      <sz val="8"/>
      <color theme="1"/>
      <name val="Arial"/>
      <family val="2"/>
    </font>
    <font>
      <i/>
      <sz val="8"/>
      <color theme="1"/>
      <name val="Arial"/>
      <family val="2"/>
    </font>
  </fonts>
  <fills count="13">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3" tint="0.79998168889431442"/>
        <bgColor theme="4" tint="0.79998168889431442"/>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0"/>
        <bgColor indexed="64"/>
      </patternFill>
    </fill>
    <fill>
      <patternFill patternType="solid">
        <fgColor indexed="9"/>
        <bgColor indexed="64"/>
      </patternFill>
    </fill>
    <fill>
      <patternFill patternType="solid">
        <fgColor theme="0"/>
        <bgColor theme="0" tint="-0.14999847407452621"/>
      </patternFill>
    </fill>
    <fill>
      <patternFill patternType="solid">
        <fgColor theme="4"/>
        <bgColor indexed="64"/>
      </patternFill>
    </fill>
    <fill>
      <patternFill patternType="solid">
        <fgColor theme="3" tint="0.79998168889431442"/>
        <bgColor indexed="64"/>
      </patternFill>
    </fill>
    <fill>
      <patternFill patternType="solid">
        <fgColor theme="3" tint="0.79998168889431442"/>
        <bgColor theme="0" tint="-0.1499984740745262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5" fillId="0" borderId="0"/>
  </cellStyleXfs>
  <cellXfs count="37">
    <xf numFmtId="0" fontId="0" fillId="0" borderId="0" xfId="0"/>
    <xf numFmtId="0" fontId="3" fillId="2" borderId="1" xfId="0" applyFont="1" applyFill="1" applyBorder="1"/>
    <xf numFmtId="3" fontId="3" fillId="2" borderId="1" xfId="0" applyNumberFormat="1" applyFont="1" applyFill="1" applyBorder="1"/>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4" xfId="0" applyFont="1" applyFill="1" applyBorder="1" applyAlignment="1">
      <alignment horizontal="center" vertical="center" wrapText="1"/>
    </xf>
    <xf numFmtId="3" fontId="2" fillId="5" borderId="4"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1" xfId="0" applyFont="1" applyBorder="1"/>
    <xf numFmtId="0" fontId="0" fillId="0" borderId="1" xfId="0" applyBorder="1"/>
    <xf numFmtId="3" fontId="0" fillId="0" borderId="1" xfId="0" applyNumberFormat="1" applyBorder="1"/>
    <xf numFmtId="3" fontId="0" fillId="3" borderId="1" xfId="0" applyNumberFormat="1" applyFill="1" applyBorder="1"/>
    <xf numFmtId="9" fontId="0" fillId="0" borderId="1" xfId="1" applyFont="1" applyBorder="1"/>
    <xf numFmtId="1" fontId="0" fillId="0" borderId="1" xfId="0" applyNumberFormat="1" applyBorder="1" applyAlignment="1">
      <alignment horizontal="left"/>
    </xf>
    <xf numFmtId="0" fontId="0" fillId="0" borderId="1" xfId="0" applyBorder="1" applyAlignment="1">
      <alignment wrapText="1"/>
    </xf>
    <xf numFmtId="3" fontId="0" fillId="0" borderId="1" xfId="0" applyNumberFormat="1" applyBorder="1" applyAlignment="1">
      <alignment horizontal="right"/>
    </xf>
    <xf numFmtId="0" fontId="0" fillId="0" borderId="1" xfId="0" applyFont="1" applyBorder="1"/>
    <xf numFmtId="0" fontId="0" fillId="0" borderId="1" xfId="0" applyFont="1" applyBorder="1" applyAlignment="1">
      <alignment wrapText="1"/>
    </xf>
    <xf numFmtId="0" fontId="5" fillId="7" borderId="0" xfId="0" applyFont="1" applyFill="1"/>
    <xf numFmtId="0" fontId="7" fillId="7" borderId="0" xfId="0" applyFont="1" applyFill="1" applyAlignment="1">
      <alignment vertical="center"/>
    </xf>
    <xf numFmtId="3" fontId="0" fillId="9" borderId="1" xfId="0" applyNumberFormat="1" applyFill="1" applyBorder="1"/>
    <xf numFmtId="0" fontId="4" fillId="10" borderId="0" xfId="0" applyFont="1" applyFill="1" applyAlignment="1">
      <alignment horizontal="center" vertical="center" wrapText="1"/>
    </xf>
    <xf numFmtId="3" fontId="3" fillId="12" borderId="1" xfId="0" applyNumberFormat="1" applyFont="1" applyFill="1" applyBorder="1"/>
    <xf numFmtId="0" fontId="3" fillId="11" borderId="1" xfId="0" applyFont="1" applyFill="1" applyBorder="1"/>
    <xf numFmtId="3" fontId="3" fillId="11" borderId="1" xfId="0" applyNumberFormat="1" applyFont="1" applyFill="1" applyBorder="1"/>
    <xf numFmtId="9" fontId="3" fillId="11" borderId="1" xfId="1" applyFont="1" applyFill="1" applyBorder="1"/>
    <xf numFmtId="0" fontId="3" fillId="4" borderId="1" xfId="0" applyFont="1" applyFill="1" applyBorder="1"/>
    <xf numFmtId="3" fontId="3" fillId="4" borderId="1" xfId="0" applyNumberFormat="1" applyFont="1" applyFill="1" applyBorder="1"/>
    <xf numFmtId="0" fontId="11" fillId="0" borderId="0" xfId="0" applyNumberFormat="1" applyFont="1" applyBorder="1" applyAlignment="1">
      <alignment vertical="center" wrapText="1"/>
    </xf>
    <xf numFmtId="0" fontId="3" fillId="11" borderId="1" xfId="0" applyFont="1" applyFill="1" applyBorder="1" applyAlignment="1">
      <alignment wrapText="1"/>
    </xf>
    <xf numFmtId="0" fontId="2" fillId="6" borderId="1" xfId="0" applyFont="1" applyFill="1" applyBorder="1" applyAlignment="1">
      <alignment horizontal="center" vertical="center" wrapText="1"/>
    </xf>
    <xf numFmtId="0" fontId="6" fillId="7" borderId="0" xfId="0" applyFont="1" applyFill="1" applyAlignment="1">
      <alignment horizontal="center" vertical="center"/>
    </xf>
    <xf numFmtId="0" fontId="6" fillId="7" borderId="0" xfId="2" applyFont="1" applyFill="1" applyAlignment="1">
      <alignment horizontal="center" vertical="center"/>
    </xf>
    <xf numFmtId="0" fontId="9" fillId="8" borderId="0" xfId="0" applyFont="1" applyFill="1" applyAlignment="1">
      <alignment horizontal="left" vertical="center" wrapText="1"/>
    </xf>
    <xf numFmtId="0" fontId="11" fillId="0" borderId="0" xfId="0" applyNumberFormat="1" applyFont="1" applyBorder="1" applyAlignment="1">
      <alignment horizontal="left"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595313</xdr:colOff>
      <xdr:row>0</xdr:row>
      <xdr:rowOff>47625</xdr:rowOff>
    </xdr:from>
    <xdr:to>
      <xdr:col>2</xdr:col>
      <xdr:colOff>2416969</xdr:colOff>
      <xdr:row>4</xdr:row>
      <xdr:rowOff>57651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595313" y="47625"/>
          <a:ext cx="2583656" cy="77202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68189</xdr:rowOff>
    </xdr:from>
    <xdr:to>
      <xdr:col>2</xdr:col>
      <xdr:colOff>2662237</xdr:colOff>
      <xdr:row>4</xdr:row>
      <xdr:rowOff>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62000" y="68189"/>
          <a:ext cx="2662237" cy="69381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114299</xdr:rowOff>
    </xdr:from>
    <xdr:to>
      <xdr:col>2</xdr:col>
      <xdr:colOff>1964531</xdr:colOff>
      <xdr:row>4</xdr:row>
      <xdr:rowOff>11906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7625" y="114299"/>
          <a:ext cx="2678906" cy="65960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80" zoomScaleNormal="80" workbookViewId="0">
      <pane xSplit="3" ySplit="17" topLeftCell="D18" activePane="bottomRight" state="frozen"/>
      <selection pane="topRight" activeCell="D1" sqref="D1"/>
      <selection pane="bottomLeft" activeCell="A18" sqref="A18"/>
      <selection pane="bottomRight" activeCell="D19" sqref="D19"/>
    </sheetView>
  </sheetViews>
  <sheetFormatPr baseColWidth="10" defaultRowHeight="15" x14ac:dyDescent="0.25"/>
  <cols>
    <col min="2" max="2" width="13" hidden="1" customWidth="1"/>
    <col min="3" max="3" width="66.140625" bestFit="1" customWidth="1"/>
    <col min="10" max="10" width="15" customWidth="1"/>
    <col min="11" max="11" width="14.42578125" customWidth="1"/>
  </cols>
  <sheetData>
    <row r="1" spans="1:12" x14ac:dyDescent="0.25">
      <c r="A1" s="20"/>
      <c r="B1" s="20"/>
      <c r="C1" s="20"/>
      <c r="D1" s="20"/>
      <c r="E1" s="20"/>
    </row>
    <row r="2" spans="1:12" x14ac:dyDescent="0.25">
      <c r="D2" s="33" t="s">
        <v>29</v>
      </c>
      <c r="E2" s="33"/>
      <c r="F2" s="33"/>
      <c r="G2" s="33"/>
    </row>
    <row r="3" spans="1:12" x14ac:dyDescent="0.25">
      <c r="D3" s="34" t="s">
        <v>30</v>
      </c>
      <c r="E3" s="34"/>
      <c r="F3" s="34"/>
      <c r="G3" s="34"/>
    </row>
    <row r="4" spans="1:12" x14ac:dyDescent="0.25">
      <c r="A4" s="20"/>
      <c r="B4" s="20"/>
      <c r="C4" s="20"/>
      <c r="D4" s="20"/>
      <c r="E4" s="20"/>
    </row>
    <row r="5" spans="1:12" x14ac:dyDescent="0.25">
      <c r="A5" s="20"/>
      <c r="B5" s="20"/>
      <c r="C5" s="20"/>
      <c r="D5" s="20"/>
      <c r="E5" s="20"/>
    </row>
    <row r="6" spans="1:12" x14ac:dyDescent="0.25">
      <c r="A6" s="21" t="s">
        <v>36</v>
      </c>
      <c r="B6" s="20"/>
      <c r="C6" s="21"/>
      <c r="D6" s="20"/>
      <c r="E6" s="20"/>
      <c r="F6" s="20"/>
    </row>
    <row r="7" spans="1:12" x14ac:dyDescent="0.25">
      <c r="A7" s="21" t="s">
        <v>32</v>
      </c>
      <c r="B7" s="20"/>
      <c r="C7" s="21"/>
      <c r="D7" s="20"/>
      <c r="E7" s="20"/>
      <c r="F7" s="20"/>
    </row>
    <row r="8" spans="1:12" ht="20.25" x14ac:dyDescent="0.25">
      <c r="A8" s="21" t="s">
        <v>33</v>
      </c>
      <c r="B8" s="20"/>
      <c r="C8" s="21"/>
      <c r="D8" s="20"/>
      <c r="E8" s="20"/>
      <c r="F8" s="20"/>
    </row>
    <row r="9" spans="1:12" x14ac:dyDescent="0.25">
      <c r="A9" s="21" t="s">
        <v>34</v>
      </c>
      <c r="B9" s="20"/>
      <c r="C9" s="21"/>
      <c r="D9" s="20"/>
      <c r="E9" s="20"/>
      <c r="F9" s="20"/>
    </row>
    <row r="10" spans="1:12" x14ac:dyDescent="0.25">
      <c r="A10" s="21"/>
      <c r="B10" s="20"/>
      <c r="C10" s="20"/>
      <c r="D10" s="20"/>
      <c r="E10" s="20"/>
      <c r="F10" s="20"/>
    </row>
    <row r="11" spans="1:12" ht="68.25" customHeight="1" x14ac:dyDescent="0.25">
      <c r="A11" s="35" t="s">
        <v>35</v>
      </c>
      <c r="B11" s="35"/>
      <c r="C11" s="35"/>
      <c r="D11" s="35"/>
      <c r="E11" s="35"/>
      <c r="F11" s="35"/>
      <c r="G11" s="35"/>
      <c r="H11" s="35"/>
      <c r="I11" s="35"/>
      <c r="J11" s="35"/>
      <c r="K11" s="35"/>
      <c r="L11" s="35"/>
    </row>
    <row r="12" spans="1:12" ht="78" customHeight="1" x14ac:dyDescent="0.25">
      <c r="A12" s="36" t="s">
        <v>87</v>
      </c>
      <c r="B12" s="36"/>
      <c r="C12" s="36"/>
      <c r="D12" s="36"/>
      <c r="E12" s="36"/>
      <c r="F12" s="36"/>
      <c r="G12" s="36"/>
      <c r="H12" s="36"/>
      <c r="I12" s="36"/>
      <c r="J12" s="36"/>
      <c r="K12" s="36"/>
      <c r="L12" s="36"/>
    </row>
    <row r="15" spans="1:12" x14ac:dyDescent="0.25">
      <c r="J15" s="32" t="s">
        <v>26</v>
      </c>
      <c r="K15" s="32" t="s">
        <v>24</v>
      </c>
    </row>
    <row r="16" spans="1:12" ht="54" customHeight="1" x14ac:dyDescent="0.25">
      <c r="J16" s="32"/>
      <c r="K16" s="32"/>
    </row>
    <row r="17" spans="1:12" ht="75" x14ac:dyDescent="0.25">
      <c r="A17" s="6" t="s">
        <v>19</v>
      </c>
      <c r="B17" s="6" t="s">
        <v>0</v>
      </c>
      <c r="C17" s="6" t="s">
        <v>1</v>
      </c>
      <c r="D17" s="7" t="s">
        <v>20</v>
      </c>
      <c r="E17" s="7" t="s">
        <v>21</v>
      </c>
      <c r="F17" s="6" t="s">
        <v>22</v>
      </c>
      <c r="G17" s="6" t="s">
        <v>23</v>
      </c>
      <c r="H17" s="6" t="s">
        <v>24</v>
      </c>
      <c r="I17" s="8" t="s">
        <v>25</v>
      </c>
      <c r="J17" s="9" t="s">
        <v>16</v>
      </c>
      <c r="K17" s="9" t="s">
        <v>16</v>
      </c>
      <c r="L17" s="4" t="s">
        <v>17</v>
      </c>
    </row>
    <row r="18" spans="1:12" ht="28.5" customHeight="1" x14ac:dyDescent="0.25">
      <c r="A18" s="10" t="s">
        <v>3</v>
      </c>
      <c r="B18" s="11" t="s">
        <v>4</v>
      </c>
      <c r="C18" s="19" t="s">
        <v>5</v>
      </c>
      <c r="D18" s="12">
        <v>5.7</v>
      </c>
      <c r="E18" s="12">
        <v>132</v>
      </c>
      <c r="F18" s="12">
        <v>23.315789473684145</v>
      </c>
      <c r="G18" s="12">
        <v>161</v>
      </c>
      <c r="H18" s="12">
        <v>36.456140350877121</v>
      </c>
      <c r="I18" s="12">
        <v>89</v>
      </c>
      <c r="J18" s="13">
        <v>23.315789473684145</v>
      </c>
      <c r="K18" s="13">
        <v>36.456140350877121</v>
      </c>
      <c r="L18" s="14">
        <f>G18/E18</f>
        <v>1.2196969696969697</v>
      </c>
    </row>
    <row r="19" spans="1:12" ht="28.5" customHeight="1" x14ac:dyDescent="0.25">
      <c r="A19" s="10" t="s">
        <v>3</v>
      </c>
      <c r="B19" s="15">
        <v>110110203002</v>
      </c>
      <c r="C19" s="19" t="s">
        <v>27</v>
      </c>
      <c r="D19" s="17" t="s">
        <v>28</v>
      </c>
      <c r="E19" s="17" t="s">
        <v>28</v>
      </c>
      <c r="F19" s="17" t="s">
        <v>28</v>
      </c>
      <c r="G19" s="17" t="s">
        <v>28</v>
      </c>
      <c r="H19" s="17" t="s">
        <v>28</v>
      </c>
      <c r="I19" s="17" t="s">
        <v>28</v>
      </c>
      <c r="J19" s="17" t="s">
        <v>28</v>
      </c>
      <c r="K19" s="17" t="s">
        <v>28</v>
      </c>
      <c r="L19" s="17" t="s">
        <v>28</v>
      </c>
    </row>
    <row r="20" spans="1:12" ht="28.5" customHeight="1" x14ac:dyDescent="0.25">
      <c r="A20" s="10" t="s">
        <v>3</v>
      </c>
      <c r="B20" s="11" t="s">
        <v>6</v>
      </c>
      <c r="C20" s="19" t="s">
        <v>7</v>
      </c>
      <c r="D20" s="12">
        <v>9.1</v>
      </c>
      <c r="E20" s="12">
        <v>298</v>
      </c>
      <c r="F20" s="12">
        <v>32.747252747252638</v>
      </c>
      <c r="G20" s="12">
        <v>246</v>
      </c>
      <c r="H20" s="12">
        <v>27.032967032967008</v>
      </c>
      <c r="I20" s="12">
        <v>83</v>
      </c>
      <c r="J20" s="13">
        <v>32.747252747252638</v>
      </c>
      <c r="K20" s="13">
        <v>27.032967032967008</v>
      </c>
      <c r="L20" s="14">
        <f t="shared" ref="L20:L25" si="0">G20/E20</f>
        <v>0.82550335570469802</v>
      </c>
    </row>
    <row r="21" spans="1:12" ht="28.5" customHeight="1" x14ac:dyDescent="0.25">
      <c r="A21" s="10" t="s">
        <v>3</v>
      </c>
      <c r="B21" s="11" t="s">
        <v>8</v>
      </c>
      <c r="C21" s="19" t="s">
        <v>9</v>
      </c>
      <c r="D21" s="12">
        <v>9.1</v>
      </c>
      <c r="E21" s="12">
        <v>192</v>
      </c>
      <c r="F21" s="12">
        <v>21.098901098901077</v>
      </c>
      <c r="G21" s="12">
        <v>202</v>
      </c>
      <c r="H21" s="12">
        <v>22.197802197802119</v>
      </c>
      <c r="I21" s="12">
        <v>69</v>
      </c>
      <c r="J21" s="13">
        <v>21.098901098901077</v>
      </c>
      <c r="K21" s="13">
        <v>22.197802197802119</v>
      </c>
      <c r="L21" s="14">
        <f t="shared" si="0"/>
        <v>1.0520833333333333</v>
      </c>
    </row>
    <row r="22" spans="1:12" ht="28.5" customHeight="1" x14ac:dyDescent="0.25">
      <c r="A22" s="10" t="s">
        <v>3</v>
      </c>
      <c r="B22" s="11" t="s">
        <v>10</v>
      </c>
      <c r="C22" s="19" t="s">
        <v>11</v>
      </c>
      <c r="D22" s="12">
        <v>9.1</v>
      </c>
      <c r="E22" s="12">
        <v>176</v>
      </c>
      <c r="F22" s="12">
        <v>26.150243199423468</v>
      </c>
      <c r="G22" s="12">
        <v>125</v>
      </c>
      <c r="H22" s="12">
        <v>20.005404431633863</v>
      </c>
      <c r="I22" s="12">
        <v>38</v>
      </c>
      <c r="J22" s="13">
        <v>26.150243199423468</v>
      </c>
      <c r="K22" s="13">
        <v>20.005404431633863</v>
      </c>
      <c r="L22" s="14">
        <f t="shared" si="0"/>
        <v>0.71022727272727271</v>
      </c>
    </row>
    <row r="23" spans="1:12" ht="28.5" customHeight="1" x14ac:dyDescent="0.25">
      <c r="A23" s="10" t="s">
        <v>3</v>
      </c>
      <c r="B23" s="11" t="s">
        <v>12</v>
      </c>
      <c r="C23" s="19" t="s">
        <v>13</v>
      </c>
      <c r="D23" s="12">
        <v>9.1</v>
      </c>
      <c r="E23" s="12">
        <v>161</v>
      </c>
      <c r="F23" s="12">
        <v>17.915750915750891</v>
      </c>
      <c r="G23" s="12">
        <v>117</v>
      </c>
      <c r="H23" s="12">
        <v>13.08058608058607</v>
      </c>
      <c r="I23" s="12">
        <v>157</v>
      </c>
      <c r="J23" s="13">
        <v>17.915750915750891</v>
      </c>
      <c r="K23" s="13">
        <v>13.08058608058607</v>
      </c>
      <c r="L23" s="14">
        <f t="shared" si="0"/>
        <v>0.72670807453416153</v>
      </c>
    </row>
    <row r="24" spans="1:12" ht="28.5" customHeight="1" x14ac:dyDescent="0.25">
      <c r="A24" s="10" t="s">
        <v>3</v>
      </c>
      <c r="B24" s="11" t="s">
        <v>14</v>
      </c>
      <c r="C24" s="19" t="s">
        <v>15</v>
      </c>
      <c r="D24" s="12">
        <v>6</v>
      </c>
      <c r="E24" s="12">
        <v>184</v>
      </c>
      <c r="F24" s="12">
        <v>30.833333333333279</v>
      </c>
      <c r="G24" s="12">
        <v>107</v>
      </c>
      <c r="H24" s="12">
        <v>17.999999999999929</v>
      </c>
      <c r="I24" s="12">
        <v>167</v>
      </c>
      <c r="J24" s="13">
        <v>30.833333333333279</v>
      </c>
      <c r="K24" s="13">
        <v>17.999999999999929</v>
      </c>
      <c r="L24" s="14">
        <f t="shared" si="0"/>
        <v>0.58152173913043481</v>
      </c>
    </row>
    <row r="25" spans="1:12" x14ac:dyDescent="0.25">
      <c r="A25" s="1" t="s">
        <v>18</v>
      </c>
      <c r="B25" s="1"/>
      <c r="C25" s="1"/>
      <c r="D25" s="2">
        <v>9.1</v>
      </c>
      <c r="E25" s="2">
        <v>1143</v>
      </c>
      <c r="F25" s="2">
        <v>152.06127076834554</v>
      </c>
      <c r="G25" s="2">
        <v>958</v>
      </c>
      <c r="H25" s="2">
        <v>136.7729000938661</v>
      </c>
      <c r="I25" s="2">
        <v>603</v>
      </c>
      <c r="J25" s="2">
        <v>152.06127076834551</v>
      </c>
      <c r="K25" s="2">
        <v>136.7729000938661</v>
      </c>
      <c r="L25" s="14">
        <f t="shared" si="0"/>
        <v>0.8381452318460193</v>
      </c>
    </row>
  </sheetData>
  <mergeCells count="6">
    <mergeCell ref="K15:K16"/>
    <mergeCell ref="J15:J16"/>
    <mergeCell ref="D2:G2"/>
    <mergeCell ref="D3:G3"/>
    <mergeCell ref="A11:L11"/>
    <mergeCell ref="A12:L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80" zoomScaleNormal="80" workbookViewId="0">
      <pane xSplit="3" ySplit="17" topLeftCell="D18" activePane="bottomRight" state="frozen"/>
      <selection pane="topRight" activeCell="D1" sqref="D1"/>
      <selection pane="bottomLeft" activeCell="A18" sqref="A18"/>
      <selection pane="bottomRight" activeCell="G5" sqref="G5"/>
    </sheetView>
  </sheetViews>
  <sheetFormatPr baseColWidth="10" defaultRowHeight="15" x14ac:dyDescent="0.25"/>
  <cols>
    <col min="2" max="2" width="0" hidden="1" customWidth="1"/>
    <col min="3" max="3" width="68.85546875" bestFit="1" customWidth="1"/>
    <col min="4" max="4" width="35" hidden="1" customWidth="1"/>
    <col min="11" max="12" width="23.28515625" customWidth="1"/>
    <col min="13" max="13" width="18.42578125" customWidth="1"/>
  </cols>
  <sheetData>
    <row r="1" spans="1:12" x14ac:dyDescent="0.25">
      <c r="A1" s="20"/>
      <c r="B1" s="20"/>
      <c r="C1" s="20"/>
      <c r="D1" s="20"/>
      <c r="E1" s="20"/>
    </row>
    <row r="2" spans="1:12" x14ac:dyDescent="0.25">
      <c r="D2" s="33" t="s">
        <v>29</v>
      </c>
      <c r="E2" s="33"/>
      <c r="F2" s="33"/>
      <c r="G2" s="33"/>
      <c r="H2" s="33"/>
      <c r="I2" s="33"/>
      <c r="J2" s="33"/>
    </row>
    <row r="3" spans="1:12" x14ac:dyDescent="0.25">
      <c r="D3" s="34" t="s">
        <v>30</v>
      </c>
      <c r="E3" s="34"/>
      <c r="F3" s="34"/>
      <c r="G3" s="34"/>
      <c r="H3" s="34"/>
      <c r="I3" s="34"/>
      <c r="J3" s="34"/>
    </row>
    <row r="4" spans="1:12" x14ac:dyDescent="0.25">
      <c r="A4" s="20"/>
      <c r="B4" s="20"/>
      <c r="C4" s="20"/>
      <c r="D4" s="20"/>
      <c r="E4" s="20"/>
    </row>
    <row r="5" spans="1:12" x14ac:dyDescent="0.25">
      <c r="A5" s="20"/>
      <c r="B5" s="20"/>
      <c r="C5" s="20"/>
      <c r="D5" s="20"/>
      <c r="E5" s="20"/>
    </row>
    <row r="6" spans="1:12" x14ac:dyDescent="0.25">
      <c r="A6" s="21" t="s">
        <v>31</v>
      </c>
      <c r="B6" s="20"/>
      <c r="C6" s="21"/>
      <c r="D6" s="20"/>
      <c r="E6" s="20"/>
      <c r="F6" s="20"/>
    </row>
    <row r="7" spans="1:12" x14ac:dyDescent="0.25">
      <c r="A7" s="21" t="s">
        <v>32</v>
      </c>
      <c r="B7" s="20"/>
      <c r="C7" s="21"/>
      <c r="D7" s="20"/>
      <c r="E7" s="20"/>
      <c r="F7" s="20"/>
    </row>
    <row r="8" spans="1:12" ht="20.25" x14ac:dyDescent="0.25">
      <c r="A8" s="21" t="s">
        <v>62</v>
      </c>
      <c r="B8" s="20"/>
      <c r="C8" s="21"/>
      <c r="D8" s="20"/>
      <c r="E8" s="20"/>
      <c r="F8" s="20"/>
    </row>
    <row r="9" spans="1:12" x14ac:dyDescent="0.25">
      <c r="A9" s="21" t="s">
        <v>34</v>
      </c>
      <c r="B9" s="20"/>
      <c r="C9" s="21"/>
      <c r="D9" s="20"/>
      <c r="E9" s="20"/>
      <c r="F9" s="20"/>
    </row>
    <row r="10" spans="1:12" x14ac:dyDescent="0.25">
      <c r="A10" s="21"/>
      <c r="B10" s="20"/>
      <c r="C10" s="20"/>
      <c r="D10" s="20"/>
      <c r="E10" s="20"/>
      <c r="F10" s="20"/>
    </row>
    <row r="11" spans="1:12" ht="61.5" customHeight="1" x14ac:dyDescent="0.25">
      <c r="A11" s="35" t="s">
        <v>35</v>
      </c>
      <c r="B11" s="35"/>
      <c r="C11" s="35"/>
      <c r="D11" s="35"/>
      <c r="E11" s="35"/>
      <c r="F11" s="35"/>
      <c r="G11" s="35"/>
      <c r="H11" s="35"/>
      <c r="I11" s="35"/>
      <c r="J11" s="35"/>
      <c r="K11" s="35"/>
      <c r="L11" s="35"/>
    </row>
    <row r="12" spans="1:12" ht="69.75" customHeight="1" x14ac:dyDescent="0.25">
      <c r="A12" s="36" t="s">
        <v>87</v>
      </c>
      <c r="B12" s="36"/>
      <c r="C12" s="36"/>
      <c r="D12" s="36"/>
      <c r="E12" s="36"/>
      <c r="F12" s="36"/>
      <c r="G12" s="36"/>
      <c r="H12" s="36"/>
      <c r="I12" s="36"/>
      <c r="J12" s="36"/>
      <c r="K12" s="36"/>
      <c r="L12" s="36"/>
    </row>
    <row r="15" spans="1:12" x14ac:dyDescent="0.25">
      <c r="K15" s="32" t="s">
        <v>26</v>
      </c>
      <c r="L15" s="32" t="s">
        <v>61</v>
      </c>
    </row>
    <row r="16" spans="1:12" x14ac:dyDescent="0.25">
      <c r="K16" s="32"/>
      <c r="L16" s="32"/>
    </row>
    <row r="17" spans="1:13" ht="75" x14ac:dyDescent="0.25">
      <c r="A17" s="6" t="s">
        <v>19</v>
      </c>
      <c r="B17" s="6" t="s">
        <v>0</v>
      </c>
      <c r="C17" s="6" t="s">
        <v>1</v>
      </c>
      <c r="D17" s="6" t="s">
        <v>2</v>
      </c>
      <c r="E17" s="7" t="s">
        <v>20</v>
      </c>
      <c r="F17" s="7" t="s">
        <v>21</v>
      </c>
      <c r="G17" s="6" t="s">
        <v>22</v>
      </c>
      <c r="H17" s="6" t="s">
        <v>23</v>
      </c>
      <c r="I17" s="6" t="s">
        <v>24</v>
      </c>
      <c r="J17" s="6" t="s">
        <v>60</v>
      </c>
      <c r="K17" s="9" t="s">
        <v>16</v>
      </c>
      <c r="L17" s="9" t="s">
        <v>16</v>
      </c>
      <c r="M17" s="3" t="s">
        <v>17</v>
      </c>
    </row>
    <row r="18" spans="1:13" ht="33" customHeight="1" x14ac:dyDescent="0.25">
      <c r="A18" s="10" t="s">
        <v>37</v>
      </c>
      <c r="B18" s="11" t="s">
        <v>38</v>
      </c>
      <c r="C18" s="19" t="s">
        <v>39</v>
      </c>
      <c r="D18" s="11" t="s">
        <v>40</v>
      </c>
      <c r="E18" s="12">
        <v>9.1</v>
      </c>
      <c r="F18" s="12">
        <v>381</v>
      </c>
      <c r="G18" s="12">
        <v>42.091575091575002</v>
      </c>
      <c r="H18" s="12">
        <v>181</v>
      </c>
      <c r="I18" s="12">
        <v>20.113553113553031</v>
      </c>
      <c r="J18" s="12">
        <v>1788</v>
      </c>
      <c r="K18" s="22">
        <v>42.091575091575002</v>
      </c>
      <c r="L18" s="22">
        <v>20.113553113553031</v>
      </c>
      <c r="M18" s="14">
        <f>H18/F18</f>
        <v>0.47506561679790027</v>
      </c>
    </row>
    <row r="19" spans="1:13" ht="33" customHeight="1" x14ac:dyDescent="0.25">
      <c r="A19" s="18" t="s">
        <v>37</v>
      </c>
      <c r="B19" s="11" t="s">
        <v>41</v>
      </c>
      <c r="C19" s="19" t="s">
        <v>42</v>
      </c>
      <c r="D19" s="11" t="s">
        <v>43</v>
      </c>
      <c r="E19" s="12">
        <v>9.1</v>
      </c>
      <c r="F19" s="12">
        <v>253</v>
      </c>
      <c r="G19" s="12">
        <v>27.802197802197757</v>
      </c>
      <c r="H19" s="12">
        <v>223</v>
      </c>
      <c r="I19" s="12">
        <v>24.505494505494422</v>
      </c>
      <c r="J19" s="12">
        <v>2994</v>
      </c>
      <c r="K19" s="22">
        <v>27.802197802197757</v>
      </c>
      <c r="L19" s="22">
        <v>24.505494505494422</v>
      </c>
      <c r="M19" s="14">
        <f t="shared" ref="M19:M25" si="0">H19/F19</f>
        <v>0.88142292490118579</v>
      </c>
    </row>
    <row r="20" spans="1:13" ht="33" customHeight="1" x14ac:dyDescent="0.25">
      <c r="A20" s="18" t="s">
        <v>37</v>
      </c>
      <c r="B20" s="11" t="s">
        <v>44</v>
      </c>
      <c r="C20" s="19" t="s">
        <v>45</v>
      </c>
      <c r="D20" s="11" t="s">
        <v>46</v>
      </c>
      <c r="E20" s="12">
        <v>9.1</v>
      </c>
      <c r="F20" s="12">
        <v>390</v>
      </c>
      <c r="G20" s="12">
        <v>43.343541704197328</v>
      </c>
      <c r="H20" s="12">
        <v>149</v>
      </c>
      <c r="I20" s="12">
        <v>16.805980904341475</v>
      </c>
      <c r="J20" s="12">
        <v>2636</v>
      </c>
      <c r="K20" s="22">
        <v>43.343541704197328</v>
      </c>
      <c r="L20" s="22">
        <v>16.805980904341475</v>
      </c>
      <c r="M20" s="14">
        <f t="shared" si="0"/>
        <v>0.38205128205128203</v>
      </c>
    </row>
    <row r="21" spans="1:13" ht="33" customHeight="1" x14ac:dyDescent="0.25">
      <c r="A21" s="18" t="s">
        <v>37</v>
      </c>
      <c r="B21" s="11" t="s">
        <v>47</v>
      </c>
      <c r="C21" s="19" t="s">
        <v>48</v>
      </c>
      <c r="D21" s="11" t="s">
        <v>49</v>
      </c>
      <c r="E21" s="12">
        <v>9.1</v>
      </c>
      <c r="F21" s="12">
        <v>367</v>
      </c>
      <c r="G21" s="12">
        <v>40.383714646009594</v>
      </c>
      <c r="H21" s="12">
        <v>193</v>
      </c>
      <c r="I21" s="12">
        <v>21.208791208791109</v>
      </c>
      <c r="J21" s="12">
        <v>2651</v>
      </c>
      <c r="K21" s="22">
        <v>40.383714646009594</v>
      </c>
      <c r="L21" s="22">
        <v>21.208791208791109</v>
      </c>
      <c r="M21" s="14">
        <f t="shared" si="0"/>
        <v>0.52588555858310626</v>
      </c>
    </row>
    <row r="22" spans="1:13" ht="33" customHeight="1" x14ac:dyDescent="0.25">
      <c r="A22" s="18" t="s">
        <v>37</v>
      </c>
      <c r="B22" s="11" t="s">
        <v>50</v>
      </c>
      <c r="C22" s="19" t="s">
        <v>51</v>
      </c>
      <c r="D22" s="11" t="s">
        <v>52</v>
      </c>
      <c r="E22" s="12">
        <v>9.1</v>
      </c>
      <c r="F22" s="12">
        <v>337</v>
      </c>
      <c r="G22" s="12">
        <v>37.627454512700304</v>
      </c>
      <c r="H22" s="12">
        <v>225</v>
      </c>
      <c r="I22" s="12">
        <v>25.211673572329204</v>
      </c>
      <c r="J22" s="12">
        <v>2805</v>
      </c>
      <c r="K22" s="22">
        <v>37.627454512700304</v>
      </c>
      <c r="L22" s="22">
        <v>25.211673572329204</v>
      </c>
      <c r="M22" s="14">
        <f t="shared" si="0"/>
        <v>0.66765578635014833</v>
      </c>
    </row>
    <row r="23" spans="1:13" ht="33" customHeight="1" x14ac:dyDescent="0.25">
      <c r="A23" s="18" t="s">
        <v>37</v>
      </c>
      <c r="B23" s="11" t="s">
        <v>53</v>
      </c>
      <c r="C23" s="19" t="s">
        <v>54</v>
      </c>
      <c r="D23" s="11" t="s">
        <v>55</v>
      </c>
      <c r="E23" s="12">
        <v>9.1</v>
      </c>
      <c r="F23" s="12">
        <v>389</v>
      </c>
      <c r="G23" s="12">
        <v>42.747252747252681</v>
      </c>
      <c r="H23" s="12">
        <v>234</v>
      </c>
      <c r="I23" s="12">
        <v>25.714285714285641</v>
      </c>
      <c r="J23" s="12">
        <v>2211</v>
      </c>
      <c r="K23" s="22">
        <v>42.747252747252681</v>
      </c>
      <c r="L23" s="22">
        <v>25.714285714285641</v>
      </c>
      <c r="M23" s="14">
        <f t="shared" si="0"/>
        <v>0.60154241645244211</v>
      </c>
    </row>
    <row r="24" spans="1:13" ht="33" customHeight="1" x14ac:dyDescent="0.25">
      <c r="A24" s="18" t="s">
        <v>37</v>
      </c>
      <c r="B24" s="11" t="s">
        <v>56</v>
      </c>
      <c r="C24" s="19" t="s">
        <v>57</v>
      </c>
      <c r="D24" s="11" t="s">
        <v>58</v>
      </c>
      <c r="E24" s="12">
        <v>9.1</v>
      </c>
      <c r="F24" s="12">
        <v>343</v>
      </c>
      <c r="G24" s="12">
        <v>38.185972497447835</v>
      </c>
      <c r="H24" s="12">
        <v>116</v>
      </c>
      <c r="I24" s="12">
        <v>13.017474328949728</v>
      </c>
      <c r="J24" s="12">
        <v>2467</v>
      </c>
      <c r="K24" s="22">
        <v>38.185972497447835</v>
      </c>
      <c r="L24" s="22">
        <v>13.017474328949728</v>
      </c>
      <c r="M24" s="14">
        <f t="shared" si="0"/>
        <v>0.33819241982507287</v>
      </c>
    </row>
    <row r="25" spans="1:13" x14ac:dyDescent="0.25">
      <c r="A25" s="28" t="s">
        <v>59</v>
      </c>
      <c r="B25" s="28"/>
      <c r="C25" s="28"/>
      <c r="D25" s="28"/>
      <c r="E25" s="29">
        <v>9.1</v>
      </c>
      <c r="F25" s="29">
        <v>2460</v>
      </c>
      <c r="G25" s="29">
        <v>272.18170900138051</v>
      </c>
      <c r="H25" s="29">
        <v>1321</v>
      </c>
      <c r="I25" s="29">
        <v>146.57725334774457</v>
      </c>
      <c r="J25" s="29">
        <v>17552</v>
      </c>
      <c r="K25" s="29">
        <v>272.18170900138045</v>
      </c>
      <c r="L25" s="29">
        <v>146.5772533477446</v>
      </c>
      <c r="M25" s="27">
        <f t="shared" si="0"/>
        <v>0.53699186991869918</v>
      </c>
    </row>
  </sheetData>
  <mergeCells count="6">
    <mergeCell ref="L15:L16"/>
    <mergeCell ref="K15:K16"/>
    <mergeCell ref="A11:L11"/>
    <mergeCell ref="A12:L12"/>
    <mergeCell ref="D3:J3"/>
    <mergeCell ref="D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80" zoomScaleNormal="80" workbookViewId="0">
      <pane xSplit="3" ySplit="17" topLeftCell="D18" activePane="bottomRight" state="frozen"/>
      <selection pane="topRight" activeCell="D1" sqref="D1"/>
      <selection pane="bottomLeft" activeCell="A18" sqref="A18"/>
      <selection pane="bottomRight" activeCell="A13" sqref="A13:L13"/>
    </sheetView>
  </sheetViews>
  <sheetFormatPr baseColWidth="10" defaultRowHeight="15" x14ac:dyDescent="0.25"/>
  <cols>
    <col min="2" max="2" width="13.140625" hidden="1" customWidth="1"/>
    <col min="3" max="3" width="67.28515625" bestFit="1" customWidth="1"/>
    <col min="6" max="6" width="19.28515625" customWidth="1"/>
    <col min="8" max="8" width="17.28515625" customWidth="1"/>
    <col min="10" max="10" width="17.7109375" customWidth="1"/>
    <col min="11" max="11" width="18.28515625" customWidth="1"/>
    <col min="12" max="12" width="19.140625" customWidth="1"/>
  </cols>
  <sheetData>
    <row r="1" spans="1:15" x14ac:dyDescent="0.25">
      <c r="A1" s="20"/>
      <c r="B1" s="20"/>
      <c r="C1" s="20"/>
      <c r="D1" s="20"/>
      <c r="E1" s="20"/>
    </row>
    <row r="2" spans="1:15" x14ac:dyDescent="0.25">
      <c r="D2" s="33" t="s">
        <v>29</v>
      </c>
      <c r="E2" s="33"/>
      <c r="F2" s="33"/>
      <c r="G2" s="33"/>
    </row>
    <row r="3" spans="1:15" x14ac:dyDescent="0.25">
      <c r="D3" s="34" t="s">
        <v>30</v>
      </c>
      <c r="E3" s="34"/>
      <c r="F3" s="34"/>
      <c r="G3" s="34"/>
    </row>
    <row r="4" spans="1:15" x14ac:dyDescent="0.25">
      <c r="A4" s="20"/>
      <c r="B4" s="20"/>
      <c r="C4" s="20"/>
      <c r="D4" s="20"/>
      <c r="E4" s="20"/>
    </row>
    <row r="5" spans="1:15" x14ac:dyDescent="0.25">
      <c r="A5" s="20"/>
      <c r="B5" s="20"/>
      <c r="C5" s="20"/>
      <c r="D5" s="20"/>
      <c r="E5" s="20"/>
    </row>
    <row r="6" spans="1:15" x14ac:dyDescent="0.25">
      <c r="A6" s="21" t="s">
        <v>36</v>
      </c>
      <c r="B6" s="20"/>
      <c r="C6" s="21"/>
      <c r="D6" s="20"/>
      <c r="E6" s="20"/>
      <c r="F6" s="20"/>
    </row>
    <row r="7" spans="1:15" x14ac:dyDescent="0.25">
      <c r="A7" s="21" t="s">
        <v>32</v>
      </c>
      <c r="B7" s="20"/>
      <c r="C7" s="21"/>
      <c r="D7" s="20"/>
      <c r="E7" s="20"/>
      <c r="F7" s="20"/>
    </row>
    <row r="8" spans="1:15" ht="18" x14ac:dyDescent="0.25">
      <c r="A8" s="21" t="s">
        <v>82</v>
      </c>
      <c r="B8" s="20"/>
      <c r="C8" s="21"/>
      <c r="D8" s="20"/>
      <c r="E8" s="20"/>
      <c r="F8" s="20"/>
    </row>
    <row r="9" spans="1:15" x14ac:dyDescent="0.25">
      <c r="A9" s="21" t="s">
        <v>34</v>
      </c>
      <c r="B9" s="20"/>
      <c r="C9" s="21"/>
      <c r="D9" s="20"/>
      <c r="E9" s="20"/>
      <c r="F9" s="20"/>
    </row>
    <row r="10" spans="1:15" x14ac:dyDescent="0.25">
      <c r="A10" s="21"/>
      <c r="B10" s="20"/>
      <c r="C10" s="20"/>
      <c r="D10" s="20"/>
      <c r="E10" s="20"/>
      <c r="F10" s="20"/>
    </row>
    <row r="11" spans="1:15" x14ac:dyDescent="0.25">
      <c r="A11" s="21"/>
      <c r="B11" s="20"/>
      <c r="C11" s="20"/>
      <c r="D11" s="20"/>
      <c r="E11" s="20"/>
      <c r="F11" s="20"/>
    </row>
    <row r="12" spans="1:15" ht="69" customHeight="1" x14ac:dyDescent="0.25">
      <c r="A12" s="35" t="s">
        <v>83</v>
      </c>
      <c r="B12" s="35"/>
      <c r="C12" s="35"/>
      <c r="D12" s="35"/>
      <c r="E12" s="35"/>
      <c r="F12" s="35"/>
      <c r="G12" s="35"/>
      <c r="H12" s="35"/>
      <c r="I12" s="35"/>
      <c r="J12" s="35"/>
      <c r="K12" s="35"/>
      <c r="L12" s="35"/>
    </row>
    <row r="13" spans="1:15" ht="63.75" customHeight="1" x14ac:dyDescent="0.25">
      <c r="A13" s="36" t="s">
        <v>87</v>
      </c>
      <c r="B13" s="36"/>
      <c r="C13" s="36"/>
      <c r="D13" s="36"/>
      <c r="E13" s="36"/>
      <c r="F13" s="36"/>
      <c r="G13" s="36"/>
      <c r="H13" s="36"/>
      <c r="I13" s="36"/>
      <c r="J13" s="36"/>
      <c r="K13" s="36"/>
      <c r="L13" s="36"/>
      <c r="M13" s="30"/>
      <c r="N13" s="30"/>
      <c r="O13" s="30"/>
    </row>
    <row r="16" spans="1:15" ht="60" x14ac:dyDescent="0.25">
      <c r="J16" s="5" t="s">
        <v>26</v>
      </c>
      <c r="K16" s="5" t="s">
        <v>24</v>
      </c>
    </row>
    <row r="17" spans="1:12" ht="60" x14ac:dyDescent="0.25">
      <c r="A17" s="6" t="s">
        <v>19</v>
      </c>
      <c r="B17" s="6" t="s">
        <v>0</v>
      </c>
      <c r="C17" s="6" t="s">
        <v>1</v>
      </c>
      <c r="D17" s="7" t="s">
        <v>20</v>
      </c>
      <c r="E17" s="7" t="s">
        <v>84</v>
      </c>
      <c r="F17" s="6" t="s">
        <v>26</v>
      </c>
      <c r="G17" s="6" t="s">
        <v>85</v>
      </c>
      <c r="H17" s="6" t="s">
        <v>61</v>
      </c>
      <c r="I17" s="6" t="s">
        <v>60</v>
      </c>
      <c r="J17" s="9" t="s">
        <v>16</v>
      </c>
      <c r="K17" s="9" t="s">
        <v>16</v>
      </c>
      <c r="L17" s="23" t="s">
        <v>80</v>
      </c>
    </row>
    <row r="18" spans="1:12" ht="42" customHeight="1" x14ac:dyDescent="0.25">
      <c r="A18" s="10" t="s">
        <v>63</v>
      </c>
      <c r="B18" s="11" t="s">
        <v>64</v>
      </c>
      <c r="C18" s="19" t="s">
        <v>65</v>
      </c>
      <c r="D18" s="12">
        <v>3</v>
      </c>
      <c r="E18" s="12">
        <v>77</v>
      </c>
      <c r="F18" s="12">
        <v>25.66666666666665</v>
      </c>
      <c r="G18" s="12">
        <v>48</v>
      </c>
      <c r="H18" s="12">
        <v>15.999999999999984</v>
      </c>
      <c r="I18" s="12">
        <v>213</v>
      </c>
      <c r="J18" s="22">
        <v>25.66666666666665</v>
      </c>
      <c r="K18" s="22">
        <v>15.999999999999984</v>
      </c>
      <c r="L18" s="14">
        <f>G18/E18</f>
        <v>0.62337662337662336</v>
      </c>
    </row>
    <row r="19" spans="1:12" ht="42" customHeight="1" x14ac:dyDescent="0.25">
      <c r="A19" s="18" t="s">
        <v>63</v>
      </c>
      <c r="B19" s="11" t="s">
        <v>66</v>
      </c>
      <c r="C19" s="19" t="s">
        <v>67</v>
      </c>
      <c r="D19" s="12">
        <v>6</v>
      </c>
      <c r="E19" s="12">
        <v>97</v>
      </c>
      <c r="F19" s="12">
        <v>16.66666666666665</v>
      </c>
      <c r="G19" s="12">
        <v>54</v>
      </c>
      <c r="H19" s="12">
        <v>9.3333333333333144</v>
      </c>
      <c r="I19" s="12">
        <v>152</v>
      </c>
      <c r="J19" s="22">
        <v>16.66666666666665</v>
      </c>
      <c r="K19" s="22">
        <v>9.3333333333333144</v>
      </c>
      <c r="L19" s="14">
        <f t="shared" ref="L19:L27" si="0">G19/E19</f>
        <v>0.55670103092783507</v>
      </c>
    </row>
    <row r="20" spans="1:12" ht="42" customHeight="1" x14ac:dyDescent="0.25">
      <c r="A20" s="18" t="s">
        <v>63</v>
      </c>
      <c r="B20" s="11" t="s">
        <v>68</v>
      </c>
      <c r="C20" s="19" t="s">
        <v>69</v>
      </c>
      <c r="D20" s="12">
        <v>3</v>
      </c>
      <c r="E20" s="12">
        <v>38</v>
      </c>
      <c r="F20" s="12">
        <v>12.666666666666655</v>
      </c>
      <c r="G20" s="12">
        <v>10</v>
      </c>
      <c r="H20" s="12">
        <v>3.333333333333329</v>
      </c>
      <c r="I20" s="12">
        <v>144</v>
      </c>
      <c r="J20" s="22">
        <v>12.666666666666655</v>
      </c>
      <c r="K20" s="22">
        <v>3.333333333333329</v>
      </c>
      <c r="L20" s="14">
        <f t="shared" si="0"/>
        <v>0.26315789473684209</v>
      </c>
    </row>
    <row r="21" spans="1:12" ht="42" customHeight="1" x14ac:dyDescent="0.25">
      <c r="A21" s="18" t="s">
        <v>63</v>
      </c>
      <c r="B21" s="11" t="s">
        <v>70</v>
      </c>
      <c r="C21" s="19" t="s">
        <v>71</v>
      </c>
      <c r="D21" s="12">
        <v>3</v>
      </c>
      <c r="E21" s="12">
        <v>63</v>
      </c>
      <c r="F21" s="12">
        <v>20.999999999999975</v>
      </c>
      <c r="G21" s="12">
        <v>22</v>
      </c>
      <c r="H21" s="12">
        <v>7.3333333333333153</v>
      </c>
      <c r="I21" s="12">
        <v>177</v>
      </c>
      <c r="J21" s="22">
        <v>20.999999999999975</v>
      </c>
      <c r="K21" s="22">
        <v>7.3333333333333153</v>
      </c>
      <c r="L21" s="14">
        <f t="shared" si="0"/>
        <v>0.34920634920634919</v>
      </c>
    </row>
    <row r="22" spans="1:12" ht="42" customHeight="1" x14ac:dyDescent="0.25">
      <c r="A22" s="18" t="s">
        <v>63</v>
      </c>
      <c r="B22" s="11" t="s">
        <v>72</v>
      </c>
      <c r="C22" s="19" t="s">
        <v>73</v>
      </c>
      <c r="D22" s="12">
        <v>3</v>
      </c>
      <c r="E22" s="12">
        <v>94</v>
      </c>
      <c r="F22" s="12">
        <v>31.333333333333286</v>
      </c>
      <c r="G22" s="12">
        <v>93</v>
      </c>
      <c r="H22" s="12">
        <v>30.99999999999995</v>
      </c>
      <c r="I22" s="12">
        <v>41</v>
      </c>
      <c r="J22" s="22">
        <v>31.333333333333286</v>
      </c>
      <c r="K22" s="22">
        <v>30.99999999999995</v>
      </c>
      <c r="L22" s="14">
        <f t="shared" si="0"/>
        <v>0.98936170212765961</v>
      </c>
    </row>
    <row r="23" spans="1:12" ht="42" customHeight="1" x14ac:dyDescent="0.25">
      <c r="A23" s="18" t="s">
        <v>63</v>
      </c>
      <c r="B23" s="11" t="s">
        <v>74</v>
      </c>
      <c r="C23" s="19" t="s">
        <v>75</v>
      </c>
      <c r="D23" s="12">
        <v>9.1</v>
      </c>
      <c r="E23" s="12">
        <v>228</v>
      </c>
      <c r="F23" s="12">
        <v>25.391941391941341</v>
      </c>
      <c r="G23" s="12">
        <v>130</v>
      </c>
      <c r="H23" s="12">
        <v>14.679487179487131</v>
      </c>
      <c r="I23" s="12">
        <v>113</v>
      </c>
      <c r="J23" s="22">
        <v>25.391941391941341</v>
      </c>
      <c r="K23" s="22">
        <v>14.679487179487131</v>
      </c>
      <c r="L23" s="14">
        <f t="shared" si="0"/>
        <v>0.57017543859649122</v>
      </c>
    </row>
    <row r="24" spans="1:12" ht="42" customHeight="1" x14ac:dyDescent="0.25">
      <c r="A24" s="18" t="s">
        <v>63</v>
      </c>
      <c r="B24" s="15">
        <v>110110204007</v>
      </c>
      <c r="C24" s="16" t="s">
        <v>86</v>
      </c>
      <c r="D24" s="17" t="s">
        <v>28</v>
      </c>
      <c r="E24" s="17" t="s">
        <v>28</v>
      </c>
      <c r="F24" s="17" t="s">
        <v>28</v>
      </c>
      <c r="G24" s="17" t="s">
        <v>28</v>
      </c>
      <c r="H24" s="17" t="s">
        <v>28</v>
      </c>
      <c r="I24" s="17" t="s">
        <v>28</v>
      </c>
      <c r="J24" s="17" t="s">
        <v>28</v>
      </c>
      <c r="K24" s="17" t="s">
        <v>28</v>
      </c>
      <c r="L24" s="17" t="s">
        <v>28</v>
      </c>
    </row>
    <row r="25" spans="1:12" ht="42" customHeight="1" x14ac:dyDescent="0.25">
      <c r="A25" s="18" t="s">
        <v>63</v>
      </c>
      <c r="B25" s="11" t="s">
        <v>76</v>
      </c>
      <c r="C25" s="19" t="s">
        <v>77</v>
      </c>
      <c r="D25" s="12">
        <v>6</v>
      </c>
      <c r="E25" s="12">
        <v>150</v>
      </c>
      <c r="F25" s="12">
        <v>24.999999999999982</v>
      </c>
      <c r="G25" s="12">
        <v>99</v>
      </c>
      <c r="H25" s="12">
        <v>16.499999999999989</v>
      </c>
      <c r="I25" s="12">
        <v>159</v>
      </c>
      <c r="J25" s="22">
        <v>24.999999999999982</v>
      </c>
      <c r="K25" s="22">
        <v>16.499999999999989</v>
      </c>
      <c r="L25" s="14">
        <f t="shared" si="0"/>
        <v>0.66</v>
      </c>
    </row>
    <row r="26" spans="1:12" ht="42" customHeight="1" x14ac:dyDescent="0.25">
      <c r="A26" s="18" t="s">
        <v>63</v>
      </c>
      <c r="B26" s="11" t="s">
        <v>78</v>
      </c>
      <c r="C26" s="19" t="s">
        <v>79</v>
      </c>
      <c r="D26" s="12">
        <v>3</v>
      </c>
      <c r="E26" s="12">
        <v>60</v>
      </c>
      <c r="F26" s="12">
        <v>19.999999999999968</v>
      </c>
      <c r="G26" s="12">
        <v>27</v>
      </c>
      <c r="H26" s="12">
        <v>8.9999999999999858</v>
      </c>
      <c r="I26" s="12">
        <v>154</v>
      </c>
      <c r="J26" s="22">
        <v>19.999999999999968</v>
      </c>
      <c r="K26" s="22">
        <v>8.9999999999999858</v>
      </c>
      <c r="L26" s="14">
        <f t="shared" si="0"/>
        <v>0.45</v>
      </c>
    </row>
    <row r="27" spans="1:12" x14ac:dyDescent="0.25">
      <c r="A27" s="25" t="s">
        <v>81</v>
      </c>
      <c r="B27" s="25"/>
      <c r="C27" s="31"/>
      <c r="D27" s="26"/>
      <c r="E27" s="26">
        <v>807</v>
      </c>
      <c r="F27" s="26">
        <v>177.72527472527452</v>
      </c>
      <c r="G27" s="26">
        <v>483</v>
      </c>
      <c r="H27" s="26">
        <v>107.17948717948697</v>
      </c>
      <c r="I27" s="26">
        <v>1153</v>
      </c>
      <c r="J27" s="24">
        <v>177.72527472527449</v>
      </c>
      <c r="K27" s="24">
        <v>107.17948717948698</v>
      </c>
      <c r="L27" s="27">
        <f t="shared" si="0"/>
        <v>0.5985130111524164</v>
      </c>
    </row>
  </sheetData>
  <mergeCells count="4">
    <mergeCell ref="A12:L12"/>
    <mergeCell ref="D2:G2"/>
    <mergeCell ref="D3:G3"/>
    <mergeCell ref="A13:L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CIVIL</vt:lpstr>
      <vt:lpstr>LABORAL</vt:lpstr>
      <vt:lpstr>PENAL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2016-11-28T19:23:51Z</dcterms:created>
  <dcterms:modified xsi:type="dcterms:W3CDTF">2016-12-20T20:36:56Z</dcterms:modified>
</cp:coreProperties>
</file>