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705" windowWidth="17235" windowHeight="9210"/>
  </bookViews>
  <sheets>
    <sheet name="Consejo de Estado" sheetId="1" r:id="rId1"/>
  </sheets>
  <calcPr calcId="145621"/>
</workbook>
</file>

<file path=xl/calcChain.xml><?xml version="1.0" encoding="utf-8"?>
<calcChain xmlns="http://schemas.openxmlformats.org/spreadsheetml/2006/main">
  <c r="O54" i="1" l="1"/>
  <c r="O53" i="1"/>
  <c r="O52" i="1"/>
  <c r="O51" i="1"/>
  <c r="O50" i="1"/>
  <c r="O49" i="1"/>
  <c r="O48" i="1"/>
  <c r="O47" i="1"/>
  <c r="O46" i="1"/>
  <c r="O45" i="1"/>
  <c r="O43" i="1"/>
  <c r="O42" i="1"/>
  <c r="O41" i="1"/>
  <c r="O40" i="1"/>
  <c r="O39" i="1"/>
  <c r="O38" i="1"/>
  <c r="O37" i="1"/>
  <c r="O36" i="1"/>
  <c r="O34" i="1"/>
  <c r="O33" i="1"/>
  <c r="O32" i="1"/>
  <c r="O31" i="1"/>
  <c r="O30" i="1"/>
  <c r="O29" i="1"/>
  <c r="O28" i="1"/>
  <c r="O27" i="1"/>
  <c r="O26" i="1"/>
  <c r="O25" i="1"/>
  <c r="O24" i="1"/>
  <c r="O23" i="1"/>
  <c r="O22" i="1"/>
  <c r="O21" i="1"/>
  <c r="O20" i="1"/>
</calcChain>
</file>

<file path=xl/sharedStrings.xml><?xml version="1.0" encoding="utf-8"?>
<sst xmlns="http://schemas.openxmlformats.org/spreadsheetml/2006/main" count="204" uniqueCount="125">
  <si>
    <t>CÓDIGO</t>
  </si>
  <si>
    <t>NOMBRE DEL DESPACHO</t>
  </si>
  <si>
    <t>FUNCIONARIO</t>
  </si>
  <si>
    <t>Consulta y Servicio Civil</t>
  </si>
  <si>
    <t>110110306004</t>
  </si>
  <si>
    <t>Despacho 004 de la Sala de Consulta y Servicio Civil del Consejo de Estado</t>
  </si>
  <si>
    <t>GERMÁN ALBERTO BULA ESCOBAR</t>
  </si>
  <si>
    <t>Total Consulta y Servicio Civil</t>
  </si>
  <si>
    <t>Sección Primera</t>
  </si>
  <si>
    <t>110110324001</t>
  </si>
  <si>
    <t>Despacho 001 de la Sección Primera del Consejo de Estado</t>
  </si>
  <si>
    <t>MARIA CLAUDIA  ROJAS  LASSO</t>
  </si>
  <si>
    <t>110110324002</t>
  </si>
  <si>
    <t>Despacho 002 de la Sección Primera del Consejo de Estado</t>
  </si>
  <si>
    <t>ROBERTO AUGUSTO SERRATO VALDÉS</t>
  </si>
  <si>
    <t>110110324003</t>
  </si>
  <si>
    <t>Despacho 003 de la Sección Primera del Consejo de Estado</t>
  </si>
  <si>
    <t>MARIA ELIZABETH GARCIA GONZALEZ</t>
  </si>
  <si>
    <t>110110324004</t>
  </si>
  <si>
    <t>Despacho 004 de la Sección Primera del Consejo de Estado</t>
  </si>
  <si>
    <t>GUILLEMO VARGAS  AYALA</t>
  </si>
  <si>
    <t>Total Sección Primera</t>
  </si>
  <si>
    <t>Sección Segunda</t>
  </si>
  <si>
    <t>110110325001</t>
  </si>
  <si>
    <t>Despacho 001 de la Sección Segunda del Consejo de Estado</t>
  </si>
  <si>
    <t>WILLIAM  HERNANDEZ  GOMEZ</t>
  </si>
  <si>
    <t>110110325002</t>
  </si>
  <si>
    <t>Despacho 002 de la Sección Segunda del Consejo de Estado</t>
  </si>
  <si>
    <t>CESAR  PALOMINO  CORTES</t>
  </si>
  <si>
    <t>110110325003</t>
  </si>
  <si>
    <t>Despacho 003 de la Sección Segunda del Consejo de Estado</t>
  </si>
  <si>
    <t>GABRIEL  VALBUENA HERNÁNDEZ</t>
  </si>
  <si>
    <t>110110325004</t>
  </si>
  <si>
    <t>Despacho 004 de la Sección Segunda del Consejo de Estado</t>
  </si>
  <si>
    <t>CARMELO PERDOMO  CUÉTER</t>
  </si>
  <si>
    <t>110110325005</t>
  </si>
  <si>
    <t>Despacho 005 de la Sección Segunda del Consejo de Estado</t>
  </si>
  <si>
    <t>LUIS RAFAEL  VERGARA QUINTERO</t>
  </si>
  <si>
    <t>110110325006</t>
  </si>
  <si>
    <t>Despacho 006 de la Sección Segunda del Consejo de Estado</t>
  </si>
  <si>
    <t>SANDRA LISSET  IBARRA  VELEZ</t>
  </si>
  <si>
    <t>Total Sección Segunda</t>
  </si>
  <si>
    <t>Sección Tercera</t>
  </si>
  <si>
    <t>110110326001</t>
  </si>
  <si>
    <t>Despacho 001 de la Sección Tercera del Consejo de Estado</t>
  </si>
  <si>
    <t>CARLOS ALBERTO  ZAMBRANO  BARRERA</t>
  </si>
  <si>
    <t>110110326003</t>
  </si>
  <si>
    <t>Despacho 003 de la Sección Tercera del Consejo de Estado</t>
  </si>
  <si>
    <t>MARTA NUBIA  VELÁSQUEZ RICO</t>
  </si>
  <si>
    <t>110110326004</t>
  </si>
  <si>
    <t>Despacho 004 de la Sección Tercera del Consejo de Estado</t>
  </si>
  <si>
    <t>DANILO ALFONSO  ROJAS  BETANCOURTH</t>
  </si>
  <si>
    <t>110110326005</t>
  </si>
  <si>
    <t>Despacho 005 de la Sección Tercera del Consejo de Estado</t>
  </si>
  <si>
    <t>RAMIRO  PAZOS GUERRERO</t>
  </si>
  <si>
    <t>110110326006</t>
  </si>
  <si>
    <t>Despacho 006 de la Sección Tercera del Consejo de Estado</t>
  </si>
  <si>
    <t>STELLA CONTO  DÍAZ DEL CASTILLO</t>
  </si>
  <si>
    <t>110110326007</t>
  </si>
  <si>
    <t>Despacho 007 de la Sección Tercera del Consejo de Estado</t>
  </si>
  <si>
    <t>OLGA MELIDA VALLE DE DE LA HOZ</t>
  </si>
  <si>
    <t>110110326008</t>
  </si>
  <si>
    <t>Despacho 008 de la Sección Tercera del Consejo de Estado</t>
  </si>
  <si>
    <t>HERNAN   ANDRADE   RINCON</t>
  </si>
  <si>
    <t>110110326009</t>
  </si>
  <si>
    <t>Despacho 009 de la Sección Tercera del Consejo de Estado</t>
  </si>
  <si>
    <t>JAIME ORLANDO SANTOFIMIO  GAMBOA</t>
  </si>
  <si>
    <t>Total Sección Tercera</t>
  </si>
  <si>
    <t>Sección Cuarta</t>
  </si>
  <si>
    <t>110110327002</t>
  </si>
  <si>
    <t>Despacho 002 de la Sección Cuarta del Consejo de Estado</t>
  </si>
  <si>
    <t>MARTHA TERESA (E1) BRICEÑO DE VALENCIA</t>
  </si>
  <si>
    <t>110110327003</t>
  </si>
  <si>
    <t>Despacho 003 de la Sección Cuarta del Consejo de Estado</t>
  </si>
  <si>
    <t>JORGE OCTAVIO RAMIREZ  RAMIREZ</t>
  </si>
  <si>
    <t>110110327004</t>
  </si>
  <si>
    <t>Despacho 004 de la Sección Cuarta del Consejo de Estado</t>
  </si>
  <si>
    <t>MARTHA TERESA BRICEÑO DE VALENCIA</t>
  </si>
  <si>
    <t>Total Sección Cuarta</t>
  </si>
  <si>
    <t>Sección Quinta</t>
  </si>
  <si>
    <t>110110328001</t>
  </si>
  <si>
    <t>Despacho 001 de la Sección Quinta del Consejo de Estado</t>
  </si>
  <si>
    <t>CARLOS ENRIQUE MORENO  RUBIO</t>
  </si>
  <si>
    <t>110110328002</t>
  </si>
  <si>
    <t>Despacho 002 de la Sección Quinta del Consejo de Estado</t>
  </si>
  <si>
    <t>ALBERTO  YEPES  BARREIRO</t>
  </si>
  <si>
    <t>110110328003</t>
  </si>
  <si>
    <t>Despacho 003 de la Sección Quinta del Consejo de Estado</t>
  </si>
  <si>
    <t>LUCY JEANNETTE BERMUDEZ  BERMUDEZ</t>
  </si>
  <si>
    <t>110110328004</t>
  </si>
  <si>
    <t>Despacho 004 de la Sección Quinta del Consejo de Estado</t>
  </si>
  <si>
    <t>ROCIO MERCEDES ARAUJO OÑATE</t>
  </si>
  <si>
    <t>Total Sección Quinta</t>
  </si>
  <si>
    <t>Procesos</t>
  </si>
  <si>
    <t>Tutelas e Impugnaciones</t>
  </si>
  <si>
    <t>ÍNDICE DE EVACUACIÓN PARCIAL EFECTIVO</t>
  </si>
  <si>
    <t xml:space="preserve"> PROMEDIO MENSUAL DE INGRESOS EFECTIVOS</t>
  </si>
  <si>
    <t xml:space="preserve"> PROMEDIO MENSUAL DE EGRESOS EFECTIVOS</t>
  </si>
  <si>
    <t xml:space="preserve"> Meses reportados</t>
  </si>
  <si>
    <t>INGRESOS EFECTIVOS</t>
  </si>
  <si>
    <t xml:space="preserve">PROMEDIO MENSUAL DE INGRESOS EFECTIVOS </t>
  </si>
  <si>
    <t>EGRESOS EFECTIVOS</t>
  </si>
  <si>
    <t xml:space="preserve">PROMEDIO MENSUAL DE EGRESOS EFECTIVOS </t>
  </si>
  <si>
    <t>TOTAL INVENTARIO FINAL</t>
  </si>
  <si>
    <t>Consejo Superior de la Judicatura</t>
  </si>
  <si>
    <t>Unidad de Desarrollo y Análisis Estadístico</t>
  </si>
  <si>
    <t>JURISDICCIÓN: CONTENCIOSA ADMINISTRATIVA</t>
  </si>
  <si>
    <r>
      <t xml:space="preserve">COMPETENCIA: ALTA CORTE - </t>
    </r>
    <r>
      <rPr>
        <b/>
        <sz val="14"/>
        <color theme="1"/>
        <rFont val="Arial"/>
        <family val="2"/>
      </rPr>
      <t>CONSEJO DE ESTADO</t>
    </r>
  </si>
  <si>
    <t>DESAGREGADO DESPACHO A DESPACHO</t>
  </si>
  <si>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t>
  </si>
  <si>
    <t>Despacho 001 de la Sala de Consulta y Servicio Civil del Consejo de Estado</t>
  </si>
  <si>
    <t>ALVARO NAMÉN VARGAS</t>
  </si>
  <si>
    <t>N.R.</t>
  </si>
  <si>
    <t>Despacho 002 de la Sala de Consulta y Servicio Civil del Consejo de Estado</t>
  </si>
  <si>
    <t>EDGAR GONZÁLEZ LÓPEZ</t>
  </si>
  <si>
    <t>Despacho 003 de la Sala de Consulta y Servicio Civil del Consejo de Estado</t>
  </si>
  <si>
    <t>OSCAR DARIO AMAYA NAVAS</t>
  </si>
  <si>
    <t>SECCIÓN</t>
  </si>
  <si>
    <t>Despacho 002 de la Sección Tercera del Consejo de Estado</t>
  </si>
  <si>
    <t>GUILLERMO SÁNCHEZ LUQUE</t>
  </si>
  <si>
    <t>Despacho 001 de la Sección Cuarta del Consejo de Estado</t>
  </si>
  <si>
    <t>HUGO FERNANDO BASTIDAS BARCENAS</t>
  </si>
  <si>
    <t>Total Consejo de Estado</t>
  </si>
  <si>
    <t>ESTADÍSTICAS DE MOVIMIENTO DE PROCESOS AÑO 2016 - ENERO A SEPTIEMBRE</t>
  </si>
  <si>
    <r>
      <t xml:space="preserve">* Para los despachos judiciales con menos de 1 mes de reporte, el ingreso y egreso efectivo mes del despacho y Rama Judicial corresponde a lo reportado y no es calculado.
De las estadísticas consolidadas por despacho y tipo de proceso de enero a septiembre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</si>
</sst>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0"/>
      <color theme="1"/>
      <name val="Arial"/>
      <family val="2"/>
    </font>
    <font>
      <b/>
      <sz val="14"/>
      <color theme="1"/>
      <name val="Arial"/>
      <family val="2"/>
    </font>
    <font>
      <sz val="8"/>
      <color indexed="8"/>
      <name val="Arial"/>
      <family val="2"/>
    </font>
    <font>
      <sz val="8"/>
      <color theme="1"/>
      <name val="Arial"/>
      <family val="2"/>
    </font>
    <font>
      <i/>
      <sz val="8"/>
      <color theme="1"/>
      <name val="Arial"/>
      <family val="2"/>
    </font>
    <font>
      <b/>
      <i/>
      <sz val="11"/>
      <name val="Arial"/>
      <family val="2"/>
    </font>
  </fonts>
  <fills count="12">
    <fill>
      <patternFill patternType="none"/>
    </fill>
    <fill>
      <patternFill patternType="gray125"/>
    </fill>
    <fill>
      <patternFill patternType="solid">
        <fgColor theme="0" tint="-0.14999847407452621"/>
        <bgColor theme="0" tint="-0.14999847407452621"/>
      </patternFill>
    </fill>
    <fill>
      <patternFill patternType="solid">
        <fgColor theme="4"/>
        <bgColor theme="4" tint="0.79998168889431442"/>
      </patternFill>
    </fill>
    <fill>
      <patternFill patternType="solid">
        <fgColor theme="8" tint="-0.249977111117893"/>
        <bgColor theme="0" tint="-0.14999847407452621"/>
      </patternFill>
    </fill>
    <fill>
      <patternFill patternType="solid">
        <fgColor theme="4"/>
        <bgColor theme="0" tint="-0.14999847407452621"/>
      </patternFill>
    </fill>
    <fill>
      <patternFill patternType="solid">
        <fgColor theme="0"/>
        <bgColor theme="0" tint="-0.14999847407452621"/>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4" fillId="0" borderId="0"/>
  </cellStyleXfs>
  <cellXfs count="33">
    <xf numFmtId="0" fontId="0" fillId="0" borderId="0" xfId="0"/>
    <xf numFmtId="3" fontId="3" fillId="2" borderId="1" xfId="0" applyNumberFormat="1" applyFont="1" applyFill="1" applyBorder="1"/>
    <xf numFmtId="0" fontId="2" fillId="5" borderId="2" xfId="0" applyFont="1" applyFill="1" applyBorder="1" applyAlignment="1">
      <alignment horizontal="center" vertical="center" wrapText="1"/>
    </xf>
    <xf numFmtId="3" fontId="0" fillId="6" borderId="1" xfId="0" applyNumberFormat="1" applyFill="1" applyBorder="1"/>
    <xf numFmtId="0" fontId="2" fillId="3" borderId="3" xfId="0"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1" xfId="0" applyBorder="1"/>
    <xf numFmtId="3" fontId="0" fillId="0" borderId="1" xfId="0" applyNumberFormat="1" applyBorder="1"/>
    <xf numFmtId="9" fontId="0" fillId="0" borderId="1" xfId="1" applyFont="1" applyBorder="1"/>
    <xf numFmtId="0" fontId="3" fillId="7" borderId="1" xfId="0" applyFont="1" applyFill="1" applyBorder="1"/>
    <xf numFmtId="3" fontId="3" fillId="7" borderId="1" xfId="0" applyNumberFormat="1" applyFont="1" applyFill="1" applyBorder="1"/>
    <xf numFmtId="0" fontId="0" fillId="7" borderId="1" xfId="0" applyFont="1" applyFill="1" applyBorder="1"/>
    <xf numFmtId="9" fontId="3" fillId="7" borderId="1" xfId="1" applyFont="1" applyFill="1" applyBorder="1"/>
    <xf numFmtId="0" fontId="3" fillId="8" borderId="1" xfId="0" applyFont="1" applyFill="1" applyBorder="1"/>
    <xf numFmtId="3" fontId="3" fillId="8" borderId="1" xfId="0" applyNumberFormat="1" applyFont="1" applyFill="1" applyBorder="1"/>
    <xf numFmtId="3" fontId="3" fillId="9" borderId="1" xfId="0" applyNumberFormat="1" applyFont="1" applyFill="1" applyBorder="1"/>
    <xf numFmtId="0" fontId="0" fillId="8" borderId="1" xfId="0" applyFont="1" applyFill="1" applyBorder="1"/>
    <xf numFmtId="9" fontId="3" fillId="8" borderId="1" xfId="1" applyFont="1" applyFill="1" applyBorder="1"/>
    <xf numFmtId="0" fontId="4" fillId="10" borderId="0" xfId="0" applyFont="1" applyFill="1"/>
    <xf numFmtId="0" fontId="5" fillId="10" borderId="0" xfId="0" applyFont="1" applyFill="1" applyAlignment="1">
      <alignment vertical="center"/>
    </xf>
    <xf numFmtId="0" fontId="0" fillId="0" borderId="1" xfId="0" applyFont="1" applyBorder="1" applyAlignment="1">
      <alignment wrapText="1"/>
    </xf>
    <xf numFmtId="1" fontId="0" fillId="0" borderId="1" xfId="0" applyNumberFormat="1" applyBorder="1" applyAlignment="1">
      <alignment horizontal="left"/>
    </xf>
    <xf numFmtId="0" fontId="4" fillId="0" borderId="1" xfId="0" applyFont="1" applyBorder="1"/>
    <xf numFmtId="3" fontId="0" fillId="0" borderId="1" xfId="0" applyNumberFormat="1" applyBorder="1" applyAlignment="1">
      <alignment horizontal="right"/>
    </xf>
    <xf numFmtId="0" fontId="0" fillId="0" borderId="0" xfId="0" applyFont="1"/>
    <xf numFmtId="0" fontId="0" fillId="0" borderId="1" xfId="0" applyFont="1" applyBorder="1"/>
    <xf numFmtId="3" fontId="3" fillId="0" borderId="1" xfId="0" applyNumberFormat="1" applyFont="1" applyBorder="1" applyAlignment="1">
      <alignment horizontal="right"/>
    </xf>
    <xf numFmtId="0" fontId="2" fillId="4" borderId="1" xfId="0" applyFont="1" applyFill="1" applyBorder="1" applyAlignment="1">
      <alignment horizontal="center" vertical="center" wrapText="1"/>
    </xf>
    <xf numFmtId="0" fontId="7" fillId="11" borderId="0" xfId="0" applyFont="1" applyFill="1" applyAlignment="1">
      <alignment horizontal="left" vertical="center" wrapText="1"/>
    </xf>
    <xf numFmtId="0" fontId="8" fillId="0" borderId="0" xfId="0" applyNumberFormat="1" applyFont="1" applyBorder="1" applyAlignment="1">
      <alignment horizontal="left" vertical="center" wrapText="1"/>
    </xf>
    <xf numFmtId="0" fontId="10" fillId="10" borderId="0" xfId="0" applyFont="1" applyFill="1" applyAlignment="1">
      <alignment horizontal="center" vertical="center"/>
    </xf>
    <xf numFmtId="0" fontId="10" fillId="10" borderId="0" xfId="2" applyFont="1" applyFill="1" applyAlignment="1">
      <alignment horizontal="center" vertical="center"/>
    </xf>
  </cellXfs>
  <cellStyles count="3">
    <cellStyle name="Normal" xfId="0" builtinId="0"/>
    <cellStyle name="Normal 3"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523875</xdr:colOff>
      <xdr:row>0</xdr:row>
      <xdr:rowOff>85725</xdr:rowOff>
    </xdr:from>
    <xdr:to>
      <xdr:col>2</xdr:col>
      <xdr:colOff>1028699</xdr:colOff>
      <xdr:row>4</xdr:row>
      <xdr:rowOff>0</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523875" y="85725"/>
          <a:ext cx="2314574" cy="676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tabSelected="1" zoomScale="80" zoomScaleNormal="80" workbookViewId="0">
      <pane xSplit="3" ySplit="16" topLeftCell="D17" activePane="bottomRight" state="frozen"/>
      <selection pane="topRight" activeCell="D1" sqref="D1"/>
      <selection pane="bottomLeft" activeCell="A17" sqref="A17"/>
      <selection pane="bottomRight" activeCell="D17" sqref="D17"/>
    </sheetView>
  </sheetViews>
  <sheetFormatPr baseColWidth="10" defaultRowHeight="15" x14ac:dyDescent="0.25"/>
  <cols>
    <col min="1" max="1" width="27.140625" bestFit="1" customWidth="1"/>
    <col min="2" max="2" width="13" hidden="1" customWidth="1"/>
    <col min="3" max="3" width="67" style="25" bestFit="1" customWidth="1"/>
    <col min="4" max="4" width="40.42578125" bestFit="1" customWidth="1"/>
  </cols>
  <sheetData>
    <row r="1" spans="1:15" x14ac:dyDescent="0.25">
      <c r="A1" s="19"/>
      <c r="B1" s="19"/>
      <c r="C1" s="19"/>
      <c r="D1" s="19"/>
    </row>
    <row r="2" spans="1:15" x14ac:dyDescent="0.25">
      <c r="C2"/>
      <c r="D2" s="19"/>
      <c r="E2" s="31" t="s">
        <v>104</v>
      </c>
      <c r="F2" s="31"/>
      <c r="G2" s="31"/>
      <c r="H2" s="31"/>
    </row>
    <row r="3" spans="1:15" x14ac:dyDescent="0.25">
      <c r="C3"/>
      <c r="D3" s="19"/>
      <c r="E3" s="32" t="s">
        <v>105</v>
      </c>
      <c r="F3" s="32"/>
      <c r="G3" s="32"/>
      <c r="H3" s="32"/>
    </row>
    <row r="4" spans="1:15" x14ac:dyDescent="0.25">
      <c r="A4" s="19"/>
      <c r="B4" s="19"/>
      <c r="C4" s="19"/>
      <c r="D4" s="19"/>
    </row>
    <row r="5" spans="1:15" x14ac:dyDescent="0.25">
      <c r="A5" s="19"/>
      <c r="B5" s="19"/>
      <c r="C5" s="19"/>
      <c r="D5" s="19"/>
    </row>
    <row r="6" spans="1:15" x14ac:dyDescent="0.25">
      <c r="A6" s="20" t="s">
        <v>123</v>
      </c>
      <c r="B6" s="20"/>
      <c r="C6" s="19"/>
      <c r="D6" s="19"/>
      <c r="E6" s="19"/>
    </row>
    <row r="7" spans="1:15" x14ac:dyDescent="0.25">
      <c r="A7" s="20" t="s">
        <v>106</v>
      </c>
      <c r="B7" s="20"/>
      <c r="C7" s="19"/>
      <c r="D7" s="19"/>
      <c r="E7" s="19"/>
    </row>
    <row r="8" spans="1:15" ht="18" x14ac:dyDescent="0.25">
      <c r="A8" s="20" t="s">
        <v>107</v>
      </c>
      <c r="B8" s="20"/>
      <c r="C8" s="19"/>
      <c r="D8" s="19"/>
      <c r="E8" s="19"/>
    </row>
    <row r="9" spans="1:15" x14ac:dyDescent="0.25">
      <c r="A9" s="20" t="s">
        <v>108</v>
      </c>
      <c r="B9" s="20"/>
      <c r="C9" s="19"/>
      <c r="D9" s="19"/>
      <c r="E9" s="19"/>
    </row>
    <row r="10" spans="1:15" x14ac:dyDescent="0.25">
      <c r="A10" s="20"/>
      <c r="B10" s="19"/>
      <c r="C10" s="19"/>
      <c r="D10" s="19"/>
      <c r="E10" s="19"/>
    </row>
    <row r="11" spans="1:15" x14ac:dyDescent="0.25">
      <c r="A11" s="20"/>
      <c r="B11" s="19"/>
      <c r="C11" s="19"/>
      <c r="D11" s="19"/>
      <c r="E11" s="19"/>
    </row>
    <row r="12" spans="1:15" ht="55.5" customHeight="1" x14ac:dyDescent="0.25">
      <c r="A12" s="29" t="s">
        <v>109</v>
      </c>
      <c r="B12" s="29"/>
      <c r="C12" s="29"/>
      <c r="D12" s="29"/>
      <c r="E12" s="29"/>
      <c r="F12" s="29"/>
      <c r="G12" s="29"/>
      <c r="H12" s="29"/>
      <c r="I12" s="29"/>
      <c r="J12" s="29"/>
      <c r="K12" s="29"/>
      <c r="L12" s="29"/>
      <c r="M12" s="29"/>
      <c r="N12" s="29"/>
      <c r="O12" s="29"/>
    </row>
    <row r="13" spans="1:15" ht="63" customHeight="1" x14ac:dyDescent="0.25">
      <c r="A13" s="30" t="s">
        <v>124</v>
      </c>
      <c r="B13" s="30"/>
      <c r="C13" s="30"/>
      <c r="D13" s="30"/>
      <c r="E13" s="30"/>
      <c r="F13" s="30"/>
      <c r="G13" s="30"/>
      <c r="H13" s="30"/>
      <c r="I13" s="30"/>
      <c r="J13" s="30"/>
      <c r="K13" s="30"/>
      <c r="L13" s="30"/>
      <c r="M13" s="30"/>
      <c r="N13" s="30"/>
      <c r="O13" s="30"/>
    </row>
    <row r="14" spans="1:15" x14ac:dyDescent="0.25">
      <c r="K14" s="28" t="s">
        <v>96</v>
      </c>
      <c r="L14" s="28"/>
      <c r="M14" s="28" t="s">
        <v>97</v>
      </c>
      <c r="N14" s="28"/>
    </row>
    <row r="15" spans="1:15" ht="29.25" customHeight="1" x14ac:dyDescent="0.25">
      <c r="K15" s="28"/>
      <c r="L15" s="28"/>
      <c r="M15" s="28"/>
      <c r="N15" s="28"/>
    </row>
    <row r="16" spans="1:15" ht="75" x14ac:dyDescent="0.25">
      <c r="A16" s="4" t="s">
        <v>117</v>
      </c>
      <c r="B16" s="4" t="s">
        <v>0</v>
      </c>
      <c r="C16" s="4" t="s">
        <v>1</v>
      </c>
      <c r="D16" s="4" t="s">
        <v>2</v>
      </c>
      <c r="E16" s="5" t="s">
        <v>98</v>
      </c>
      <c r="F16" s="5" t="s">
        <v>99</v>
      </c>
      <c r="G16" s="4" t="s">
        <v>100</v>
      </c>
      <c r="H16" s="4" t="s">
        <v>101</v>
      </c>
      <c r="I16" s="4" t="s">
        <v>102</v>
      </c>
      <c r="J16" s="4" t="s">
        <v>103</v>
      </c>
      <c r="K16" s="6" t="s">
        <v>93</v>
      </c>
      <c r="L16" s="6" t="s">
        <v>94</v>
      </c>
      <c r="M16" s="6" t="s">
        <v>93</v>
      </c>
      <c r="N16" s="6" t="s">
        <v>94</v>
      </c>
      <c r="O16" s="2" t="s">
        <v>95</v>
      </c>
    </row>
    <row r="17" spans="1:15" ht="30.75" customHeight="1" x14ac:dyDescent="0.25">
      <c r="A17" s="26" t="s">
        <v>3</v>
      </c>
      <c r="B17" s="22">
        <v>110110306001</v>
      </c>
      <c r="C17" s="21" t="s">
        <v>110</v>
      </c>
      <c r="D17" s="23" t="s">
        <v>111</v>
      </c>
      <c r="E17" s="24" t="s">
        <v>112</v>
      </c>
      <c r="F17" s="24" t="s">
        <v>112</v>
      </c>
      <c r="G17" s="24" t="s">
        <v>112</v>
      </c>
      <c r="H17" s="24" t="s">
        <v>112</v>
      </c>
      <c r="I17" s="24" t="s">
        <v>112</v>
      </c>
      <c r="J17" s="24" t="s">
        <v>112</v>
      </c>
      <c r="K17" s="24" t="s">
        <v>112</v>
      </c>
      <c r="L17" s="24" t="s">
        <v>112</v>
      </c>
      <c r="M17" s="24" t="s">
        <v>112</v>
      </c>
      <c r="N17" s="24" t="s">
        <v>112</v>
      </c>
      <c r="O17" s="24" t="s">
        <v>112</v>
      </c>
    </row>
    <row r="18" spans="1:15" ht="30.75" customHeight="1" x14ac:dyDescent="0.25">
      <c r="A18" s="26" t="s">
        <v>3</v>
      </c>
      <c r="B18" s="22">
        <v>110110306002</v>
      </c>
      <c r="C18" s="21" t="s">
        <v>113</v>
      </c>
      <c r="D18" s="23" t="s">
        <v>114</v>
      </c>
      <c r="E18" s="24" t="s">
        <v>112</v>
      </c>
      <c r="F18" s="24" t="s">
        <v>112</v>
      </c>
      <c r="G18" s="24" t="s">
        <v>112</v>
      </c>
      <c r="H18" s="24" t="s">
        <v>112</v>
      </c>
      <c r="I18" s="24" t="s">
        <v>112</v>
      </c>
      <c r="J18" s="24" t="s">
        <v>112</v>
      </c>
      <c r="K18" s="24" t="s">
        <v>112</v>
      </c>
      <c r="L18" s="24" t="s">
        <v>112</v>
      </c>
      <c r="M18" s="24" t="s">
        <v>112</v>
      </c>
      <c r="N18" s="24" t="s">
        <v>112</v>
      </c>
      <c r="O18" s="24" t="s">
        <v>112</v>
      </c>
    </row>
    <row r="19" spans="1:15" ht="30.75" customHeight="1" x14ac:dyDescent="0.25">
      <c r="A19" s="26" t="s">
        <v>3</v>
      </c>
      <c r="B19" s="22">
        <v>110110306003</v>
      </c>
      <c r="C19" s="21" t="s">
        <v>115</v>
      </c>
      <c r="D19" s="23" t="s">
        <v>116</v>
      </c>
      <c r="E19" s="24" t="s">
        <v>112</v>
      </c>
      <c r="F19" s="24" t="s">
        <v>112</v>
      </c>
      <c r="G19" s="24" t="s">
        <v>112</v>
      </c>
      <c r="H19" s="24" t="s">
        <v>112</v>
      </c>
      <c r="I19" s="24" t="s">
        <v>112</v>
      </c>
      <c r="J19" s="24" t="s">
        <v>112</v>
      </c>
      <c r="K19" s="24" t="s">
        <v>112</v>
      </c>
      <c r="L19" s="24" t="s">
        <v>112</v>
      </c>
      <c r="M19" s="24" t="s">
        <v>112</v>
      </c>
      <c r="N19" s="24" t="s">
        <v>112</v>
      </c>
      <c r="O19" s="24" t="s">
        <v>112</v>
      </c>
    </row>
    <row r="20" spans="1:15" ht="30.75" customHeight="1" x14ac:dyDescent="0.25">
      <c r="A20" s="26" t="s">
        <v>3</v>
      </c>
      <c r="B20" s="7" t="s">
        <v>4</v>
      </c>
      <c r="C20" s="21" t="s">
        <v>5</v>
      </c>
      <c r="D20" s="7" t="s">
        <v>6</v>
      </c>
      <c r="E20" s="8">
        <v>7</v>
      </c>
      <c r="F20" s="8">
        <v>30</v>
      </c>
      <c r="G20" s="8">
        <v>4.2857142857142794</v>
      </c>
      <c r="H20" s="8">
        <v>22</v>
      </c>
      <c r="I20" s="8">
        <v>3.1428571428571406</v>
      </c>
      <c r="J20" s="8">
        <v>16</v>
      </c>
      <c r="K20" s="3">
        <v>4.2857142857142794</v>
      </c>
      <c r="L20" s="3"/>
      <c r="M20" s="3">
        <v>3.1428571428571406</v>
      </c>
      <c r="N20" s="3"/>
      <c r="O20" s="9">
        <f>H20/F20</f>
        <v>0.73333333333333328</v>
      </c>
    </row>
    <row r="21" spans="1:15" x14ac:dyDescent="0.25">
      <c r="A21" s="10" t="s">
        <v>7</v>
      </c>
      <c r="B21" s="10"/>
      <c r="C21" s="12"/>
      <c r="D21" s="10"/>
      <c r="E21" s="11"/>
      <c r="F21" s="11">
        <v>30</v>
      </c>
      <c r="G21" s="11">
        <v>4.2857142857142794</v>
      </c>
      <c r="H21" s="11">
        <v>22</v>
      </c>
      <c r="I21" s="11">
        <v>3.1428571428571406</v>
      </c>
      <c r="J21" s="11">
        <v>16</v>
      </c>
      <c r="K21" s="1">
        <v>4.2857142857142794</v>
      </c>
      <c r="L21" s="1"/>
      <c r="M21" s="1">
        <v>3.1428571428571406</v>
      </c>
      <c r="N21" s="1"/>
      <c r="O21" s="13">
        <f t="shared" ref="O21:O34" si="0">H21/F21</f>
        <v>0.73333333333333328</v>
      </c>
    </row>
    <row r="22" spans="1:15" x14ac:dyDescent="0.25">
      <c r="A22" s="26" t="s">
        <v>8</v>
      </c>
      <c r="B22" s="7" t="s">
        <v>9</v>
      </c>
      <c r="C22" s="26" t="s">
        <v>10</v>
      </c>
      <c r="D22" s="7" t="s">
        <v>11</v>
      </c>
      <c r="E22" s="8">
        <v>9.1</v>
      </c>
      <c r="F22" s="8">
        <v>509</v>
      </c>
      <c r="G22" s="8">
        <v>58.14309733981851</v>
      </c>
      <c r="H22" s="8">
        <v>420</v>
      </c>
      <c r="I22" s="8">
        <v>48.092655977901778</v>
      </c>
      <c r="J22" s="8">
        <v>1249</v>
      </c>
      <c r="K22" s="3">
        <v>27.813186813186729</v>
      </c>
      <c r="L22" s="3">
        <v>30.329910526631799</v>
      </c>
      <c r="M22" s="3">
        <v>24.296703296703242</v>
      </c>
      <c r="N22" s="3">
        <v>23.795952681198546</v>
      </c>
      <c r="O22" s="9">
        <f t="shared" si="0"/>
        <v>0.825147347740668</v>
      </c>
    </row>
    <row r="23" spans="1:15" x14ac:dyDescent="0.25">
      <c r="A23" s="26" t="s">
        <v>8</v>
      </c>
      <c r="B23" s="7" t="s">
        <v>12</v>
      </c>
      <c r="C23" s="26" t="s">
        <v>13</v>
      </c>
      <c r="D23" s="7" t="s">
        <v>14</v>
      </c>
      <c r="E23" s="8">
        <v>9.1</v>
      </c>
      <c r="F23" s="8">
        <v>612</v>
      </c>
      <c r="G23" s="8">
        <v>69.937248543805794</v>
      </c>
      <c r="H23" s="8">
        <v>434</v>
      </c>
      <c r="I23" s="8">
        <v>49.058878280189624</v>
      </c>
      <c r="J23" s="8">
        <v>1775</v>
      </c>
      <c r="K23" s="3">
        <v>37.849336455893791</v>
      </c>
      <c r="L23" s="3">
        <v>32.087912087912002</v>
      </c>
      <c r="M23" s="3">
        <v>31.476460697772122</v>
      </c>
      <c r="N23" s="3">
        <v>17.582417582417499</v>
      </c>
      <c r="O23" s="9">
        <f t="shared" si="0"/>
        <v>0.70915032679738566</v>
      </c>
    </row>
    <row r="24" spans="1:15" x14ac:dyDescent="0.25">
      <c r="A24" s="26" t="s">
        <v>8</v>
      </c>
      <c r="B24" s="7" t="s">
        <v>15</v>
      </c>
      <c r="C24" s="26" t="s">
        <v>16</v>
      </c>
      <c r="D24" s="7" t="s">
        <v>17</v>
      </c>
      <c r="E24" s="8">
        <v>6</v>
      </c>
      <c r="F24" s="8">
        <v>204</v>
      </c>
      <c r="G24" s="8">
        <v>34.166666666666572</v>
      </c>
      <c r="H24" s="8">
        <v>108</v>
      </c>
      <c r="I24" s="8">
        <v>18.166666666666647</v>
      </c>
      <c r="J24" s="8">
        <v>1213</v>
      </c>
      <c r="K24" s="3">
        <v>34.166666666666572</v>
      </c>
      <c r="L24" s="3"/>
      <c r="M24" s="3">
        <v>18.166666666666647</v>
      </c>
      <c r="N24" s="3"/>
      <c r="O24" s="9">
        <f t="shared" si="0"/>
        <v>0.52941176470588236</v>
      </c>
    </row>
    <row r="25" spans="1:15" x14ac:dyDescent="0.25">
      <c r="A25" s="26" t="s">
        <v>8</v>
      </c>
      <c r="B25" s="7" t="s">
        <v>18</v>
      </c>
      <c r="C25" s="26" t="s">
        <v>19</v>
      </c>
      <c r="D25" s="7" t="s">
        <v>20</v>
      </c>
      <c r="E25" s="8">
        <v>6.1</v>
      </c>
      <c r="F25" s="8">
        <v>990</v>
      </c>
      <c r="G25" s="8">
        <v>261.90163934426135</v>
      </c>
      <c r="H25" s="8">
        <v>341</v>
      </c>
      <c r="I25" s="8">
        <v>67.420765027322275</v>
      </c>
      <c r="J25" s="8">
        <v>2421</v>
      </c>
      <c r="K25" s="3">
        <v>230.08743169398826</v>
      </c>
      <c r="L25" s="3">
        <v>31.814207650273165</v>
      </c>
      <c r="M25" s="3">
        <v>49.049180327868818</v>
      </c>
      <c r="N25" s="3">
        <v>18.371584699453464</v>
      </c>
      <c r="O25" s="9">
        <f t="shared" si="0"/>
        <v>0.34444444444444444</v>
      </c>
    </row>
    <row r="26" spans="1:15" x14ac:dyDescent="0.25">
      <c r="A26" s="10" t="s">
        <v>21</v>
      </c>
      <c r="B26" s="10"/>
      <c r="C26" s="12"/>
      <c r="D26" s="10"/>
      <c r="E26" s="11"/>
      <c r="F26" s="11">
        <v>2315</v>
      </c>
      <c r="G26" s="11">
        <v>424.14865189455224</v>
      </c>
      <c r="H26" s="11">
        <v>1303</v>
      </c>
      <c r="I26" s="11">
        <v>182.73896595208032</v>
      </c>
      <c r="J26" s="11">
        <v>6658</v>
      </c>
      <c r="K26" s="1">
        <v>329.91662162973535</v>
      </c>
      <c r="L26" s="1">
        <v>94.23203026481697</v>
      </c>
      <c r="M26" s="1">
        <v>122.98901098901084</v>
      </c>
      <c r="N26" s="1">
        <v>59.749954963069513</v>
      </c>
      <c r="O26" s="13">
        <f t="shared" si="0"/>
        <v>0.5628509719222462</v>
      </c>
    </row>
    <row r="27" spans="1:15" x14ac:dyDescent="0.25">
      <c r="A27" s="26" t="s">
        <v>22</v>
      </c>
      <c r="B27" s="7" t="s">
        <v>23</v>
      </c>
      <c r="C27" s="26" t="s">
        <v>24</v>
      </c>
      <c r="D27" s="7" t="s">
        <v>25</v>
      </c>
      <c r="E27" s="8">
        <v>9.1</v>
      </c>
      <c r="F27" s="8">
        <v>1494</v>
      </c>
      <c r="G27" s="8">
        <v>166.83126163454014</v>
      </c>
      <c r="H27" s="8">
        <v>1000</v>
      </c>
      <c r="I27" s="8">
        <v>112.17090013811301</v>
      </c>
      <c r="J27" s="8">
        <v>1835</v>
      </c>
      <c r="K27" s="3">
        <v>97.36263736263723</v>
      </c>
      <c r="L27" s="3">
        <v>69.468624271902897</v>
      </c>
      <c r="M27" s="3">
        <v>60.44688644688631</v>
      </c>
      <c r="N27" s="3">
        <v>51.724013691226709</v>
      </c>
      <c r="O27" s="9">
        <f t="shared" si="0"/>
        <v>0.66934404283801874</v>
      </c>
    </row>
    <row r="28" spans="1:15" x14ac:dyDescent="0.25">
      <c r="A28" s="26" t="s">
        <v>22</v>
      </c>
      <c r="B28" s="7" t="s">
        <v>26</v>
      </c>
      <c r="C28" s="26" t="s">
        <v>27</v>
      </c>
      <c r="D28" s="7" t="s">
        <v>28</v>
      </c>
      <c r="E28" s="8">
        <v>9.1</v>
      </c>
      <c r="F28" s="8">
        <v>1317</v>
      </c>
      <c r="G28" s="8">
        <v>154.10207730093592</v>
      </c>
      <c r="H28" s="8">
        <v>835</v>
      </c>
      <c r="I28" s="8">
        <v>95.0966027131186</v>
      </c>
      <c r="J28" s="8">
        <v>2489</v>
      </c>
      <c r="K28" s="3">
        <v>93.84981684981669</v>
      </c>
      <c r="L28" s="3">
        <v>60.252260451119213</v>
      </c>
      <c r="M28" s="3">
        <v>62.205128205128176</v>
      </c>
      <c r="N28" s="3">
        <v>32.891474507990459</v>
      </c>
      <c r="O28" s="9">
        <f t="shared" si="0"/>
        <v>0.63401670463173876</v>
      </c>
    </row>
    <row r="29" spans="1:15" x14ac:dyDescent="0.25">
      <c r="A29" s="26" t="s">
        <v>22</v>
      </c>
      <c r="B29" s="7" t="s">
        <v>29</v>
      </c>
      <c r="C29" s="26" t="s">
        <v>30</v>
      </c>
      <c r="D29" s="7" t="s">
        <v>31</v>
      </c>
      <c r="E29" s="8">
        <v>9.1</v>
      </c>
      <c r="F29" s="8">
        <v>1335</v>
      </c>
      <c r="G29" s="8">
        <v>152.49330450969768</v>
      </c>
      <c r="H29" s="8">
        <v>818</v>
      </c>
      <c r="I29" s="8">
        <v>94.862186993334419</v>
      </c>
      <c r="J29" s="8">
        <v>2509</v>
      </c>
      <c r="K29" s="3">
        <v>108.90476190476171</v>
      </c>
      <c r="L29" s="3">
        <v>43.588542604935974</v>
      </c>
      <c r="M29" s="3">
        <v>57.142857142857089</v>
      </c>
      <c r="N29" s="3">
        <v>37.71932985047733</v>
      </c>
      <c r="O29" s="9">
        <f t="shared" si="0"/>
        <v>0.61273408239700378</v>
      </c>
    </row>
    <row r="30" spans="1:15" x14ac:dyDescent="0.25">
      <c r="A30" s="26" t="s">
        <v>22</v>
      </c>
      <c r="B30" s="7" t="s">
        <v>32</v>
      </c>
      <c r="C30" s="26" t="s">
        <v>33</v>
      </c>
      <c r="D30" s="7" t="s">
        <v>34</v>
      </c>
      <c r="E30" s="8">
        <v>6</v>
      </c>
      <c r="F30" s="8">
        <v>561</v>
      </c>
      <c r="G30" s="8">
        <v>97.499999999999844</v>
      </c>
      <c r="H30" s="8">
        <v>242</v>
      </c>
      <c r="I30" s="8">
        <v>43.499999999999922</v>
      </c>
      <c r="J30" s="8">
        <v>1798</v>
      </c>
      <c r="K30" s="3">
        <v>53.83333333333325</v>
      </c>
      <c r="L30" s="3">
        <v>43.6666666666666</v>
      </c>
      <c r="M30" s="3">
        <v>3.6666666666666581</v>
      </c>
      <c r="N30" s="3">
        <v>39.833333333333265</v>
      </c>
      <c r="O30" s="9">
        <f t="shared" si="0"/>
        <v>0.43137254901960786</v>
      </c>
    </row>
    <row r="31" spans="1:15" x14ac:dyDescent="0.25">
      <c r="A31" s="26" t="s">
        <v>22</v>
      </c>
      <c r="B31" s="7" t="s">
        <v>35</v>
      </c>
      <c r="C31" s="26" t="s">
        <v>36</v>
      </c>
      <c r="D31" s="7" t="s">
        <v>37</v>
      </c>
      <c r="E31" s="8">
        <v>9.1</v>
      </c>
      <c r="F31" s="8">
        <v>743</v>
      </c>
      <c r="G31" s="8">
        <v>81.648351648351564</v>
      </c>
      <c r="H31" s="8">
        <v>426</v>
      </c>
      <c r="I31" s="8">
        <v>46.813186813186626</v>
      </c>
      <c r="J31" s="8">
        <v>1779</v>
      </c>
      <c r="K31" s="3">
        <v>81.648351648351564</v>
      </c>
      <c r="L31" s="3"/>
      <c r="M31" s="3">
        <v>46.813186813186626</v>
      </c>
      <c r="N31" s="3"/>
      <c r="O31" s="9">
        <f t="shared" si="0"/>
        <v>0.57335127860026913</v>
      </c>
    </row>
    <row r="32" spans="1:15" x14ac:dyDescent="0.25">
      <c r="A32" s="26" t="s">
        <v>22</v>
      </c>
      <c r="B32" s="7" t="s">
        <v>38</v>
      </c>
      <c r="C32" s="26" t="s">
        <v>39</v>
      </c>
      <c r="D32" s="7" t="s">
        <v>40</v>
      </c>
      <c r="E32" s="8">
        <v>9.1</v>
      </c>
      <c r="F32" s="8">
        <v>3730</v>
      </c>
      <c r="G32" s="8">
        <v>669.41650153125454</v>
      </c>
      <c r="H32" s="8">
        <v>899</v>
      </c>
      <c r="I32" s="8">
        <v>159.31471806881615</v>
      </c>
      <c r="J32" s="8">
        <v>5</v>
      </c>
      <c r="K32" s="3">
        <v>669.41650153125454</v>
      </c>
      <c r="L32" s="3"/>
      <c r="M32" s="3">
        <v>159.31471806881615</v>
      </c>
      <c r="N32" s="3"/>
      <c r="O32" s="9">
        <f t="shared" si="0"/>
        <v>0.24101876675603218</v>
      </c>
    </row>
    <row r="33" spans="1:15" x14ac:dyDescent="0.25">
      <c r="A33" s="10" t="s">
        <v>41</v>
      </c>
      <c r="B33" s="10"/>
      <c r="C33" s="12"/>
      <c r="D33" s="10"/>
      <c r="E33" s="11"/>
      <c r="F33" s="11">
        <v>9180</v>
      </c>
      <c r="G33" s="11">
        <v>1321.9914966247804</v>
      </c>
      <c r="H33" s="11">
        <v>4220</v>
      </c>
      <c r="I33" s="11">
        <v>551.75759472656875</v>
      </c>
      <c r="J33" s="11">
        <v>10415</v>
      </c>
      <c r="K33" s="1">
        <v>1105.015402630155</v>
      </c>
      <c r="L33" s="1">
        <v>216.97609399462468</v>
      </c>
      <c r="M33" s="1">
        <v>389.58944334354101</v>
      </c>
      <c r="N33" s="1">
        <v>162.16815138302775</v>
      </c>
      <c r="O33" s="13">
        <f t="shared" si="0"/>
        <v>0.45969498910675383</v>
      </c>
    </row>
    <row r="34" spans="1:15" x14ac:dyDescent="0.25">
      <c r="A34" s="26" t="s">
        <v>42</v>
      </c>
      <c r="B34" s="7" t="s">
        <v>43</v>
      </c>
      <c r="C34" s="26" t="s">
        <v>44</v>
      </c>
      <c r="D34" s="7" t="s">
        <v>45</v>
      </c>
      <c r="E34" s="8">
        <v>9.1</v>
      </c>
      <c r="F34" s="8">
        <v>227</v>
      </c>
      <c r="G34" s="8">
        <v>25.615384615384585</v>
      </c>
      <c r="H34" s="8">
        <v>238</v>
      </c>
      <c r="I34" s="8">
        <v>26.824175824175708</v>
      </c>
      <c r="J34" s="8">
        <v>1273</v>
      </c>
      <c r="K34" s="3">
        <v>25.615384615384585</v>
      </c>
      <c r="L34" s="3"/>
      <c r="M34" s="3">
        <v>26.824175824175708</v>
      </c>
      <c r="N34" s="3"/>
      <c r="O34" s="9">
        <f t="shared" si="0"/>
        <v>1.0484581497797356</v>
      </c>
    </row>
    <row r="35" spans="1:15" x14ac:dyDescent="0.25">
      <c r="A35" s="26" t="s">
        <v>42</v>
      </c>
      <c r="B35" s="22">
        <v>110110326002</v>
      </c>
      <c r="C35" s="21" t="s">
        <v>118</v>
      </c>
      <c r="D35" s="23" t="s">
        <v>119</v>
      </c>
      <c r="E35" s="24" t="s">
        <v>112</v>
      </c>
      <c r="F35" s="24" t="s">
        <v>112</v>
      </c>
      <c r="G35" s="24" t="s">
        <v>112</v>
      </c>
      <c r="H35" s="24" t="s">
        <v>112</v>
      </c>
      <c r="I35" s="24"/>
      <c r="J35" s="24" t="s">
        <v>112</v>
      </c>
      <c r="K35" s="24" t="s">
        <v>112</v>
      </c>
      <c r="L35" s="24" t="s">
        <v>112</v>
      </c>
      <c r="M35" s="24" t="s">
        <v>112</v>
      </c>
      <c r="N35" s="24" t="s">
        <v>112</v>
      </c>
      <c r="O35" s="24" t="s">
        <v>112</v>
      </c>
    </row>
    <row r="36" spans="1:15" x14ac:dyDescent="0.25">
      <c r="A36" s="26" t="s">
        <v>42</v>
      </c>
      <c r="B36" s="7" t="s">
        <v>46</v>
      </c>
      <c r="C36" s="26" t="s">
        <v>47</v>
      </c>
      <c r="D36" s="7" t="s">
        <v>48</v>
      </c>
      <c r="E36" s="8">
        <v>6</v>
      </c>
      <c r="F36" s="8">
        <v>125</v>
      </c>
      <c r="G36" s="8">
        <v>21.166666666666639</v>
      </c>
      <c r="H36" s="8">
        <v>188</v>
      </c>
      <c r="I36" s="8">
        <v>31.499999999999922</v>
      </c>
      <c r="J36" s="8">
        <v>1078</v>
      </c>
      <c r="K36" s="3">
        <v>21.166666666666639</v>
      </c>
      <c r="L36" s="3"/>
      <c r="M36" s="3">
        <v>31.499999999999922</v>
      </c>
      <c r="N36" s="3"/>
      <c r="O36" s="9">
        <f t="shared" ref="O36:O43" si="1">H36/F36</f>
        <v>1.504</v>
      </c>
    </row>
    <row r="37" spans="1:15" x14ac:dyDescent="0.25">
      <c r="A37" s="26" t="s">
        <v>42</v>
      </c>
      <c r="B37" s="7" t="s">
        <v>49</v>
      </c>
      <c r="C37" s="26" t="s">
        <v>50</v>
      </c>
      <c r="D37" s="7" t="s">
        <v>51</v>
      </c>
      <c r="E37" s="8">
        <v>9.1</v>
      </c>
      <c r="F37" s="8">
        <v>147</v>
      </c>
      <c r="G37" s="8">
        <v>16.153846153846125</v>
      </c>
      <c r="H37" s="8">
        <v>155</v>
      </c>
      <c r="I37" s="8">
        <v>17.03296703296698</v>
      </c>
      <c r="J37" s="8">
        <v>1821</v>
      </c>
      <c r="K37" s="3">
        <v>16.153846153846125</v>
      </c>
      <c r="L37" s="3"/>
      <c r="M37" s="3">
        <v>17.03296703296698</v>
      </c>
      <c r="N37" s="3"/>
      <c r="O37" s="9">
        <f t="shared" si="1"/>
        <v>1.0544217687074831</v>
      </c>
    </row>
    <row r="38" spans="1:15" x14ac:dyDescent="0.25">
      <c r="A38" s="26" t="s">
        <v>42</v>
      </c>
      <c r="B38" s="7" t="s">
        <v>52</v>
      </c>
      <c r="C38" s="26" t="s">
        <v>53</v>
      </c>
      <c r="D38" s="7" t="s">
        <v>54</v>
      </c>
      <c r="E38" s="8">
        <v>9.1</v>
      </c>
      <c r="F38" s="8">
        <v>241</v>
      </c>
      <c r="G38" s="8">
        <v>26.537560799855811</v>
      </c>
      <c r="H38" s="8">
        <v>160</v>
      </c>
      <c r="I38" s="8">
        <v>17.582417582417541</v>
      </c>
      <c r="J38" s="8">
        <v>1855</v>
      </c>
      <c r="K38" s="3">
        <v>26.537560799855811</v>
      </c>
      <c r="L38" s="3"/>
      <c r="M38" s="3">
        <v>17.582417582417541</v>
      </c>
      <c r="N38" s="3"/>
      <c r="O38" s="9">
        <f t="shared" si="1"/>
        <v>0.66390041493775931</v>
      </c>
    </row>
    <row r="39" spans="1:15" x14ac:dyDescent="0.25">
      <c r="A39" s="26" t="s">
        <v>42</v>
      </c>
      <c r="B39" s="7" t="s">
        <v>55</v>
      </c>
      <c r="C39" s="26" t="s">
        <v>56</v>
      </c>
      <c r="D39" s="7" t="s">
        <v>57</v>
      </c>
      <c r="E39" s="8">
        <v>6</v>
      </c>
      <c r="F39" s="8">
        <v>361</v>
      </c>
      <c r="G39" s="8">
        <v>60.166666666666607</v>
      </c>
      <c r="H39" s="8">
        <v>49</v>
      </c>
      <c r="I39" s="8">
        <v>8.166666666666659</v>
      </c>
      <c r="J39" s="8">
        <v>2027</v>
      </c>
      <c r="K39" s="3">
        <v>60.166666666666607</v>
      </c>
      <c r="L39" s="3"/>
      <c r="M39" s="3">
        <v>8.166666666666659</v>
      </c>
      <c r="N39" s="3"/>
      <c r="O39" s="9">
        <f t="shared" si="1"/>
        <v>0.13573407202216067</v>
      </c>
    </row>
    <row r="40" spans="1:15" x14ac:dyDescent="0.25">
      <c r="A40" s="26" t="s">
        <v>42</v>
      </c>
      <c r="B40" s="7" t="s">
        <v>58</v>
      </c>
      <c r="C40" s="26" t="s">
        <v>59</v>
      </c>
      <c r="D40" s="7" t="s">
        <v>60</v>
      </c>
      <c r="E40" s="8">
        <v>3</v>
      </c>
      <c r="F40" s="8">
        <v>84</v>
      </c>
      <c r="G40" s="8">
        <v>27.999999999999947</v>
      </c>
      <c r="H40" s="8">
        <v>78</v>
      </c>
      <c r="I40" s="8">
        <v>25.999999999999982</v>
      </c>
      <c r="J40" s="8">
        <v>1495</v>
      </c>
      <c r="K40" s="3">
        <v>27.999999999999947</v>
      </c>
      <c r="L40" s="3"/>
      <c r="M40" s="3">
        <v>25.999999999999982</v>
      </c>
      <c r="N40" s="3"/>
      <c r="O40" s="9">
        <f t="shared" si="1"/>
        <v>0.9285714285714286</v>
      </c>
    </row>
    <row r="41" spans="1:15" x14ac:dyDescent="0.25">
      <c r="A41" s="26" t="s">
        <v>42</v>
      </c>
      <c r="B41" s="7" t="s">
        <v>61</v>
      </c>
      <c r="C41" s="26" t="s">
        <v>62</v>
      </c>
      <c r="D41" s="7" t="s">
        <v>63</v>
      </c>
      <c r="E41" s="8">
        <v>9.1</v>
      </c>
      <c r="F41" s="8">
        <v>248</v>
      </c>
      <c r="G41" s="8">
        <v>27.869963369963262</v>
      </c>
      <c r="H41" s="8">
        <v>267</v>
      </c>
      <c r="I41" s="8">
        <v>29.397435897435862</v>
      </c>
      <c r="J41" s="8">
        <v>1413</v>
      </c>
      <c r="K41" s="3">
        <v>27.869963369963262</v>
      </c>
      <c r="L41" s="3"/>
      <c r="M41" s="3">
        <v>29.397435897435862</v>
      </c>
      <c r="N41" s="3"/>
      <c r="O41" s="9">
        <f t="shared" si="1"/>
        <v>1.0766129032258065</v>
      </c>
    </row>
    <row r="42" spans="1:15" x14ac:dyDescent="0.25">
      <c r="A42" s="26" t="s">
        <v>42</v>
      </c>
      <c r="B42" s="7" t="s">
        <v>64</v>
      </c>
      <c r="C42" s="26" t="s">
        <v>65</v>
      </c>
      <c r="D42" s="7" t="s">
        <v>66</v>
      </c>
      <c r="E42" s="8">
        <v>6</v>
      </c>
      <c r="F42" s="8">
        <v>160</v>
      </c>
      <c r="G42" s="8">
        <v>26.666666666666639</v>
      </c>
      <c r="H42" s="8">
        <v>142</v>
      </c>
      <c r="I42" s="8">
        <v>23.666666666666593</v>
      </c>
      <c r="J42" s="8">
        <v>1614</v>
      </c>
      <c r="K42" s="3">
        <v>26.666666666666639</v>
      </c>
      <c r="L42" s="3"/>
      <c r="M42" s="3">
        <v>23.666666666666593</v>
      </c>
      <c r="N42" s="3"/>
      <c r="O42" s="9">
        <f t="shared" si="1"/>
        <v>0.88749999999999996</v>
      </c>
    </row>
    <row r="43" spans="1:15" x14ac:dyDescent="0.25">
      <c r="A43" s="10" t="s">
        <v>67</v>
      </c>
      <c r="B43" s="10"/>
      <c r="C43" s="12"/>
      <c r="D43" s="10"/>
      <c r="E43" s="11"/>
      <c r="F43" s="11">
        <v>1593</v>
      </c>
      <c r="G43" s="11">
        <v>232.17675493904963</v>
      </c>
      <c r="H43" s="11">
        <v>1277</v>
      </c>
      <c r="I43" s="11">
        <v>180.17032967032921</v>
      </c>
      <c r="J43" s="11">
        <v>12576</v>
      </c>
      <c r="K43" s="1">
        <v>232.1767549390496</v>
      </c>
      <c r="L43" s="1"/>
      <c r="M43" s="1">
        <v>180.17032967032927</v>
      </c>
      <c r="N43" s="1"/>
      <c r="O43" s="13">
        <f t="shared" si="1"/>
        <v>0.8016321406151915</v>
      </c>
    </row>
    <row r="44" spans="1:15" x14ac:dyDescent="0.25">
      <c r="A44" s="26" t="s">
        <v>68</v>
      </c>
      <c r="B44" s="22">
        <v>110110327001</v>
      </c>
      <c r="C44" s="21" t="s">
        <v>120</v>
      </c>
      <c r="D44" s="23" t="s">
        <v>121</v>
      </c>
      <c r="E44" s="24" t="s">
        <v>112</v>
      </c>
      <c r="F44" s="24" t="s">
        <v>112</v>
      </c>
      <c r="G44" s="24" t="s">
        <v>112</v>
      </c>
      <c r="H44" s="24" t="s">
        <v>112</v>
      </c>
      <c r="I44" s="27"/>
      <c r="J44" s="24" t="s">
        <v>112</v>
      </c>
      <c r="K44" s="24" t="s">
        <v>112</v>
      </c>
      <c r="L44" s="24" t="s">
        <v>112</v>
      </c>
      <c r="M44" s="24" t="s">
        <v>112</v>
      </c>
      <c r="N44" s="24" t="s">
        <v>112</v>
      </c>
      <c r="O44" s="24" t="s">
        <v>112</v>
      </c>
    </row>
    <row r="45" spans="1:15" x14ac:dyDescent="0.25">
      <c r="A45" s="26" t="s">
        <v>68</v>
      </c>
      <c r="B45" s="7" t="s">
        <v>69</v>
      </c>
      <c r="C45" s="26" t="s">
        <v>70</v>
      </c>
      <c r="D45" s="7" t="s">
        <v>71</v>
      </c>
      <c r="E45" s="8">
        <v>9.1</v>
      </c>
      <c r="F45" s="8">
        <v>124</v>
      </c>
      <c r="G45" s="8">
        <v>13.626373626373606</v>
      </c>
      <c r="H45" s="8">
        <v>87</v>
      </c>
      <c r="I45" s="8">
        <v>9.7838827838827633</v>
      </c>
      <c r="J45" s="8">
        <v>240</v>
      </c>
      <c r="K45" s="3">
        <v>13.626373626373606</v>
      </c>
      <c r="L45" s="3"/>
      <c r="M45" s="3">
        <v>9.7838827838827633</v>
      </c>
      <c r="N45" s="3"/>
      <c r="O45" s="9">
        <f t="shared" ref="O45:O54" si="2">H45/F45</f>
        <v>0.70161290322580649</v>
      </c>
    </row>
    <row r="46" spans="1:15" x14ac:dyDescent="0.25">
      <c r="A46" s="26" t="s">
        <v>68</v>
      </c>
      <c r="B46" s="7" t="s">
        <v>72</v>
      </c>
      <c r="C46" s="26" t="s">
        <v>73</v>
      </c>
      <c r="D46" s="7" t="s">
        <v>74</v>
      </c>
      <c r="E46" s="8">
        <v>9.1</v>
      </c>
      <c r="F46" s="8">
        <v>767</v>
      </c>
      <c r="G46" s="8">
        <v>118.82729838467527</v>
      </c>
      <c r="H46" s="8">
        <v>547</v>
      </c>
      <c r="I46" s="8">
        <v>82.599591665165249</v>
      </c>
      <c r="J46" s="8">
        <v>536</v>
      </c>
      <c r="K46" s="3">
        <v>14.395604395604376</v>
      </c>
      <c r="L46" s="3">
        <v>104.43169398907091</v>
      </c>
      <c r="M46" s="3">
        <v>14.725274725274716</v>
      </c>
      <c r="N46" s="3">
        <v>67.874316939890548</v>
      </c>
      <c r="O46" s="9">
        <f t="shared" si="2"/>
        <v>0.71316818774445889</v>
      </c>
    </row>
    <row r="47" spans="1:15" x14ac:dyDescent="0.25">
      <c r="A47" s="26" t="s">
        <v>68</v>
      </c>
      <c r="B47" s="7" t="s">
        <v>75</v>
      </c>
      <c r="C47" s="26" t="s">
        <v>76</v>
      </c>
      <c r="D47" s="7" t="s">
        <v>77</v>
      </c>
      <c r="E47" s="8">
        <v>6</v>
      </c>
      <c r="F47" s="8">
        <v>144</v>
      </c>
      <c r="G47" s="8">
        <v>23.999999999999986</v>
      </c>
      <c r="H47" s="8">
        <v>100</v>
      </c>
      <c r="I47" s="8">
        <v>16.666666666666647</v>
      </c>
      <c r="J47" s="8">
        <v>335</v>
      </c>
      <c r="K47" s="3">
        <v>23.999999999999986</v>
      </c>
      <c r="L47" s="3"/>
      <c r="M47" s="3">
        <v>16.666666666666647</v>
      </c>
      <c r="N47" s="3"/>
      <c r="O47" s="9">
        <f t="shared" si="2"/>
        <v>0.69444444444444442</v>
      </c>
    </row>
    <row r="48" spans="1:15" x14ac:dyDescent="0.25">
      <c r="A48" s="10" t="s">
        <v>78</v>
      </c>
      <c r="B48" s="10"/>
      <c r="C48" s="12"/>
      <c r="D48" s="10"/>
      <c r="E48" s="11"/>
      <c r="F48" s="11">
        <v>1035</v>
      </c>
      <c r="G48" s="11">
        <v>156.45367201104892</v>
      </c>
      <c r="H48" s="11">
        <v>734</v>
      </c>
      <c r="I48" s="11">
        <v>109.05014111571467</v>
      </c>
      <c r="J48" s="11">
        <v>1111</v>
      </c>
      <c r="K48" s="1">
        <v>52.021978021977972</v>
      </c>
      <c r="L48" s="1">
        <v>104.43169398907091</v>
      </c>
      <c r="M48" s="1">
        <v>41.175824175824125</v>
      </c>
      <c r="N48" s="1">
        <v>67.874316939890548</v>
      </c>
      <c r="O48" s="13">
        <f t="shared" si="2"/>
        <v>0.70917874396135261</v>
      </c>
    </row>
    <row r="49" spans="1:15" x14ac:dyDescent="0.25">
      <c r="A49" s="26" t="s">
        <v>79</v>
      </c>
      <c r="B49" s="7" t="s">
        <v>80</v>
      </c>
      <c r="C49" s="26" t="s">
        <v>81</v>
      </c>
      <c r="D49" s="7" t="s">
        <v>82</v>
      </c>
      <c r="E49" s="8">
        <v>9.1</v>
      </c>
      <c r="F49" s="8">
        <v>465</v>
      </c>
      <c r="G49" s="8">
        <v>55.309854080345787</v>
      </c>
      <c r="H49" s="8">
        <v>385</v>
      </c>
      <c r="I49" s="8">
        <v>45.96367020957166</v>
      </c>
      <c r="J49" s="8">
        <v>45</v>
      </c>
      <c r="K49" s="3">
        <v>12.470065453671994</v>
      </c>
      <c r="L49" s="3">
        <v>42.839788626673766</v>
      </c>
      <c r="M49" s="3">
        <v>11.21089293220439</v>
      </c>
      <c r="N49" s="3">
        <v>34.752777277367272</v>
      </c>
      <c r="O49" s="9">
        <f t="shared" si="2"/>
        <v>0.82795698924731187</v>
      </c>
    </row>
    <row r="50" spans="1:15" x14ac:dyDescent="0.25">
      <c r="A50" s="26" t="s">
        <v>79</v>
      </c>
      <c r="B50" s="7" t="s">
        <v>83</v>
      </c>
      <c r="C50" s="26" t="s">
        <v>84</v>
      </c>
      <c r="D50" s="7" t="s">
        <v>85</v>
      </c>
      <c r="E50" s="8">
        <v>9.1</v>
      </c>
      <c r="F50" s="8">
        <v>460</v>
      </c>
      <c r="G50" s="8">
        <v>54.170449768810258</v>
      </c>
      <c r="H50" s="8">
        <v>375</v>
      </c>
      <c r="I50" s="8">
        <v>44.048639884705402</v>
      </c>
      <c r="J50" s="8">
        <v>28</v>
      </c>
      <c r="K50" s="3">
        <v>12.210652735242885</v>
      </c>
      <c r="L50" s="3">
        <v>41.959797033567369</v>
      </c>
      <c r="M50" s="3">
        <v>7.537560799855866</v>
      </c>
      <c r="N50" s="3">
        <v>36.511079084849534</v>
      </c>
      <c r="O50" s="9">
        <f t="shared" si="2"/>
        <v>0.81521739130434778</v>
      </c>
    </row>
    <row r="51" spans="1:15" x14ac:dyDescent="0.25">
      <c r="A51" s="26" t="s">
        <v>79</v>
      </c>
      <c r="B51" s="7" t="s">
        <v>86</v>
      </c>
      <c r="C51" s="26" t="s">
        <v>87</v>
      </c>
      <c r="D51" s="7" t="s">
        <v>88</v>
      </c>
      <c r="E51" s="8">
        <v>9.1</v>
      </c>
      <c r="F51" s="8">
        <v>669</v>
      </c>
      <c r="G51" s="8">
        <v>94.334684441241635</v>
      </c>
      <c r="H51" s="8">
        <v>624</v>
      </c>
      <c r="I51" s="8">
        <v>87.666126223503113</v>
      </c>
      <c r="J51" s="8">
        <v>47</v>
      </c>
      <c r="K51" s="3">
        <v>20.627694709661895</v>
      </c>
      <c r="L51" s="3">
        <v>73.706989731579739</v>
      </c>
      <c r="M51" s="3">
        <v>20.511349306431253</v>
      </c>
      <c r="N51" s="3">
        <v>67.154776917071857</v>
      </c>
      <c r="O51" s="9">
        <f t="shared" si="2"/>
        <v>0.93273542600896864</v>
      </c>
    </row>
    <row r="52" spans="1:15" x14ac:dyDescent="0.25">
      <c r="A52" s="26" t="s">
        <v>79</v>
      </c>
      <c r="B52" s="7" t="s">
        <v>89</v>
      </c>
      <c r="C52" s="26" t="s">
        <v>90</v>
      </c>
      <c r="D52" s="7" t="s">
        <v>91</v>
      </c>
      <c r="E52" s="8">
        <v>9.1</v>
      </c>
      <c r="F52" s="8">
        <v>495</v>
      </c>
      <c r="G52" s="8">
        <v>56.010208370864028</v>
      </c>
      <c r="H52" s="8">
        <v>395</v>
      </c>
      <c r="I52" s="8">
        <v>44.683270281630833</v>
      </c>
      <c r="J52" s="8">
        <v>43</v>
      </c>
      <c r="K52" s="3">
        <v>12.424908424908413</v>
      </c>
      <c r="L52" s="3">
        <v>43.585299945955619</v>
      </c>
      <c r="M52" s="3">
        <v>8.249084249084234</v>
      </c>
      <c r="N52" s="3">
        <v>36.434186032546592</v>
      </c>
      <c r="O52" s="9">
        <f t="shared" si="2"/>
        <v>0.79797979797979801</v>
      </c>
    </row>
    <row r="53" spans="1:15" x14ac:dyDescent="0.25">
      <c r="A53" s="10" t="s">
        <v>92</v>
      </c>
      <c r="B53" s="10"/>
      <c r="C53" s="12"/>
      <c r="D53" s="10"/>
      <c r="E53" s="11">
        <v>9.1</v>
      </c>
      <c r="F53" s="11">
        <v>2089</v>
      </c>
      <c r="G53" s="11">
        <v>259.82519666126183</v>
      </c>
      <c r="H53" s="11">
        <v>1779</v>
      </c>
      <c r="I53" s="11">
        <v>222.36170659941098</v>
      </c>
      <c r="J53" s="11">
        <v>163</v>
      </c>
      <c r="K53" s="1">
        <v>57.733321323485185</v>
      </c>
      <c r="L53" s="1">
        <v>202.09187533777651</v>
      </c>
      <c r="M53" s="1">
        <v>47.508887287575746</v>
      </c>
      <c r="N53" s="1">
        <v>174.85281931183525</v>
      </c>
      <c r="O53" s="13">
        <f t="shared" si="2"/>
        <v>0.85160363810435613</v>
      </c>
    </row>
    <row r="54" spans="1:15" x14ac:dyDescent="0.25">
      <c r="A54" s="14" t="s">
        <v>122</v>
      </c>
      <c r="B54" s="14"/>
      <c r="C54" s="17"/>
      <c r="D54" s="14"/>
      <c r="E54" s="15"/>
      <c r="F54" s="15">
        <v>16242</v>
      </c>
      <c r="G54" s="15">
        <v>2398.8814864164074</v>
      </c>
      <c r="H54" s="15">
        <v>9335</v>
      </c>
      <c r="I54" s="15">
        <v>1249.22159520696</v>
      </c>
      <c r="J54" s="15">
        <v>30939</v>
      </c>
      <c r="K54" s="16">
        <v>1781.1497928301173</v>
      </c>
      <c r="L54" s="16">
        <v>617.73169358628911</v>
      </c>
      <c r="M54" s="16">
        <v>784.57635260913821</v>
      </c>
      <c r="N54" s="16">
        <v>464.64524259782308</v>
      </c>
      <c r="O54" s="18">
        <f t="shared" si="2"/>
        <v>0.57474448959487745</v>
      </c>
    </row>
  </sheetData>
  <mergeCells count="6">
    <mergeCell ref="M14:N15"/>
    <mergeCell ref="K14:L15"/>
    <mergeCell ref="E2:H2"/>
    <mergeCell ref="E3:H3"/>
    <mergeCell ref="A12:O12"/>
    <mergeCell ref="A13:O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Consejo de Estado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Clara Milena Higuera Guio</cp:lastModifiedBy>
  <dcterms:created xsi:type="dcterms:W3CDTF">2016-11-28T16:57:56Z</dcterms:created>
  <dcterms:modified xsi:type="dcterms:W3CDTF">2016-12-20T20:36:11Z</dcterms:modified>
</cp:coreProperties>
</file>