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600" yWindow="705" windowWidth="17235" windowHeight="9210"/>
  </bookViews>
  <sheets>
    <sheet name="Consejo de Estado" sheetId="1" r:id="rId1"/>
  </sheets>
  <calcPr calcId="145621"/>
</workbook>
</file>

<file path=xl/calcChain.xml><?xml version="1.0" encoding="utf-8"?>
<calcChain xmlns="http://schemas.openxmlformats.org/spreadsheetml/2006/main">
  <c r="O54" i="1" l="1"/>
  <c r="O53" i="1"/>
  <c r="O52" i="1"/>
  <c r="O51" i="1"/>
  <c r="O50" i="1"/>
  <c r="O49" i="1"/>
  <c r="O48" i="1"/>
  <c r="O47" i="1"/>
  <c r="O46" i="1"/>
  <c r="O45" i="1"/>
  <c r="O43" i="1"/>
  <c r="O42" i="1"/>
  <c r="O41" i="1"/>
  <c r="O40" i="1"/>
  <c r="O39" i="1"/>
  <c r="O38" i="1"/>
  <c r="O37" i="1"/>
  <c r="O36" i="1"/>
  <c r="O34" i="1"/>
  <c r="O33" i="1"/>
  <c r="O32" i="1"/>
  <c r="O31" i="1"/>
  <c r="O30" i="1"/>
  <c r="O29" i="1"/>
  <c r="O28" i="1"/>
  <c r="O27" i="1"/>
  <c r="O26" i="1"/>
  <c r="O25" i="1"/>
  <c r="O24" i="1"/>
  <c r="O23" i="1"/>
  <c r="O22" i="1"/>
  <c r="O21" i="1"/>
  <c r="O20" i="1"/>
</calcChain>
</file>

<file path=xl/sharedStrings.xml><?xml version="1.0" encoding="utf-8"?>
<sst xmlns="http://schemas.openxmlformats.org/spreadsheetml/2006/main" count="204" uniqueCount="125">
  <si>
    <t>CÓDIGO</t>
  </si>
  <si>
    <t>NOMBRE DEL DESPACHO</t>
  </si>
  <si>
    <t>FUNCIONARIO</t>
  </si>
  <si>
    <t>Consulta y Servicio Civil</t>
  </si>
  <si>
    <t>110110306004</t>
  </si>
  <si>
    <t>Despacho 004 de la Sala de Consulta y Servicio Civil del Consejo de Estado</t>
  </si>
  <si>
    <t>GERMÁN ALBERTO BULA ESCOBAR</t>
  </si>
  <si>
    <t>Total Consulta y Servicio Civil</t>
  </si>
  <si>
    <t>Sección Primera</t>
  </si>
  <si>
    <t>110110324001</t>
  </si>
  <si>
    <t>Despacho 001 de la Sección Primera del Consejo de Estado</t>
  </si>
  <si>
    <t>MARIA CLAUDIA  ROJAS  LASSO</t>
  </si>
  <si>
    <t>110110324002</t>
  </si>
  <si>
    <t>Despacho 002 de la Sección Primera del Consejo de Estado</t>
  </si>
  <si>
    <t>ROBERTO AUGUSTO SERRATO VALDÉS</t>
  </si>
  <si>
    <t>110110324003</t>
  </si>
  <si>
    <t>Despacho 003 de la Sección Primera del Consejo de Estado</t>
  </si>
  <si>
    <t>MARIA ELIZABETH GARCIA GONZALEZ</t>
  </si>
  <si>
    <t>110110324004</t>
  </si>
  <si>
    <t>Despacho 004 de la Sección Primera del Consejo de Estado</t>
  </si>
  <si>
    <t>GUILLEMO VARGAS  AYALA</t>
  </si>
  <si>
    <t>Total Sección Primera</t>
  </si>
  <si>
    <t>Sección Segunda</t>
  </si>
  <si>
    <t>110110325001</t>
  </si>
  <si>
    <t>Despacho 001 de la Sección Segunda del Consejo de Estado</t>
  </si>
  <si>
    <t>WILLIAM  HERNANDEZ  GOMEZ</t>
  </si>
  <si>
    <t>110110325002</t>
  </si>
  <si>
    <t>Despacho 002 de la Sección Segunda del Consejo de Estado</t>
  </si>
  <si>
    <t>CESAR  PALOMINO  CORTES</t>
  </si>
  <si>
    <t>110110325003</t>
  </si>
  <si>
    <t>Despacho 003 de la Sección Segunda del Consejo de Estado</t>
  </si>
  <si>
    <t>GABRIEL  VALBUENA HERNÁNDEZ</t>
  </si>
  <si>
    <t>110110325004</t>
  </si>
  <si>
    <t>Despacho 004 de la Sección Segunda del Consejo de Estado</t>
  </si>
  <si>
    <t>CARMELO PERDOMO  CUÉTER</t>
  </si>
  <si>
    <t>110110325005</t>
  </si>
  <si>
    <t>Despacho 005 de la Sección Segunda del Consejo de Estado</t>
  </si>
  <si>
    <t>LUIS RAFAEL  VERGARA QUINTERO</t>
  </si>
  <si>
    <t>110110325006</t>
  </si>
  <si>
    <t>Despacho 006 de la Sección Segunda del Consejo de Estado</t>
  </si>
  <si>
    <t>SANDRA LISSET  IBARRA  VELEZ</t>
  </si>
  <si>
    <t>Total Sección Segunda</t>
  </si>
  <si>
    <t>Sección Tercera</t>
  </si>
  <si>
    <t>110110326001</t>
  </si>
  <si>
    <t>Despacho 001 de la Sección Tercera del Consejo de Estado</t>
  </si>
  <si>
    <t>CARLOS ALBERTO  ZAMBRANO  BARRERA</t>
  </si>
  <si>
    <t>110110326003</t>
  </si>
  <si>
    <t>Despacho 003 de la Sección Tercera del Consejo de Estado</t>
  </si>
  <si>
    <t>MARTA NUBIA  VELÁSQUEZ RICO</t>
  </si>
  <si>
    <t>110110326004</t>
  </si>
  <si>
    <t>Despacho 004 de la Sección Tercera del Consejo de Estado</t>
  </si>
  <si>
    <t>DANILO ALFONSO  ROJAS  BETANCOURTH</t>
  </si>
  <si>
    <t>110110326005</t>
  </si>
  <si>
    <t>Despacho 005 de la Sección Tercera del Consejo de Estado</t>
  </si>
  <si>
    <t>RAMIRO  PAZOS GUERRERO</t>
  </si>
  <si>
    <t>110110326006</t>
  </si>
  <si>
    <t>Despacho 006 de la Sección Tercera del Consejo de Estado</t>
  </si>
  <si>
    <t>STELLA CONTO  DÍAZ DEL CASTILLO</t>
  </si>
  <si>
    <t>110110326007</t>
  </si>
  <si>
    <t>Despacho 007 de la Sección Tercera del Consejo de Estado</t>
  </si>
  <si>
    <t>OLGA MELIDA VALLE DE DE LA HOZ</t>
  </si>
  <si>
    <t>110110326008</t>
  </si>
  <si>
    <t>Despacho 008 de la Sección Tercera del Consejo de Estado</t>
  </si>
  <si>
    <t>HERNAN   ANDRADE   RINCON</t>
  </si>
  <si>
    <t>110110326009</t>
  </si>
  <si>
    <t>Despacho 009 de la Sección Tercera del Consejo de Estado</t>
  </si>
  <si>
    <t>JAIME ORLANDO SANTOFIMIO  GAMBOA</t>
  </si>
  <si>
    <t>Total Sección Tercera</t>
  </si>
  <si>
    <t>Sección Cuarta</t>
  </si>
  <si>
    <t>110110327002</t>
  </si>
  <si>
    <t>Despacho 002 de la Sección Cuarta del Consejo de Estado</t>
  </si>
  <si>
    <t>MARTHA TERESA (E1) BRICEÑO DE VALENCIA</t>
  </si>
  <si>
    <t>110110327003</t>
  </si>
  <si>
    <t>Despacho 003 de la Sección Cuarta del Consejo de Estado</t>
  </si>
  <si>
    <t>JORGE OCTAVIO RAMIREZ  RAMIREZ</t>
  </si>
  <si>
    <t>110110327004</t>
  </si>
  <si>
    <t>Despacho 004 de la Sección Cuarta del Consejo de Estado</t>
  </si>
  <si>
    <t>MARTHA TERESA BRICEÑO DE VALENCIA</t>
  </si>
  <si>
    <t>Total Sección Cuarta</t>
  </si>
  <si>
    <t>Sección Quinta</t>
  </si>
  <si>
    <t>110110328001</t>
  </si>
  <si>
    <t>Despacho 001 de la Sección Quinta del Consejo de Estado</t>
  </si>
  <si>
    <t>CARLOS ENRIQUE MORENO  RUBIO</t>
  </si>
  <si>
    <t>110110328002</t>
  </si>
  <si>
    <t>Despacho 002 de la Sección Quinta del Consejo de Estado</t>
  </si>
  <si>
    <t>ALBERTO  YEPES  BARREIRO</t>
  </si>
  <si>
    <t>110110328003</t>
  </si>
  <si>
    <t>Despacho 003 de la Sección Quinta del Consejo de Estado</t>
  </si>
  <si>
    <t>LUCY JEANNETTE BERMUDEZ  BERMUDEZ</t>
  </si>
  <si>
    <t>110110328004</t>
  </si>
  <si>
    <t>Despacho 004 de la Sección Quinta del Consejo de Estado</t>
  </si>
  <si>
    <t>ROCIO MERCEDES ARAUJO OÑATE</t>
  </si>
  <si>
    <t>Total Sección Quinta</t>
  </si>
  <si>
    <t>Procesos</t>
  </si>
  <si>
    <t>Tutelas e Impugnaciones</t>
  </si>
  <si>
    <t>ÍNDICE DE EVACUACIÓN PARCIAL EFECTIVO</t>
  </si>
  <si>
    <t xml:space="preserve"> PROMEDIO MENSUAL DE INGRESOS EFECTIVOS</t>
  </si>
  <si>
    <t xml:space="preserve"> PROMEDIO MENSUAL DE EGRESOS EFECTIVOS</t>
  </si>
  <si>
    <t xml:space="preserve"> Meses reportados</t>
  </si>
  <si>
    <t>INGRESOS EFECTIVOS</t>
  </si>
  <si>
    <t xml:space="preserve">PROMEDIO MENSUAL DE INGRESOS EFECTIVOS </t>
  </si>
  <si>
    <t>EGRESOS EFECTIVOS</t>
  </si>
  <si>
    <t xml:space="preserve">PROMEDIO MENSUAL DE EGRESOS EFECTIVOS </t>
  </si>
  <si>
    <t>TOTAL INVENTARIO FINAL</t>
  </si>
  <si>
    <t>Consejo Superior de la Judicatura</t>
  </si>
  <si>
    <t>Unidad de Desarrollo y Análisis Estadístico</t>
  </si>
  <si>
    <t>JURISDICCIÓN: CONTENCIOSA ADMINISTRATIVA</t>
  </si>
  <si>
    <r>
      <t xml:space="preserve">COMPETENCIA: ALTA CORTE - </t>
    </r>
    <r>
      <rPr>
        <b/>
        <sz val="14"/>
        <color theme="1"/>
        <rFont val="Arial"/>
        <family val="2"/>
      </rPr>
      <t>CONSEJO DE ESTADO</t>
    </r>
  </si>
  <si>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</si>
  <si>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descongestión, ii) por artículo 9 de la Ley 1395 de 2010, iii) por pérdida de competencia, iv) por cambio de radicación, v) por reingresos por nulidad y vi) por renovación de actuaciones. a los egresos efectivos se le restan los egresos por. i) descongestión, ii) remitidos a otros despachos, iii) por autos desiertos o desistidos, iv) por artículo 9 de la Ley 1395, v) por pérdida de competencia, vi) rechazados o retirados, vii) por cambio de radicación, viii) por remitidos a otros despachos por oposición, ix) devueltos por falta de requisitos de tierras, x) otras salidas no efectivas, xi) por acumulación, xii) rechazados o retirados otros requisitos, xiii) rechazados o retirados requisitos procedimental.</t>
  </si>
  <si>
    <t>Despacho 001 de la Sala de Consulta y Servicio Civil del Consejo de Estado</t>
  </si>
  <si>
    <t>ALVARO NAMÉN VARGAS</t>
  </si>
  <si>
    <t>N.R.</t>
  </si>
  <si>
    <t>Despacho 002 de la Sala de Consulta y Servicio Civil del Consejo de Estado</t>
  </si>
  <si>
    <t>EDGAR GONZÁLEZ LÓPEZ</t>
  </si>
  <si>
    <t>Despacho 003 de la Sala de Consulta y Servicio Civil del Consejo de Estado</t>
  </si>
  <si>
    <t>OSCAR DARIO AMAYA NAVAS</t>
  </si>
  <si>
    <t>SECCIÓN</t>
  </si>
  <si>
    <t>Despacho 002 de la Sección Tercera del Consejo de Estado</t>
  </si>
  <si>
    <t>GUILLERMO SÁNCHEZ LUQUE</t>
  </si>
  <si>
    <t>Despacho 001 de la Sección Cuarta del Consejo de Estado</t>
  </si>
  <si>
    <t>HUGO FERNANDO BASTIDAS BARCENAS</t>
  </si>
  <si>
    <t>Total Consejo de Estado</t>
  </si>
  <si>
    <t>ESTADÍSTICAS DE MOVIMIENTO DE PROCESOS AÑO 2016 - ENERO A SEPTIEMBRE</t>
  </si>
  <si>
    <r>
      <t xml:space="preserve">* Para los despachos judiciales con menos de 1 mes de reporte, el ingreso y egreso efectivo mes del despacho y Rama Judicial corresponde a lo reportado y no es calculado.
De las estadísticas consolidadas por despacho y tipo de proceso de enero a septiembre de 2016, se excluyeron los registros de tutelas e incidentes de desacato que se reportaron en los módulos de </t>
    </r>
    <r>
      <rPr>
        <i/>
        <sz val="8"/>
        <color theme="1"/>
        <rFont val="Arial"/>
        <family val="2"/>
      </rPr>
      <t>primera y/o única instancia</t>
    </r>
    <r>
      <rPr>
        <sz val="8"/>
        <color theme="1"/>
        <rFont val="Arial"/>
        <family val="2"/>
      </rPr>
      <t xml:space="preserve"> y </t>
    </r>
    <r>
      <rPr>
        <i/>
        <sz val="8"/>
        <color theme="1"/>
        <rFont val="Arial"/>
        <family val="2"/>
      </rPr>
      <t>segunda instancia</t>
    </r>
    <r>
      <rPr>
        <sz val="8"/>
        <color theme="1"/>
        <rFont val="Arial"/>
        <family val="2"/>
      </rPr>
      <t>, tanto para sistema oral como escrito, en consideración a que en el primer semestre de 2016 se puso en producción el formulario del módulo de profundización de tutela e incidentes de desacato y se señaló en el instructivo que: "Mientras se encuentren en producción los antiguos formularios que en las secciones: Primera y/o Única Instancia y en la Segunda Instancia, incluyen las filas tutelas, tutelas Sentencia T-760, incidentes de desacato y/o incidentes de desacato Sentencia T- 760, éstos campos no deben diligenciarse allí, sino exclusivamente en el módulo de profundización de tutelas e incidentes de desacato, toda vez que los datos de este último serán los que se tengan en cuenta en el corte oficial."
Lo anterior con el fin de evitar duplicidad de información.</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</si>
</sst>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b/>
      <sz val="10"/>
      <color theme="1"/>
      <name val="Arial"/>
      <family val="2"/>
    </font>
    <font>
      <b/>
      <sz val="14"/>
      <color theme="1"/>
      <name val="Arial"/>
      <family val="2"/>
    </font>
    <font>
      <sz val="8"/>
      <color indexed="8"/>
      <name val="Arial"/>
      <family val="2"/>
    </font>
    <font>
      <sz val="8"/>
      <color theme="1"/>
      <name val="Arial"/>
      <family val="2"/>
    </font>
    <font>
      <i/>
      <sz val="8"/>
      <color theme="1"/>
      <name val="Arial"/>
      <family val="2"/>
    </font>
    <font>
      <b/>
      <i/>
      <sz val="11"/>
      <name val="Arial"/>
      <family val="2"/>
    </font>
  </fonts>
  <fills count="12">
    <fill>
      <patternFill patternType="none"/>
    </fill>
    <fill>
      <patternFill patternType="gray125"/>
    </fill>
    <fill>
      <patternFill patternType="solid">
        <fgColor theme="0" tint="-0.14999847407452621"/>
        <bgColor theme="0" tint="-0.14999847407452621"/>
      </patternFill>
    </fill>
    <fill>
      <patternFill patternType="solid">
        <fgColor theme="4"/>
        <bgColor theme="4" tint="0.79998168889431442"/>
      </patternFill>
    </fill>
    <fill>
      <patternFill patternType="solid">
        <fgColor theme="8" tint="-0.249977111117893"/>
        <bgColor theme="0" tint="-0.14999847407452621"/>
      </patternFill>
    </fill>
    <fill>
      <patternFill patternType="solid">
        <fgColor theme="4"/>
        <bgColor theme="0" tint="-0.14999847407452621"/>
      </patternFill>
    </fill>
    <fill>
      <patternFill patternType="solid">
        <fgColor theme="0"/>
        <bgColor theme="0" tint="-0.14999847407452621"/>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79998168889431442"/>
        <bgColor theme="0" tint="-0.14999847407452621"/>
      </patternFill>
    </fill>
    <fill>
      <patternFill patternType="solid">
        <fgColor theme="0"/>
        <bgColor indexed="64"/>
      </patternFill>
    </fill>
    <fill>
      <patternFill patternType="solid">
        <fgColor indexed="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0" fontId="4" fillId="0" borderId="0"/>
  </cellStyleXfs>
  <cellXfs count="33">
    <xf numFmtId="0" fontId="0" fillId="0" borderId="0" xfId="0"/>
    <xf numFmtId="3" fontId="3" fillId="2" borderId="1" xfId="0" applyNumberFormat="1" applyFont="1" applyFill="1" applyBorder="1"/>
    <xf numFmtId="0" fontId="2" fillId="5" borderId="2" xfId="0" applyFont="1" applyFill="1" applyBorder="1" applyAlignment="1">
      <alignment horizontal="center" vertical="center" wrapText="1"/>
    </xf>
    <xf numFmtId="3" fontId="0" fillId="6" borderId="1" xfId="0" applyNumberFormat="1" applyFill="1" applyBorder="1"/>
    <xf numFmtId="0" fontId="2" fillId="3" borderId="3" xfId="0" applyFont="1" applyFill="1" applyBorder="1" applyAlignment="1">
      <alignment horizontal="center" vertical="center" wrapText="1"/>
    </xf>
    <xf numFmtId="3"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0" borderId="1" xfId="0" applyBorder="1"/>
    <xf numFmtId="3" fontId="0" fillId="0" borderId="1" xfId="0" applyNumberFormat="1" applyBorder="1"/>
    <xf numFmtId="9" fontId="0" fillId="0" borderId="1" xfId="1" applyFont="1" applyBorder="1"/>
    <xf numFmtId="0" fontId="3" fillId="7" borderId="1" xfId="0" applyFont="1" applyFill="1" applyBorder="1"/>
    <xf numFmtId="3" fontId="3" fillId="7" borderId="1" xfId="0" applyNumberFormat="1" applyFont="1" applyFill="1" applyBorder="1"/>
    <xf numFmtId="0" fontId="0" fillId="7" borderId="1" xfId="0" applyFont="1" applyFill="1" applyBorder="1"/>
    <xf numFmtId="9" fontId="3" fillId="7" borderId="1" xfId="1" applyFont="1" applyFill="1" applyBorder="1"/>
    <xf numFmtId="0" fontId="3" fillId="8" borderId="1" xfId="0" applyFont="1" applyFill="1" applyBorder="1"/>
    <xf numFmtId="3" fontId="3" fillId="8" borderId="1" xfId="0" applyNumberFormat="1" applyFont="1" applyFill="1" applyBorder="1"/>
    <xf numFmtId="3" fontId="3" fillId="9" borderId="1" xfId="0" applyNumberFormat="1" applyFont="1" applyFill="1" applyBorder="1"/>
    <xf numFmtId="0" fontId="0" fillId="8" borderId="1" xfId="0" applyFont="1" applyFill="1" applyBorder="1"/>
    <xf numFmtId="9" fontId="3" fillId="8" borderId="1" xfId="1" applyFont="1" applyFill="1" applyBorder="1"/>
    <xf numFmtId="0" fontId="4" fillId="10" borderId="0" xfId="0" applyFont="1" applyFill="1"/>
    <xf numFmtId="0" fontId="5" fillId="10" borderId="0" xfId="0" applyFont="1" applyFill="1" applyAlignment="1">
      <alignment vertical="center"/>
    </xf>
    <xf numFmtId="0" fontId="0" fillId="0" borderId="1" xfId="0" applyFont="1" applyBorder="1" applyAlignment="1">
      <alignment wrapText="1"/>
    </xf>
    <xf numFmtId="1" fontId="0" fillId="0" borderId="1" xfId="0" applyNumberFormat="1" applyBorder="1" applyAlignment="1">
      <alignment horizontal="left"/>
    </xf>
    <xf numFmtId="0" fontId="4" fillId="0" borderId="1" xfId="0" applyFont="1" applyBorder="1"/>
    <xf numFmtId="3" fontId="0" fillId="0" borderId="1" xfId="0" applyNumberFormat="1" applyBorder="1" applyAlignment="1">
      <alignment horizontal="right"/>
    </xf>
    <xf numFmtId="0" fontId="0" fillId="0" borderId="0" xfId="0" applyFont="1"/>
    <xf numFmtId="0" fontId="0" fillId="0" borderId="1" xfId="0" applyFont="1" applyBorder="1"/>
    <xf numFmtId="3" fontId="3" fillId="0" borderId="1" xfId="0" applyNumberFormat="1" applyFont="1" applyBorder="1" applyAlignment="1">
      <alignment horizontal="right"/>
    </xf>
    <xf numFmtId="0" fontId="2" fillId="4" borderId="1" xfId="0" applyFont="1" applyFill="1" applyBorder="1" applyAlignment="1">
      <alignment horizontal="center" vertical="center" wrapText="1"/>
    </xf>
    <xf numFmtId="0" fontId="7" fillId="11" borderId="0" xfId="0" applyFont="1" applyFill="1" applyAlignment="1">
      <alignment horizontal="left" vertical="center" wrapText="1"/>
    </xf>
    <xf numFmtId="0" fontId="8" fillId="0" borderId="0" xfId="0" applyNumberFormat="1" applyFont="1" applyBorder="1" applyAlignment="1">
      <alignment horizontal="left" vertical="center" wrapText="1"/>
    </xf>
    <xf numFmtId="0" fontId="10" fillId="10" borderId="0" xfId="0" applyFont="1" applyFill="1" applyAlignment="1">
      <alignment horizontal="center" vertical="center"/>
    </xf>
    <xf numFmtId="0" fontId="10" fillId="10" borderId="0" xfId="2" applyFont="1" applyFill="1" applyAlignment="1">
      <alignment horizontal="center" vertical="center"/>
    </xf>
  </cellXfs>
  <cellStyles count="3">
    <cellStyle name="Normal" xfId="0" builtinId="0"/>
    <cellStyle name="Normal 3" xfId="2"/>
    <cellStyle name="Porcentaj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523875</xdr:colOff>
      <xdr:row>0</xdr:row>
      <xdr:rowOff>85725</xdr:rowOff>
    </xdr:from>
    <xdr:to>
      <xdr:col>2</xdr:col>
      <xdr:colOff>1028699</xdr:colOff>
      <xdr:row>4</xdr:row>
      <xdr:rowOff>0</xdr:rowOff>
    </xdr:to>
    <xdr:pic>
      <xdr:nvPicPr>
        <xdr:cNvPr id="3" name="Imagen 2"/>
        <xdr:cNvPicPr>
          <a:picLocks noChangeAspect="1" noChangeArrowheads="1"/>
        </xdr:cNvPicPr>
      </xdr:nvPicPr>
      <xdr:blipFill>
        <a:blip xmlns:r="http://schemas.openxmlformats.org/officeDocument/2006/relationships" r:embed="rId1" cstate="print"/>
        <a:srcRect/>
        <a:stretch>
          <a:fillRect/>
        </a:stretch>
      </xdr:blipFill>
      <xdr:spPr bwMode="auto">
        <a:xfrm>
          <a:off x="523875" y="85725"/>
          <a:ext cx="2314574" cy="6762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
  <sheetViews>
    <sheetView showGridLines="0" tabSelected="1" zoomScale="80" zoomScaleNormal="80" workbookViewId="0">
      <pane xSplit="3" ySplit="16" topLeftCell="D17" activePane="bottomRight" state="frozen"/>
      <selection pane="topRight" activeCell="D1" sqref="D1"/>
      <selection pane="bottomLeft" activeCell="A17" sqref="A17"/>
      <selection pane="bottomRight" activeCell="D17" sqref="D17"/>
    </sheetView>
  </sheetViews>
  <sheetFormatPr baseColWidth="10" defaultRowHeight="15" x14ac:dyDescent="0.25"/>
  <cols>
    <col min="1" max="1" width="27.140625" bestFit="1" customWidth="1"/>
    <col min="2" max="2" width="13" hidden="1" customWidth="1"/>
    <col min="3" max="3" width="67" style="25" bestFit="1" customWidth="1"/>
    <col min="4" max="4" width="40.42578125" bestFit="1" customWidth="1"/>
  </cols>
  <sheetData>
    <row r="1" spans="1:15" x14ac:dyDescent="0.25">
      <c r="A1" s="19"/>
      <c r="B1" s="19"/>
      <c r="C1" s="19"/>
      <c r="D1" s="19"/>
    </row>
    <row r="2" spans="1:15" x14ac:dyDescent="0.25">
      <c r="C2"/>
      <c r="D2" s="19"/>
      <c r="E2" s="31" t="s">
        <v>104</v>
      </c>
      <c r="F2" s="31"/>
      <c r="G2" s="31"/>
      <c r="H2" s="31"/>
    </row>
    <row r="3" spans="1:15" x14ac:dyDescent="0.25">
      <c r="C3"/>
      <c r="D3" s="19"/>
      <c r="E3" s="32" t="s">
        <v>105</v>
      </c>
      <c r="F3" s="32"/>
      <c r="G3" s="32"/>
      <c r="H3" s="32"/>
    </row>
    <row r="4" spans="1:15" x14ac:dyDescent="0.25">
      <c r="A4" s="19"/>
      <c r="B4" s="19"/>
      <c r="C4" s="19"/>
      <c r="D4" s="19"/>
    </row>
    <row r="5" spans="1:15" x14ac:dyDescent="0.25">
      <c r="A5" s="19"/>
      <c r="B5" s="19"/>
      <c r="C5" s="19"/>
      <c r="D5" s="19"/>
    </row>
    <row r="6" spans="1:15" x14ac:dyDescent="0.25">
      <c r="A6" s="20" t="s">
        <v>123</v>
      </c>
      <c r="B6" s="20"/>
      <c r="C6" s="19"/>
      <c r="D6" s="19"/>
      <c r="E6" s="19"/>
    </row>
    <row r="7" spans="1:15" x14ac:dyDescent="0.25">
      <c r="A7" s="20" t="s">
        <v>106</v>
      </c>
      <c r="B7" s="20"/>
      <c r="C7" s="19"/>
      <c r="D7" s="19"/>
      <c r="E7" s="19"/>
    </row>
    <row r="8" spans="1:15" ht="18" x14ac:dyDescent="0.25">
      <c r="A8" s="20" t="s">
        <v>107</v>
      </c>
      <c r="B8" s="20"/>
      <c r="C8" s="19"/>
      <c r="D8" s="19"/>
      <c r="E8" s="19"/>
    </row>
    <row r="9" spans="1:15" x14ac:dyDescent="0.25">
      <c r="A9" s="20" t="s">
        <v>108</v>
      </c>
      <c r="B9" s="20"/>
      <c r="C9" s="19"/>
      <c r="D9" s="19"/>
      <c r="E9" s="19"/>
    </row>
    <row r="10" spans="1:15" x14ac:dyDescent="0.25">
      <c r="A10" s="20"/>
      <c r="B10" s="19"/>
      <c r="C10" s="19"/>
      <c r="D10" s="19"/>
      <c r="E10" s="19"/>
    </row>
    <row r="11" spans="1:15" x14ac:dyDescent="0.25">
      <c r="A11" s="20"/>
      <c r="B11" s="19"/>
      <c r="C11" s="19"/>
      <c r="D11" s="19"/>
      <c r="E11" s="19"/>
    </row>
    <row r="12" spans="1:15" ht="55.5" customHeight="1" x14ac:dyDescent="0.25">
      <c r="A12" s="29" t="s">
        <v>109</v>
      </c>
      <c r="B12" s="29"/>
      <c r="C12" s="29"/>
      <c r="D12" s="29"/>
      <c r="E12" s="29"/>
      <c r="F12" s="29"/>
      <c r="G12" s="29"/>
      <c r="H12" s="29"/>
      <c r="I12" s="29"/>
      <c r="J12" s="29"/>
      <c r="K12" s="29"/>
      <c r="L12" s="29"/>
      <c r="M12" s="29"/>
      <c r="N12" s="29"/>
      <c r="O12" s="29"/>
    </row>
    <row r="13" spans="1:15" ht="63" customHeight="1" x14ac:dyDescent="0.25">
      <c r="A13" s="30" t="s">
        <v>124</v>
      </c>
      <c r="B13" s="30"/>
      <c r="C13" s="30"/>
      <c r="D13" s="30"/>
      <c r="E13" s="30"/>
      <c r="F13" s="30"/>
      <c r="G13" s="30"/>
      <c r="H13" s="30"/>
      <c r="I13" s="30"/>
      <c r="J13" s="30"/>
      <c r="K13" s="30"/>
      <c r="L13" s="30"/>
      <c r="M13" s="30"/>
      <c r="N13" s="30"/>
      <c r="O13" s="30"/>
    </row>
    <row r="14" spans="1:15" x14ac:dyDescent="0.25">
      <c r="K14" s="28" t="s">
        <v>96</v>
      </c>
      <c r="L14" s="28"/>
      <c r="M14" s="28" t="s">
        <v>97</v>
      </c>
      <c r="N14" s="28"/>
    </row>
    <row r="15" spans="1:15" ht="29.25" customHeight="1" x14ac:dyDescent="0.25">
      <c r="K15" s="28"/>
      <c r="L15" s="28"/>
      <c r="M15" s="28"/>
      <c r="N15" s="28"/>
    </row>
    <row r="16" spans="1:15" ht="75" x14ac:dyDescent="0.25">
      <c r="A16" s="4" t="s">
        <v>117</v>
      </c>
      <c r="B16" s="4" t="s">
        <v>0</v>
      </c>
      <c r="C16" s="4" t="s">
        <v>1</v>
      </c>
      <c r="D16" s="4" t="s">
        <v>2</v>
      </c>
      <c r="E16" s="5" t="s">
        <v>98</v>
      </c>
      <c r="F16" s="5" t="s">
        <v>99</v>
      </c>
      <c r="G16" s="4" t="s">
        <v>100</v>
      </c>
      <c r="H16" s="4" t="s">
        <v>101</v>
      </c>
      <c r="I16" s="4" t="s">
        <v>102</v>
      </c>
      <c r="J16" s="4" t="s">
        <v>103</v>
      </c>
      <c r="K16" s="6" t="s">
        <v>93</v>
      </c>
      <c r="L16" s="6" t="s">
        <v>94</v>
      </c>
      <c r="M16" s="6" t="s">
        <v>93</v>
      </c>
      <c r="N16" s="6" t="s">
        <v>94</v>
      </c>
      <c r="O16" s="2" t="s">
        <v>95</v>
      </c>
    </row>
    <row r="17" spans="1:15" ht="30.75" customHeight="1" x14ac:dyDescent="0.25">
      <c r="A17" s="26" t="s">
        <v>3</v>
      </c>
      <c r="B17" s="22">
        <v>110110306001</v>
      </c>
      <c r="C17" s="21" t="s">
        <v>110</v>
      </c>
      <c r="D17" s="23" t="s">
        <v>111</v>
      </c>
      <c r="E17" s="24" t="s">
        <v>112</v>
      </c>
      <c r="F17" s="24" t="s">
        <v>112</v>
      </c>
      <c r="G17" s="24" t="s">
        <v>112</v>
      </c>
      <c r="H17" s="24" t="s">
        <v>112</v>
      </c>
      <c r="I17" s="24" t="s">
        <v>112</v>
      </c>
      <c r="J17" s="24" t="s">
        <v>112</v>
      </c>
      <c r="K17" s="24" t="s">
        <v>112</v>
      </c>
      <c r="L17" s="24" t="s">
        <v>112</v>
      </c>
      <c r="M17" s="24" t="s">
        <v>112</v>
      </c>
      <c r="N17" s="24" t="s">
        <v>112</v>
      </c>
      <c r="O17" s="24" t="s">
        <v>112</v>
      </c>
    </row>
    <row r="18" spans="1:15" ht="30.75" customHeight="1" x14ac:dyDescent="0.25">
      <c r="A18" s="26" t="s">
        <v>3</v>
      </c>
      <c r="B18" s="22">
        <v>110110306002</v>
      </c>
      <c r="C18" s="21" t="s">
        <v>113</v>
      </c>
      <c r="D18" s="23" t="s">
        <v>114</v>
      </c>
      <c r="E18" s="24" t="s">
        <v>112</v>
      </c>
      <c r="F18" s="24" t="s">
        <v>112</v>
      </c>
      <c r="G18" s="24" t="s">
        <v>112</v>
      </c>
      <c r="H18" s="24" t="s">
        <v>112</v>
      </c>
      <c r="I18" s="24" t="s">
        <v>112</v>
      </c>
      <c r="J18" s="24" t="s">
        <v>112</v>
      </c>
      <c r="K18" s="24" t="s">
        <v>112</v>
      </c>
      <c r="L18" s="24" t="s">
        <v>112</v>
      </c>
      <c r="M18" s="24" t="s">
        <v>112</v>
      </c>
      <c r="N18" s="24" t="s">
        <v>112</v>
      </c>
      <c r="O18" s="24" t="s">
        <v>112</v>
      </c>
    </row>
    <row r="19" spans="1:15" ht="30.75" customHeight="1" x14ac:dyDescent="0.25">
      <c r="A19" s="26" t="s">
        <v>3</v>
      </c>
      <c r="B19" s="22">
        <v>110110306003</v>
      </c>
      <c r="C19" s="21" t="s">
        <v>115</v>
      </c>
      <c r="D19" s="23" t="s">
        <v>116</v>
      </c>
      <c r="E19" s="24" t="s">
        <v>112</v>
      </c>
      <c r="F19" s="24" t="s">
        <v>112</v>
      </c>
      <c r="G19" s="24" t="s">
        <v>112</v>
      </c>
      <c r="H19" s="24" t="s">
        <v>112</v>
      </c>
      <c r="I19" s="24" t="s">
        <v>112</v>
      </c>
      <c r="J19" s="24" t="s">
        <v>112</v>
      </c>
      <c r="K19" s="24" t="s">
        <v>112</v>
      </c>
      <c r="L19" s="24" t="s">
        <v>112</v>
      </c>
      <c r="M19" s="24" t="s">
        <v>112</v>
      </c>
      <c r="N19" s="24" t="s">
        <v>112</v>
      </c>
      <c r="O19" s="24" t="s">
        <v>112</v>
      </c>
    </row>
    <row r="20" spans="1:15" ht="30.75" customHeight="1" x14ac:dyDescent="0.25">
      <c r="A20" s="26" t="s">
        <v>3</v>
      </c>
      <c r="B20" s="7" t="s">
        <v>4</v>
      </c>
      <c r="C20" s="21" t="s">
        <v>5</v>
      </c>
      <c r="D20" s="7" t="s">
        <v>6</v>
      </c>
      <c r="E20" s="8">
        <v>7</v>
      </c>
      <c r="F20" s="8">
        <v>30</v>
      </c>
      <c r="G20" s="8">
        <v>4.2857142857142794</v>
      </c>
      <c r="H20" s="8">
        <v>22</v>
      </c>
      <c r="I20" s="8">
        <v>3.1428571428571406</v>
      </c>
      <c r="J20" s="8">
        <v>16</v>
      </c>
      <c r="K20" s="3">
        <v>4.2857142857142794</v>
      </c>
      <c r="L20" s="3"/>
      <c r="M20" s="3">
        <v>3.1428571428571406</v>
      </c>
      <c r="N20" s="3"/>
      <c r="O20" s="9">
        <f>H20/F20</f>
        <v>0.73333333333333328</v>
      </c>
    </row>
    <row r="21" spans="1:15" x14ac:dyDescent="0.25">
      <c r="A21" s="10" t="s">
        <v>7</v>
      </c>
      <c r="B21" s="10"/>
      <c r="C21" s="12"/>
      <c r="D21" s="10"/>
      <c r="E21" s="11"/>
      <c r="F21" s="11">
        <v>30</v>
      </c>
      <c r="G21" s="11">
        <v>4.2857142857142794</v>
      </c>
      <c r="H21" s="11">
        <v>22</v>
      </c>
      <c r="I21" s="11">
        <v>3.1428571428571406</v>
      </c>
      <c r="J21" s="11">
        <v>16</v>
      </c>
      <c r="K21" s="1">
        <v>4.2857142857142794</v>
      </c>
      <c r="L21" s="1"/>
      <c r="M21" s="1">
        <v>3.1428571428571406</v>
      </c>
      <c r="N21" s="1"/>
      <c r="O21" s="13">
        <f t="shared" ref="O21:O34" si="0">H21/F21</f>
        <v>0.73333333333333328</v>
      </c>
    </row>
    <row r="22" spans="1:15" x14ac:dyDescent="0.25">
      <c r="A22" s="26" t="s">
        <v>8</v>
      </c>
      <c r="B22" s="7" t="s">
        <v>9</v>
      </c>
      <c r="C22" s="26" t="s">
        <v>10</v>
      </c>
      <c r="D22" s="7" t="s">
        <v>11</v>
      </c>
      <c r="E22" s="8">
        <v>9.1</v>
      </c>
      <c r="F22" s="8">
        <v>509</v>
      </c>
      <c r="G22" s="8">
        <v>58.14309733981851</v>
      </c>
      <c r="H22" s="8">
        <v>420</v>
      </c>
      <c r="I22" s="8">
        <v>48.092655977901778</v>
      </c>
      <c r="J22" s="8">
        <v>1249</v>
      </c>
      <c r="K22" s="3">
        <v>27.813186813186729</v>
      </c>
      <c r="L22" s="3">
        <v>30.329910526631799</v>
      </c>
      <c r="M22" s="3">
        <v>24.296703296703242</v>
      </c>
      <c r="N22" s="3">
        <v>23.795952681198546</v>
      </c>
      <c r="O22" s="9">
        <f t="shared" si="0"/>
        <v>0.825147347740668</v>
      </c>
    </row>
    <row r="23" spans="1:15" x14ac:dyDescent="0.25">
      <c r="A23" s="26" t="s">
        <v>8</v>
      </c>
      <c r="B23" s="7" t="s">
        <v>12</v>
      </c>
      <c r="C23" s="26" t="s">
        <v>13</v>
      </c>
      <c r="D23" s="7" t="s">
        <v>14</v>
      </c>
      <c r="E23" s="8">
        <v>9.1</v>
      </c>
      <c r="F23" s="8">
        <v>612</v>
      </c>
      <c r="G23" s="8">
        <v>69.937248543805794</v>
      </c>
      <c r="H23" s="8">
        <v>434</v>
      </c>
      <c r="I23" s="8">
        <v>49.058878280189624</v>
      </c>
      <c r="J23" s="8">
        <v>1775</v>
      </c>
      <c r="K23" s="3">
        <v>37.849336455893791</v>
      </c>
      <c r="L23" s="3">
        <v>32.087912087912002</v>
      </c>
      <c r="M23" s="3">
        <v>31.476460697772122</v>
      </c>
      <c r="N23" s="3">
        <v>17.582417582417499</v>
      </c>
      <c r="O23" s="9">
        <f t="shared" si="0"/>
        <v>0.70915032679738566</v>
      </c>
    </row>
    <row r="24" spans="1:15" x14ac:dyDescent="0.25">
      <c r="A24" s="26" t="s">
        <v>8</v>
      </c>
      <c r="B24" s="7" t="s">
        <v>15</v>
      </c>
      <c r="C24" s="26" t="s">
        <v>16</v>
      </c>
      <c r="D24" s="7" t="s">
        <v>17</v>
      </c>
      <c r="E24" s="8">
        <v>6</v>
      </c>
      <c r="F24" s="8">
        <v>204</v>
      </c>
      <c r="G24" s="8">
        <v>34.166666666666572</v>
      </c>
      <c r="H24" s="8">
        <v>108</v>
      </c>
      <c r="I24" s="8">
        <v>18.166666666666647</v>
      </c>
      <c r="J24" s="8">
        <v>1213</v>
      </c>
      <c r="K24" s="3">
        <v>34.166666666666572</v>
      </c>
      <c r="L24" s="3"/>
      <c r="M24" s="3">
        <v>18.166666666666647</v>
      </c>
      <c r="N24" s="3"/>
      <c r="O24" s="9">
        <f t="shared" si="0"/>
        <v>0.52941176470588236</v>
      </c>
    </row>
    <row r="25" spans="1:15" x14ac:dyDescent="0.25">
      <c r="A25" s="26" t="s">
        <v>8</v>
      </c>
      <c r="B25" s="7" t="s">
        <v>18</v>
      </c>
      <c r="C25" s="26" t="s">
        <v>19</v>
      </c>
      <c r="D25" s="7" t="s">
        <v>20</v>
      </c>
      <c r="E25" s="8">
        <v>6.1</v>
      </c>
      <c r="F25" s="8">
        <v>990</v>
      </c>
      <c r="G25" s="8">
        <v>261.90163934426135</v>
      </c>
      <c r="H25" s="8">
        <v>341</v>
      </c>
      <c r="I25" s="8">
        <v>67.420765027322275</v>
      </c>
      <c r="J25" s="8">
        <v>2421</v>
      </c>
      <c r="K25" s="3">
        <v>230.08743169398826</v>
      </c>
      <c r="L25" s="3">
        <v>31.814207650273165</v>
      </c>
      <c r="M25" s="3">
        <v>49.049180327868818</v>
      </c>
      <c r="N25" s="3">
        <v>18.371584699453464</v>
      </c>
      <c r="O25" s="9">
        <f t="shared" si="0"/>
        <v>0.34444444444444444</v>
      </c>
    </row>
    <row r="26" spans="1:15" x14ac:dyDescent="0.25">
      <c r="A26" s="10" t="s">
        <v>21</v>
      </c>
      <c r="B26" s="10"/>
      <c r="C26" s="12"/>
      <c r="D26" s="10"/>
      <c r="E26" s="11"/>
      <c r="F26" s="11">
        <v>2315</v>
      </c>
      <c r="G26" s="11">
        <v>424.14865189455224</v>
      </c>
      <c r="H26" s="11">
        <v>1303</v>
      </c>
      <c r="I26" s="11">
        <v>182.73896595208032</v>
      </c>
      <c r="J26" s="11">
        <v>6658</v>
      </c>
      <c r="K26" s="1">
        <v>329.91662162973535</v>
      </c>
      <c r="L26" s="1">
        <v>94.23203026481697</v>
      </c>
      <c r="M26" s="1">
        <v>122.98901098901084</v>
      </c>
      <c r="N26" s="1">
        <v>59.749954963069513</v>
      </c>
      <c r="O26" s="13">
        <f t="shared" si="0"/>
        <v>0.5628509719222462</v>
      </c>
    </row>
    <row r="27" spans="1:15" x14ac:dyDescent="0.25">
      <c r="A27" s="26" t="s">
        <v>22</v>
      </c>
      <c r="B27" s="7" t="s">
        <v>23</v>
      </c>
      <c r="C27" s="26" t="s">
        <v>24</v>
      </c>
      <c r="D27" s="7" t="s">
        <v>25</v>
      </c>
      <c r="E27" s="8">
        <v>9.1</v>
      </c>
      <c r="F27" s="8">
        <v>1494</v>
      </c>
      <c r="G27" s="8">
        <v>166.83126163454014</v>
      </c>
      <c r="H27" s="8">
        <v>1000</v>
      </c>
      <c r="I27" s="8">
        <v>112.17090013811301</v>
      </c>
      <c r="J27" s="8">
        <v>1835</v>
      </c>
      <c r="K27" s="3">
        <v>97.36263736263723</v>
      </c>
      <c r="L27" s="3">
        <v>69.468624271902897</v>
      </c>
      <c r="M27" s="3">
        <v>60.44688644688631</v>
      </c>
      <c r="N27" s="3">
        <v>51.724013691226709</v>
      </c>
      <c r="O27" s="9">
        <f t="shared" si="0"/>
        <v>0.66934404283801874</v>
      </c>
    </row>
    <row r="28" spans="1:15" x14ac:dyDescent="0.25">
      <c r="A28" s="26" t="s">
        <v>22</v>
      </c>
      <c r="B28" s="7" t="s">
        <v>26</v>
      </c>
      <c r="C28" s="26" t="s">
        <v>27</v>
      </c>
      <c r="D28" s="7" t="s">
        <v>28</v>
      </c>
      <c r="E28" s="8">
        <v>9.1</v>
      </c>
      <c r="F28" s="8">
        <v>1317</v>
      </c>
      <c r="G28" s="8">
        <v>154.10207730093592</v>
      </c>
      <c r="H28" s="8">
        <v>835</v>
      </c>
      <c r="I28" s="8">
        <v>95.0966027131186</v>
      </c>
      <c r="J28" s="8">
        <v>2489</v>
      </c>
      <c r="K28" s="3">
        <v>93.84981684981669</v>
      </c>
      <c r="L28" s="3">
        <v>60.252260451119213</v>
      </c>
      <c r="M28" s="3">
        <v>62.205128205128176</v>
      </c>
      <c r="N28" s="3">
        <v>32.891474507990459</v>
      </c>
      <c r="O28" s="9">
        <f t="shared" si="0"/>
        <v>0.63401670463173876</v>
      </c>
    </row>
    <row r="29" spans="1:15" x14ac:dyDescent="0.25">
      <c r="A29" s="26" t="s">
        <v>22</v>
      </c>
      <c r="B29" s="7" t="s">
        <v>29</v>
      </c>
      <c r="C29" s="26" t="s">
        <v>30</v>
      </c>
      <c r="D29" s="7" t="s">
        <v>31</v>
      </c>
      <c r="E29" s="8">
        <v>9.1</v>
      </c>
      <c r="F29" s="8">
        <v>1335</v>
      </c>
      <c r="G29" s="8">
        <v>152.49330450969768</v>
      </c>
      <c r="H29" s="8">
        <v>818</v>
      </c>
      <c r="I29" s="8">
        <v>94.862186993334419</v>
      </c>
      <c r="J29" s="8">
        <v>2509</v>
      </c>
      <c r="K29" s="3">
        <v>108.90476190476171</v>
      </c>
      <c r="L29" s="3">
        <v>43.588542604935974</v>
      </c>
      <c r="M29" s="3">
        <v>57.142857142857089</v>
      </c>
      <c r="N29" s="3">
        <v>37.71932985047733</v>
      </c>
      <c r="O29" s="9">
        <f t="shared" si="0"/>
        <v>0.61273408239700378</v>
      </c>
    </row>
    <row r="30" spans="1:15" x14ac:dyDescent="0.25">
      <c r="A30" s="26" t="s">
        <v>22</v>
      </c>
      <c r="B30" s="7" t="s">
        <v>32</v>
      </c>
      <c r="C30" s="26" t="s">
        <v>33</v>
      </c>
      <c r="D30" s="7" t="s">
        <v>34</v>
      </c>
      <c r="E30" s="8">
        <v>6</v>
      </c>
      <c r="F30" s="8">
        <v>561</v>
      </c>
      <c r="G30" s="8">
        <v>97.499999999999844</v>
      </c>
      <c r="H30" s="8">
        <v>242</v>
      </c>
      <c r="I30" s="8">
        <v>43.499999999999922</v>
      </c>
      <c r="J30" s="8">
        <v>1798</v>
      </c>
      <c r="K30" s="3">
        <v>53.83333333333325</v>
      </c>
      <c r="L30" s="3">
        <v>43.6666666666666</v>
      </c>
      <c r="M30" s="3">
        <v>3.6666666666666581</v>
      </c>
      <c r="N30" s="3">
        <v>39.833333333333265</v>
      </c>
      <c r="O30" s="9">
        <f t="shared" si="0"/>
        <v>0.43137254901960786</v>
      </c>
    </row>
    <row r="31" spans="1:15" x14ac:dyDescent="0.25">
      <c r="A31" s="26" t="s">
        <v>22</v>
      </c>
      <c r="B31" s="7" t="s">
        <v>35</v>
      </c>
      <c r="C31" s="26" t="s">
        <v>36</v>
      </c>
      <c r="D31" s="7" t="s">
        <v>37</v>
      </c>
      <c r="E31" s="8">
        <v>9.1</v>
      </c>
      <c r="F31" s="8">
        <v>743</v>
      </c>
      <c r="G31" s="8">
        <v>81.648351648351564</v>
      </c>
      <c r="H31" s="8">
        <v>426</v>
      </c>
      <c r="I31" s="8">
        <v>46.813186813186626</v>
      </c>
      <c r="J31" s="8">
        <v>1779</v>
      </c>
      <c r="K31" s="3">
        <v>81.648351648351564</v>
      </c>
      <c r="L31" s="3"/>
      <c r="M31" s="3">
        <v>46.813186813186626</v>
      </c>
      <c r="N31" s="3"/>
      <c r="O31" s="9">
        <f t="shared" si="0"/>
        <v>0.57335127860026913</v>
      </c>
    </row>
    <row r="32" spans="1:15" x14ac:dyDescent="0.25">
      <c r="A32" s="26" t="s">
        <v>22</v>
      </c>
      <c r="B32" s="7" t="s">
        <v>38</v>
      </c>
      <c r="C32" s="26" t="s">
        <v>39</v>
      </c>
      <c r="D32" s="7" t="s">
        <v>40</v>
      </c>
      <c r="E32" s="8">
        <v>9.1</v>
      </c>
      <c r="F32" s="8">
        <v>3730</v>
      </c>
      <c r="G32" s="8">
        <v>669.41650153125454</v>
      </c>
      <c r="H32" s="8">
        <v>899</v>
      </c>
      <c r="I32" s="8">
        <v>159.31471806881615</v>
      </c>
      <c r="J32" s="8">
        <v>5</v>
      </c>
      <c r="K32" s="3">
        <v>669.41650153125454</v>
      </c>
      <c r="L32" s="3"/>
      <c r="M32" s="3">
        <v>159.31471806881615</v>
      </c>
      <c r="N32" s="3"/>
      <c r="O32" s="9">
        <f t="shared" si="0"/>
        <v>0.24101876675603218</v>
      </c>
    </row>
    <row r="33" spans="1:15" x14ac:dyDescent="0.25">
      <c r="A33" s="10" t="s">
        <v>41</v>
      </c>
      <c r="B33" s="10"/>
      <c r="C33" s="12"/>
      <c r="D33" s="10"/>
      <c r="E33" s="11"/>
      <c r="F33" s="11">
        <v>9180</v>
      </c>
      <c r="G33" s="11">
        <v>1321.9914966247804</v>
      </c>
      <c r="H33" s="11">
        <v>4220</v>
      </c>
      <c r="I33" s="11">
        <v>551.75759472656875</v>
      </c>
      <c r="J33" s="11">
        <v>10415</v>
      </c>
      <c r="K33" s="1">
        <v>1105.015402630155</v>
      </c>
      <c r="L33" s="1">
        <v>216.97609399462468</v>
      </c>
      <c r="M33" s="1">
        <v>389.58944334354101</v>
      </c>
      <c r="N33" s="1">
        <v>162.16815138302775</v>
      </c>
      <c r="O33" s="13">
        <f t="shared" si="0"/>
        <v>0.45969498910675383</v>
      </c>
    </row>
    <row r="34" spans="1:15" x14ac:dyDescent="0.25">
      <c r="A34" s="26" t="s">
        <v>42</v>
      </c>
      <c r="B34" s="7" t="s">
        <v>43</v>
      </c>
      <c r="C34" s="26" t="s">
        <v>44</v>
      </c>
      <c r="D34" s="7" t="s">
        <v>45</v>
      </c>
      <c r="E34" s="8">
        <v>9.1</v>
      </c>
      <c r="F34" s="8">
        <v>227</v>
      </c>
      <c r="G34" s="8">
        <v>25.615384615384585</v>
      </c>
      <c r="H34" s="8">
        <v>238</v>
      </c>
      <c r="I34" s="8">
        <v>26.824175824175708</v>
      </c>
      <c r="J34" s="8">
        <v>1273</v>
      </c>
      <c r="K34" s="3">
        <v>25.615384615384585</v>
      </c>
      <c r="L34" s="3"/>
      <c r="M34" s="3">
        <v>26.824175824175708</v>
      </c>
      <c r="N34" s="3"/>
      <c r="O34" s="9">
        <f t="shared" si="0"/>
        <v>1.0484581497797356</v>
      </c>
    </row>
    <row r="35" spans="1:15" x14ac:dyDescent="0.25">
      <c r="A35" s="26" t="s">
        <v>42</v>
      </c>
      <c r="B35" s="22">
        <v>110110326002</v>
      </c>
      <c r="C35" s="21" t="s">
        <v>118</v>
      </c>
      <c r="D35" s="23" t="s">
        <v>119</v>
      </c>
      <c r="E35" s="24" t="s">
        <v>112</v>
      </c>
      <c r="F35" s="24" t="s">
        <v>112</v>
      </c>
      <c r="G35" s="24" t="s">
        <v>112</v>
      </c>
      <c r="H35" s="24" t="s">
        <v>112</v>
      </c>
      <c r="I35" s="24"/>
      <c r="J35" s="24" t="s">
        <v>112</v>
      </c>
      <c r="K35" s="24" t="s">
        <v>112</v>
      </c>
      <c r="L35" s="24" t="s">
        <v>112</v>
      </c>
      <c r="M35" s="24" t="s">
        <v>112</v>
      </c>
      <c r="N35" s="24" t="s">
        <v>112</v>
      </c>
      <c r="O35" s="24" t="s">
        <v>112</v>
      </c>
    </row>
    <row r="36" spans="1:15" x14ac:dyDescent="0.25">
      <c r="A36" s="26" t="s">
        <v>42</v>
      </c>
      <c r="B36" s="7" t="s">
        <v>46</v>
      </c>
      <c r="C36" s="26" t="s">
        <v>47</v>
      </c>
      <c r="D36" s="7" t="s">
        <v>48</v>
      </c>
      <c r="E36" s="8">
        <v>6</v>
      </c>
      <c r="F36" s="8">
        <v>125</v>
      </c>
      <c r="G36" s="8">
        <v>21.166666666666639</v>
      </c>
      <c r="H36" s="8">
        <v>188</v>
      </c>
      <c r="I36" s="8">
        <v>31.499999999999922</v>
      </c>
      <c r="J36" s="8">
        <v>1078</v>
      </c>
      <c r="K36" s="3">
        <v>21.166666666666639</v>
      </c>
      <c r="L36" s="3"/>
      <c r="M36" s="3">
        <v>31.499999999999922</v>
      </c>
      <c r="N36" s="3"/>
      <c r="O36" s="9">
        <f t="shared" ref="O36:O43" si="1">H36/F36</f>
        <v>1.504</v>
      </c>
    </row>
    <row r="37" spans="1:15" x14ac:dyDescent="0.25">
      <c r="A37" s="26" t="s">
        <v>42</v>
      </c>
      <c r="B37" s="7" t="s">
        <v>49</v>
      </c>
      <c r="C37" s="26" t="s">
        <v>50</v>
      </c>
      <c r="D37" s="7" t="s">
        <v>51</v>
      </c>
      <c r="E37" s="8">
        <v>9.1</v>
      </c>
      <c r="F37" s="8">
        <v>147</v>
      </c>
      <c r="G37" s="8">
        <v>16.153846153846125</v>
      </c>
      <c r="H37" s="8">
        <v>155</v>
      </c>
      <c r="I37" s="8">
        <v>17.03296703296698</v>
      </c>
      <c r="J37" s="8">
        <v>1821</v>
      </c>
      <c r="K37" s="3">
        <v>16.153846153846125</v>
      </c>
      <c r="L37" s="3"/>
      <c r="M37" s="3">
        <v>17.03296703296698</v>
      </c>
      <c r="N37" s="3"/>
      <c r="O37" s="9">
        <f t="shared" si="1"/>
        <v>1.0544217687074831</v>
      </c>
    </row>
    <row r="38" spans="1:15" x14ac:dyDescent="0.25">
      <c r="A38" s="26" t="s">
        <v>42</v>
      </c>
      <c r="B38" s="7" t="s">
        <v>52</v>
      </c>
      <c r="C38" s="26" t="s">
        <v>53</v>
      </c>
      <c r="D38" s="7" t="s">
        <v>54</v>
      </c>
      <c r="E38" s="8">
        <v>9.1</v>
      </c>
      <c r="F38" s="8">
        <v>241</v>
      </c>
      <c r="G38" s="8">
        <v>26.537560799855811</v>
      </c>
      <c r="H38" s="8">
        <v>160</v>
      </c>
      <c r="I38" s="8">
        <v>17.582417582417541</v>
      </c>
      <c r="J38" s="8">
        <v>1855</v>
      </c>
      <c r="K38" s="3">
        <v>26.537560799855811</v>
      </c>
      <c r="L38" s="3"/>
      <c r="M38" s="3">
        <v>17.582417582417541</v>
      </c>
      <c r="N38" s="3"/>
      <c r="O38" s="9">
        <f t="shared" si="1"/>
        <v>0.66390041493775931</v>
      </c>
    </row>
    <row r="39" spans="1:15" x14ac:dyDescent="0.25">
      <c r="A39" s="26" t="s">
        <v>42</v>
      </c>
      <c r="B39" s="7" t="s">
        <v>55</v>
      </c>
      <c r="C39" s="26" t="s">
        <v>56</v>
      </c>
      <c r="D39" s="7" t="s">
        <v>57</v>
      </c>
      <c r="E39" s="8">
        <v>6</v>
      </c>
      <c r="F39" s="8">
        <v>361</v>
      </c>
      <c r="G39" s="8">
        <v>60.166666666666607</v>
      </c>
      <c r="H39" s="8">
        <v>49</v>
      </c>
      <c r="I39" s="8">
        <v>8.166666666666659</v>
      </c>
      <c r="J39" s="8">
        <v>2027</v>
      </c>
      <c r="K39" s="3">
        <v>60.166666666666607</v>
      </c>
      <c r="L39" s="3"/>
      <c r="M39" s="3">
        <v>8.166666666666659</v>
      </c>
      <c r="N39" s="3"/>
      <c r="O39" s="9">
        <f t="shared" si="1"/>
        <v>0.13573407202216067</v>
      </c>
    </row>
    <row r="40" spans="1:15" x14ac:dyDescent="0.25">
      <c r="A40" s="26" t="s">
        <v>42</v>
      </c>
      <c r="B40" s="7" t="s">
        <v>58</v>
      </c>
      <c r="C40" s="26" t="s">
        <v>59</v>
      </c>
      <c r="D40" s="7" t="s">
        <v>60</v>
      </c>
      <c r="E40" s="8">
        <v>3</v>
      </c>
      <c r="F40" s="8">
        <v>84</v>
      </c>
      <c r="G40" s="8">
        <v>27.999999999999947</v>
      </c>
      <c r="H40" s="8">
        <v>78</v>
      </c>
      <c r="I40" s="8">
        <v>25.999999999999982</v>
      </c>
      <c r="J40" s="8">
        <v>1495</v>
      </c>
      <c r="K40" s="3">
        <v>27.999999999999947</v>
      </c>
      <c r="L40" s="3"/>
      <c r="M40" s="3">
        <v>25.999999999999982</v>
      </c>
      <c r="N40" s="3"/>
      <c r="O40" s="9">
        <f t="shared" si="1"/>
        <v>0.9285714285714286</v>
      </c>
    </row>
    <row r="41" spans="1:15" x14ac:dyDescent="0.25">
      <c r="A41" s="26" t="s">
        <v>42</v>
      </c>
      <c r="B41" s="7" t="s">
        <v>61</v>
      </c>
      <c r="C41" s="26" t="s">
        <v>62</v>
      </c>
      <c r="D41" s="7" t="s">
        <v>63</v>
      </c>
      <c r="E41" s="8">
        <v>9.1</v>
      </c>
      <c r="F41" s="8">
        <v>248</v>
      </c>
      <c r="G41" s="8">
        <v>27.869963369963262</v>
      </c>
      <c r="H41" s="8">
        <v>267</v>
      </c>
      <c r="I41" s="8">
        <v>29.397435897435862</v>
      </c>
      <c r="J41" s="8">
        <v>1413</v>
      </c>
      <c r="K41" s="3">
        <v>27.869963369963262</v>
      </c>
      <c r="L41" s="3"/>
      <c r="M41" s="3">
        <v>29.397435897435862</v>
      </c>
      <c r="N41" s="3"/>
      <c r="O41" s="9">
        <f t="shared" si="1"/>
        <v>1.0766129032258065</v>
      </c>
    </row>
    <row r="42" spans="1:15" x14ac:dyDescent="0.25">
      <c r="A42" s="26" t="s">
        <v>42</v>
      </c>
      <c r="B42" s="7" t="s">
        <v>64</v>
      </c>
      <c r="C42" s="26" t="s">
        <v>65</v>
      </c>
      <c r="D42" s="7" t="s">
        <v>66</v>
      </c>
      <c r="E42" s="8">
        <v>6</v>
      </c>
      <c r="F42" s="8">
        <v>160</v>
      </c>
      <c r="G42" s="8">
        <v>26.666666666666639</v>
      </c>
      <c r="H42" s="8">
        <v>142</v>
      </c>
      <c r="I42" s="8">
        <v>23.666666666666593</v>
      </c>
      <c r="J42" s="8">
        <v>1614</v>
      </c>
      <c r="K42" s="3">
        <v>26.666666666666639</v>
      </c>
      <c r="L42" s="3"/>
      <c r="M42" s="3">
        <v>23.666666666666593</v>
      </c>
      <c r="N42" s="3"/>
      <c r="O42" s="9">
        <f t="shared" si="1"/>
        <v>0.88749999999999996</v>
      </c>
    </row>
    <row r="43" spans="1:15" x14ac:dyDescent="0.25">
      <c r="A43" s="10" t="s">
        <v>67</v>
      </c>
      <c r="B43" s="10"/>
      <c r="C43" s="12"/>
      <c r="D43" s="10"/>
      <c r="E43" s="11"/>
      <c r="F43" s="11">
        <v>1593</v>
      </c>
      <c r="G43" s="11">
        <v>232.17675493904963</v>
      </c>
      <c r="H43" s="11">
        <v>1277</v>
      </c>
      <c r="I43" s="11">
        <v>180.17032967032921</v>
      </c>
      <c r="J43" s="11">
        <v>12576</v>
      </c>
      <c r="K43" s="1">
        <v>232.1767549390496</v>
      </c>
      <c r="L43" s="1"/>
      <c r="M43" s="1">
        <v>180.17032967032927</v>
      </c>
      <c r="N43" s="1"/>
      <c r="O43" s="13">
        <f t="shared" si="1"/>
        <v>0.8016321406151915</v>
      </c>
    </row>
    <row r="44" spans="1:15" x14ac:dyDescent="0.25">
      <c r="A44" s="26" t="s">
        <v>68</v>
      </c>
      <c r="B44" s="22">
        <v>110110327001</v>
      </c>
      <c r="C44" s="21" t="s">
        <v>120</v>
      </c>
      <c r="D44" s="23" t="s">
        <v>121</v>
      </c>
      <c r="E44" s="24" t="s">
        <v>112</v>
      </c>
      <c r="F44" s="24" t="s">
        <v>112</v>
      </c>
      <c r="G44" s="24" t="s">
        <v>112</v>
      </c>
      <c r="H44" s="24" t="s">
        <v>112</v>
      </c>
      <c r="I44" s="27"/>
      <c r="J44" s="24" t="s">
        <v>112</v>
      </c>
      <c r="K44" s="24" t="s">
        <v>112</v>
      </c>
      <c r="L44" s="24" t="s">
        <v>112</v>
      </c>
      <c r="M44" s="24" t="s">
        <v>112</v>
      </c>
      <c r="N44" s="24" t="s">
        <v>112</v>
      </c>
      <c r="O44" s="24" t="s">
        <v>112</v>
      </c>
    </row>
    <row r="45" spans="1:15" x14ac:dyDescent="0.25">
      <c r="A45" s="26" t="s">
        <v>68</v>
      </c>
      <c r="B45" s="7" t="s">
        <v>69</v>
      </c>
      <c r="C45" s="26" t="s">
        <v>70</v>
      </c>
      <c r="D45" s="7" t="s">
        <v>71</v>
      </c>
      <c r="E45" s="8">
        <v>9.1</v>
      </c>
      <c r="F45" s="8">
        <v>124</v>
      </c>
      <c r="G45" s="8">
        <v>13.626373626373606</v>
      </c>
      <c r="H45" s="8">
        <v>87</v>
      </c>
      <c r="I45" s="8">
        <v>9.7838827838827633</v>
      </c>
      <c r="J45" s="8">
        <v>240</v>
      </c>
      <c r="K45" s="3">
        <v>13.626373626373606</v>
      </c>
      <c r="L45" s="3"/>
      <c r="M45" s="3">
        <v>9.7838827838827633</v>
      </c>
      <c r="N45" s="3"/>
      <c r="O45" s="9">
        <f t="shared" ref="O45:O54" si="2">H45/F45</f>
        <v>0.70161290322580649</v>
      </c>
    </row>
    <row r="46" spans="1:15" x14ac:dyDescent="0.25">
      <c r="A46" s="26" t="s">
        <v>68</v>
      </c>
      <c r="B46" s="7" t="s">
        <v>72</v>
      </c>
      <c r="C46" s="26" t="s">
        <v>73</v>
      </c>
      <c r="D46" s="7" t="s">
        <v>74</v>
      </c>
      <c r="E46" s="8">
        <v>9.1</v>
      </c>
      <c r="F46" s="8">
        <v>767</v>
      </c>
      <c r="G46" s="8">
        <v>118.82729838467527</v>
      </c>
      <c r="H46" s="8">
        <v>547</v>
      </c>
      <c r="I46" s="8">
        <v>82.599591665165249</v>
      </c>
      <c r="J46" s="8">
        <v>536</v>
      </c>
      <c r="K46" s="3">
        <v>14.395604395604376</v>
      </c>
      <c r="L46" s="3">
        <v>104.43169398907091</v>
      </c>
      <c r="M46" s="3">
        <v>14.725274725274716</v>
      </c>
      <c r="N46" s="3">
        <v>67.874316939890548</v>
      </c>
      <c r="O46" s="9">
        <f t="shared" si="2"/>
        <v>0.71316818774445889</v>
      </c>
    </row>
    <row r="47" spans="1:15" x14ac:dyDescent="0.25">
      <c r="A47" s="26" t="s">
        <v>68</v>
      </c>
      <c r="B47" s="7" t="s">
        <v>75</v>
      </c>
      <c r="C47" s="26" t="s">
        <v>76</v>
      </c>
      <c r="D47" s="7" t="s">
        <v>77</v>
      </c>
      <c r="E47" s="8">
        <v>6</v>
      </c>
      <c r="F47" s="8">
        <v>144</v>
      </c>
      <c r="G47" s="8">
        <v>23.999999999999986</v>
      </c>
      <c r="H47" s="8">
        <v>100</v>
      </c>
      <c r="I47" s="8">
        <v>16.666666666666647</v>
      </c>
      <c r="J47" s="8">
        <v>335</v>
      </c>
      <c r="K47" s="3">
        <v>23.999999999999986</v>
      </c>
      <c r="L47" s="3"/>
      <c r="M47" s="3">
        <v>16.666666666666647</v>
      </c>
      <c r="N47" s="3"/>
      <c r="O47" s="9">
        <f t="shared" si="2"/>
        <v>0.69444444444444442</v>
      </c>
    </row>
    <row r="48" spans="1:15" x14ac:dyDescent="0.25">
      <c r="A48" s="10" t="s">
        <v>78</v>
      </c>
      <c r="B48" s="10"/>
      <c r="C48" s="12"/>
      <c r="D48" s="10"/>
      <c r="E48" s="11"/>
      <c r="F48" s="11">
        <v>1035</v>
      </c>
      <c r="G48" s="11">
        <v>156.45367201104892</v>
      </c>
      <c r="H48" s="11">
        <v>734</v>
      </c>
      <c r="I48" s="11">
        <v>109.05014111571467</v>
      </c>
      <c r="J48" s="11">
        <v>1111</v>
      </c>
      <c r="K48" s="1">
        <v>52.021978021977972</v>
      </c>
      <c r="L48" s="1">
        <v>104.43169398907091</v>
      </c>
      <c r="M48" s="1">
        <v>41.175824175824125</v>
      </c>
      <c r="N48" s="1">
        <v>67.874316939890548</v>
      </c>
      <c r="O48" s="13">
        <f t="shared" si="2"/>
        <v>0.70917874396135261</v>
      </c>
    </row>
    <row r="49" spans="1:15" x14ac:dyDescent="0.25">
      <c r="A49" s="26" t="s">
        <v>79</v>
      </c>
      <c r="B49" s="7" t="s">
        <v>80</v>
      </c>
      <c r="C49" s="26" t="s">
        <v>81</v>
      </c>
      <c r="D49" s="7" t="s">
        <v>82</v>
      </c>
      <c r="E49" s="8">
        <v>9.1</v>
      </c>
      <c r="F49" s="8">
        <v>465</v>
      </c>
      <c r="G49" s="8">
        <v>55.309854080345787</v>
      </c>
      <c r="H49" s="8">
        <v>385</v>
      </c>
      <c r="I49" s="8">
        <v>45.96367020957166</v>
      </c>
      <c r="J49" s="8">
        <v>45</v>
      </c>
      <c r="K49" s="3">
        <v>12.470065453671994</v>
      </c>
      <c r="L49" s="3">
        <v>42.839788626673766</v>
      </c>
      <c r="M49" s="3">
        <v>11.21089293220439</v>
      </c>
      <c r="N49" s="3">
        <v>34.752777277367272</v>
      </c>
      <c r="O49" s="9">
        <f t="shared" si="2"/>
        <v>0.82795698924731187</v>
      </c>
    </row>
    <row r="50" spans="1:15" x14ac:dyDescent="0.25">
      <c r="A50" s="26" t="s">
        <v>79</v>
      </c>
      <c r="B50" s="7" t="s">
        <v>83</v>
      </c>
      <c r="C50" s="26" t="s">
        <v>84</v>
      </c>
      <c r="D50" s="7" t="s">
        <v>85</v>
      </c>
      <c r="E50" s="8">
        <v>9.1</v>
      </c>
      <c r="F50" s="8">
        <v>460</v>
      </c>
      <c r="G50" s="8">
        <v>54.170449768810258</v>
      </c>
      <c r="H50" s="8">
        <v>375</v>
      </c>
      <c r="I50" s="8">
        <v>44.048639884705402</v>
      </c>
      <c r="J50" s="8">
        <v>28</v>
      </c>
      <c r="K50" s="3">
        <v>12.210652735242885</v>
      </c>
      <c r="L50" s="3">
        <v>41.959797033567369</v>
      </c>
      <c r="M50" s="3">
        <v>7.537560799855866</v>
      </c>
      <c r="N50" s="3">
        <v>36.511079084849534</v>
      </c>
      <c r="O50" s="9">
        <f t="shared" si="2"/>
        <v>0.81521739130434778</v>
      </c>
    </row>
    <row r="51" spans="1:15" x14ac:dyDescent="0.25">
      <c r="A51" s="26" t="s">
        <v>79</v>
      </c>
      <c r="B51" s="7" t="s">
        <v>86</v>
      </c>
      <c r="C51" s="26" t="s">
        <v>87</v>
      </c>
      <c r="D51" s="7" t="s">
        <v>88</v>
      </c>
      <c r="E51" s="8">
        <v>9.1</v>
      </c>
      <c r="F51" s="8">
        <v>669</v>
      </c>
      <c r="G51" s="8">
        <v>94.334684441241635</v>
      </c>
      <c r="H51" s="8">
        <v>624</v>
      </c>
      <c r="I51" s="8">
        <v>87.666126223503113</v>
      </c>
      <c r="J51" s="8">
        <v>47</v>
      </c>
      <c r="K51" s="3">
        <v>20.627694709661895</v>
      </c>
      <c r="L51" s="3">
        <v>73.706989731579739</v>
      </c>
      <c r="M51" s="3">
        <v>20.511349306431253</v>
      </c>
      <c r="N51" s="3">
        <v>67.154776917071857</v>
      </c>
      <c r="O51" s="9">
        <f t="shared" si="2"/>
        <v>0.93273542600896864</v>
      </c>
    </row>
    <row r="52" spans="1:15" x14ac:dyDescent="0.25">
      <c r="A52" s="26" t="s">
        <v>79</v>
      </c>
      <c r="B52" s="7" t="s">
        <v>89</v>
      </c>
      <c r="C52" s="26" t="s">
        <v>90</v>
      </c>
      <c r="D52" s="7" t="s">
        <v>91</v>
      </c>
      <c r="E52" s="8">
        <v>9.1</v>
      </c>
      <c r="F52" s="8">
        <v>495</v>
      </c>
      <c r="G52" s="8">
        <v>56.010208370864028</v>
      </c>
      <c r="H52" s="8">
        <v>395</v>
      </c>
      <c r="I52" s="8">
        <v>44.683270281630833</v>
      </c>
      <c r="J52" s="8">
        <v>43</v>
      </c>
      <c r="K52" s="3">
        <v>12.424908424908413</v>
      </c>
      <c r="L52" s="3">
        <v>43.585299945955619</v>
      </c>
      <c r="M52" s="3">
        <v>8.249084249084234</v>
      </c>
      <c r="N52" s="3">
        <v>36.434186032546592</v>
      </c>
      <c r="O52" s="9">
        <f t="shared" si="2"/>
        <v>0.79797979797979801</v>
      </c>
    </row>
    <row r="53" spans="1:15" x14ac:dyDescent="0.25">
      <c r="A53" s="10" t="s">
        <v>92</v>
      </c>
      <c r="B53" s="10"/>
      <c r="C53" s="12"/>
      <c r="D53" s="10"/>
      <c r="E53" s="11">
        <v>9.1</v>
      </c>
      <c r="F53" s="11">
        <v>2089</v>
      </c>
      <c r="G53" s="11">
        <v>259.82519666126183</v>
      </c>
      <c r="H53" s="11">
        <v>1779</v>
      </c>
      <c r="I53" s="11">
        <v>222.36170659941098</v>
      </c>
      <c r="J53" s="11">
        <v>163</v>
      </c>
      <c r="K53" s="1">
        <v>57.733321323485185</v>
      </c>
      <c r="L53" s="1">
        <v>202.09187533777651</v>
      </c>
      <c r="M53" s="1">
        <v>47.508887287575746</v>
      </c>
      <c r="N53" s="1">
        <v>174.85281931183525</v>
      </c>
      <c r="O53" s="13">
        <f t="shared" si="2"/>
        <v>0.85160363810435613</v>
      </c>
    </row>
    <row r="54" spans="1:15" x14ac:dyDescent="0.25">
      <c r="A54" s="14" t="s">
        <v>122</v>
      </c>
      <c r="B54" s="14"/>
      <c r="C54" s="17"/>
      <c r="D54" s="14"/>
      <c r="E54" s="15"/>
      <c r="F54" s="15">
        <v>16242</v>
      </c>
      <c r="G54" s="15">
        <v>2398.8814864164074</v>
      </c>
      <c r="H54" s="15">
        <v>9335</v>
      </c>
      <c r="I54" s="15">
        <v>1249.22159520696</v>
      </c>
      <c r="J54" s="15">
        <v>30939</v>
      </c>
      <c r="K54" s="16">
        <v>1781.1497928301173</v>
      </c>
      <c r="L54" s="16">
        <v>617.73169358628911</v>
      </c>
      <c r="M54" s="16">
        <v>784.57635260913821</v>
      </c>
      <c r="N54" s="16">
        <v>464.64524259782308</v>
      </c>
      <c r="O54" s="18">
        <f t="shared" si="2"/>
        <v>0.57474448959487745</v>
      </c>
    </row>
  </sheetData>
  <mergeCells count="6">
    <mergeCell ref="M14:N15"/>
    <mergeCell ref="K14:L15"/>
    <mergeCell ref="E2:H2"/>
    <mergeCell ref="E3:H3"/>
    <mergeCell ref="A12:O12"/>
    <mergeCell ref="A13:O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Consejo de Estado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Oserra</dc:creator>
  <cp:lastModifiedBy>Clara Milena Higuera Guio</cp:lastModifiedBy>
  <dcterms:created xsi:type="dcterms:W3CDTF">2016-11-28T16:57:56Z</dcterms:created>
  <dcterms:modified xsi:type="dcterms:W3CDTF">2016-12-20T20:36:11Z</dcterms:modified>
</cp:coreProperties>
</file>