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480" windowWidth="17475" windowHeight="9435"/>
  </bookViews>
  <sheets>
    <sheet name="TRI. SUPERIOR CIVIL" sheetId="1" r:id="rId1"/>
    <sheet name="TRI.SUPERIOR CIVIL RESTITUCION " sheetId="2" r:id="rId2"/>
    <sheet name="JUZ. CIRCUITO CIVIL" sheetId="3" r:id="rId3"/>
    <sheet name="JUZ. CIRCUITO CIVILRES. TIERRAS" sheetId="4" r:id="rId4"/>
    <sheet name="JUZ. CIVIL MUNICIPAL" sheetId="5" r:id="rId5"/>
    <sheet name="JUZ. CIVIL MUNI. PEQ. CAUSAS" sheetId="7" r:id="rId6"/>
  </sheets>
  <calcPr calcId="145621"/>
</workbook>
</file>

<file path=xl/calcChain.xml><?xml version="1.0" encoding="utf-8"?>
<calcChain xmlns="http://schemas.openxmlformats.org/spreadsheetml/2006/main">
  <c r="O544" i="5" l="1"/>
  <c r="O543" i="5"/>
  <c r="O542" i="5"/>
  <c r="B542" i="5"/>
  <c r="A542" i="5"/>
  <c r="O541" i="5"/>
  <c r="O540" i="5"/>
  <c r="O539" i="5"/>
  <c r="O538" i="5"/>
  <c r="O537" i="5"/>
  <c r="O536" i="5"/>
  <c r="O535" i="5"/>
  <c r="O534" i="5"/>
  <c r="O533" i="5"/>
  <c r="B533" i="5"/>
  <c r="B534" i="5" s="1"/>
  <c r="B535" i="5" s="1"/>
  <c r="B536" i="5" s="1"/>
  <c r="B537" i="5" s="1"/>
  <c r="B538" i="5" s="1"/>
  <c r="B539" i="5" s="1"/>
  <c r="B540" i="5" s="1"/>
  <c r="A533" i="5"/>
  <c r="A534" i="5" s="1"/>
  <c r="A535" i="5" s="1"/>
  <c r="A536" i="5" s="1"/>
  <c r="A537" i="5" s="1"/>
  <c r="A538" i="5" s="1"/>
  <c r="A539" i="5" s="1"/>
  <c r="O532" i="5"/>
  <c r="O531" i="5"/>
  <c r="O530" i="5"/>
  <c r="O529" i="5"/>
  <c r="O528" i="5"/>
  <c r="O527" i="5"/>
  <c r="O526" i="5"/>
  <c r="O525" i="5"/>
  <c r="O524" i="5"/>
  <c r="B524" i="5"/>
  <c r="B525" i="5" s="1"/>
  <c r="B526" i="5" s="1"/>
  <c r="B527" i="5" s="1"/>
  <c r="B528" i="5" s="1"/>
  <c r="B529" i="5" s="1"/>
  <c r="B530" i="5" s="1"/>
  <c r="B531" i="5" s="1"/>
  <c r="A524" i="5"/>
  <c r="A525" i="5" s="1"/>
  <c r="A526" i="5" s="1"/>
  <c r="A527" i="5" s="1"/>
  <c r="A528" i="5" s="1"/>
  <c r="A529" i="5" s="1"/>
  <c r="A530" i="5" s="1"/>
  <c r="O523" i="5"/>
  <c r="O522" i="5"/>
  <c r="O521" i="5"/>
  <c r="O520" i="5"/>
  <c r="O519" i="5"/>
  <c r="O518" i="5"/>
  <c r="O517" i="5"/>
  <c r="O516" i="5"/>
  <c r="O515" i="5"/>
  <c r="A515" i="5"/>
  <c r="A516" i="5" s="1"/>
  <c r="A517" i="5" s="1"/>
  <c r="A518" i="5" s="1"/>
  <c r="A519" i="5" s="1"/>
  <c r="A520" i="5" s="1"/>
  <c r="A521" i="5" s="1"/>
  <c r="O514" i="5"/>
  <c r="B514" i="5"/>
  <c r="B515" i="5" s="1"/>
  <c r="B516" i="5" s="1"/>
  <c r="B517" i="5" s="1"/>
  <c r="B518" i="5" s="1"/>
  <c r="B519" i="5" s="1"/>
  <c r="B520" i="5" s="1"/>
  <c r="B521" i="5" s="1"/>
  <c r="A514" i="5"/>
  <c r="O513" i="5"/>
  <c r="O512" i="5"/>
  <c r="O511" i="5"/>
  <c r="O510" i="5"/>
  <c r="O509" i="5"/>
  <c r="O508" i="5"/>
  <c r="O507" i="5"/>
  <c r="B507" i="5"/>
  <c r="B508" i="5" s="1"/>
  <c r="B509" i="5" s="1"/>
  <c r="B510" i="5" s="1"/>
  <c r="B511" i="5" s="1"/>
  <c r="A507" i="5"/>
  <c r="A508" i="5" s="1"/>
  <c r="A509" i="5" s="1"/>
  <c r="A510" i="5" s="1"/>
  <c r="A511" i="5" s="1"/>
  <c r="O506" i="5"/>
  <c r="N505" i="5"/>
  <c r="M505" i="5"/>
  <c r="L505" i="5"/>
  <c r="K505" i="5"/>
  <c r="J505" i="5"/>
  <c r="I505" i="5"/>
  <c r="H505" i="5"/>
  <c r="G505" i="5"/>
  <c r="F505" i="5"/>
  <c r="O504" i="5"/>
  <c r="O503" i="5"/>
  <c r="O501" i="5"/>
  <c r="O500" i="5"/>
  <c r="O499" i="5"/>
  <c r="B499" i="5"/>
  <c r="B500" i="5" s="1"/>
  <c r="B501" i="5" s="1"/>
  <c r="B502" i="5" s="1"/>
  <c r="B503" i="5" s="1"/>
  <c r="B504" i="5" s="1"/>
  <c r="O498" i="5"/>
  <c r="B498" i="5"/>
  <c r="A498" i="5"/>
  <c r="A499" i="5" s="1"/>
  <c r="A500" i="5" s="1"/>
  <c r="A501" i="5" s="1"/>
  <c r="A502" i="5" s="1"/>
  <c r="A503" i="5" s="1"/>
  <c r="A504" i="5" s="1"/>
  <c r="O497" i="5"/>
  <c r="O496" i="5"/>
  <c r="O495" i="5"/>
  <c r="O494" i="5"/>
  <c r="O493" i="5"/>
  <c r="O492" i="5"/>
  <c r="O491" i="5"/>
  <c r="O489" i="5"/>
  <c r="O488" i="5"/>
  <c r="A488" i="5"/>
  <c r="A489" i="5" s="1"/>
  <c r="A490" i="5" s="1"/>
  <c r="A491" i="5" s="1"/>
  <c r="A492" i="5" s="1"/>
  <c r="A493" i="5" s="1"/>
  <c r="A494" i="5" s="1"/>
  <c r="A495" i="5" s="1"/>
  <c r="O487" i="5"/>
  <c r="B487" i="5"/>
  <c r="B488" i="5" s="1"/>
  <c r="B489" i="5" s="1"/>
  <c r="B490" i="5" s="1"/>
  <c r="B491" i="5" s="1"/>
  <c r="B492" i="5" s="1"/>
  <c r="B493" i="5" s="1"/>
  <c r="B494" i="5" s="1"/>
  <c r="B495" i="5" s="1"/>
  <c r="A487" i="5"/>
  <c r="O486" i="5"/>
  <c r="O485" i="5"/>
  <c r="O484" i="5"/>
  <c r="O483" i="5"/>
  <c r="B483" i="5"/>
  <c r="B484" i="5" s="1"/>
  <c r="A483" i="5"/>
  <c r="A484" i="5" s="1"/>
  <c r="O482" i="5"/>
  <c r="O481" i="5"/>
  <c r="O480" i="5"/>
  <c r="B480" i="5"/>
  <c r="A480" i="5"/>
  <c r="O479" i="5"/>
  <c r="O478" i="5"/>
  <c r="O477" i="5"/>
  <c r="O476" i="5"/>
  <c r="O475" i="5"/>
  <c r="O474" i="5"/>
  <c r="O473" i="5"/>
  <c r="O472" i="5"/>
  <c r="O471" i="5"/>
  <c r="B471" i="5"/>
  <c r="B472" i="5" s="1"/>
  <c r="B473" i="5" s="1"/>
  <c r="B474" i="5" s="1"/>
  <c r="B475" i="5" s="1"/>
  <c r="B476" i="5" s="1"/>
  <c r="B477" i="5" s="1"/>
  <c r="O470" i="5"/>
  <c r="B470" i="5"/>
  <c r="A470" i="5"/>
  <c r="A471" i="5" s="1"/>
  <c r="A472" i="5" s="1"/>
  <c r="A473" i="5" s="1"/>
  <c r="A474" i="5" s="1"/>
  <c r="A475" i="5" s="1"/>
  <c r="A476" i="5" s="1"/>
  <c r="A477" i="5" s="1"/>
  <c r="O469" i="5"/>
  <c r="O468" i="5"/>
  <c r="O467" i="5"/>
  <c r="O466" i="5"/>
  <c r="O465" i="5"/>
  <c r="O464" i="5"/>
  <c r="O463" i="5"/>
  <c r="O462" i="5"/>
  <c r="O461" i="5"/>
  <c r="O460" i="5"/>
  <c r="O459" i="5"/>
  <c r="O458" i="5"/>
  <c r="O457" i="5"/>
  <c r="O456" i="5"/>
  <c r="B456" i="5"/>
  <c r="B457" i="5" s="1"/>
  <c r="B458" i="5" s="1"/>
  <c r="B459" i="5" s="1"/>
  <c r="B460" i="5" s="1"/>
  <c r="B461" i="5" s="1"/>
  <c r="B462" i="5" s="1"/>
  <c r="B463" i="5" s="1"/>
  <c r="B464" i="5" s="1"/>
  <c r="B465" i="5" s="1"/>
  <c r="B466" i="5" s="1"/>
  <c r="B467" i="5" s="1"/>
  <c r="A456" i="5"/>
  <c r="A457" i="5" s="1"/>
  <c r="A458" i="5" s="1"/>
  <c r="A459" i="5" s="1"/>
  <c r="A460" i="5" s="1"/>
  <c r="A461" i="5" s="1"/>
  <c r="A462" i="5" s="1"/>
  <c r="A463" i="5" s="1"/>
  <c r="A464" i="5" s="1"/>
  <c r="A465" i="5" s="1"/>
  <c r="A466" i="5" s="1"/>
  <c r="A467" i="5" s="1"/>
  <c r="O455" i="5"/>
  <c r="O454" i="5"/>
  <c r="O453" i="5"/>
  <c r="O452" i="5"/>
  <c r="O451" i="5"/>
  <c r="O450" i="5"/>
  <c r="O449" i="5"/>
  <c r="O448" i="5"/>
  <c r="O447" i="5"/>
  <c r="O446" i="5"/>
  <c r="O445" i="5"/>
  <c r="O444" i="5"/>
  <c r="O443" i="5"/>
  <c r="O442" i="5"/>
  <c r="O441" i="5"/>
  <c r="B441" i="5"/>
  <c r="B442" i="5" s="1"/>
  <c r="B443" i="5" s="1"/>
  <c r="B444" i="5" s="1"/>
  <c r="B445" i="5" s="1"/>
  <c r="B446" i="5" s="1"/>
  <c r="B447" i="5" s="1"/>
  <c r="B448" i="5" s="1"/>
  <c r="B449" i="5" s="1"/>
  <c r="B450" i="5" s="1"/>
  <c r="B451" i="5" s="1"/>
  <c r="B452" i="5" s="1"/>
  <c r="B453" i="5" s="1"/>
  <c r="A441" i="5"/>
  <c r="A442" i="5" s="1"/>
  <c r="A443" i="5" s="1"/>
  <c r="A444" i="5" s="1"/>
  <c r="A445" i="5" s="1"/>
  <c r="A446" i="5" s="1"/>
  <c r="A447" i="5" s="1"/>
  <c r="A448" i="5" s="1"/>
  <c r="A449" i="5" s="1"/>
  <c r="A450" i="5" s="1"/>
  <c r="A451" i="5" s="1"/>
  <c r="A452" i="5" s="1"/>
  <c r="A453" i="5" s="1"/>
  <c r="O440" i="5"/>
  <c r="O439" i="5"/>
  <c r="O438" i="5"/>
  <c r="B438" i="5"/>
  <c r="A438" i="5"/>
  <c r="O437" i="5"/>
  <c r="O436" i="5"/>
  <c r="O435" i="5"/>
  <c r="O434" i="5"/>
  <c r="O433" i="5"/>
  <c r="O432" i="5"/>
  <c r="O431" i="5"/>
  <c r="O430" i="5"/>
  <c r="O429" i="5"/>
  <c r="O428" i="5"/>
  <c r="O427" i="5"/>
  <c r="O426" i="5"/>
  <c r="O425" i="5"/>
  <c r="O424" i="5"/>
  <c r="O423" i="5"/>
  <c r="O422" i="5"/>
  <c r="A422" i="5"/>
  <c r="A423" i="5" s="1"/>
  <c r="A424" i="5" s="1"/>
  <c r="A425" i="5" s="1"/>
  <c r="A426" i="5" s="1"/>
  <c r="A427" i="5" s="1"/>
  <c r="A428" i="5" s="1"/>
  <c r="A429" i="5" s="1"/>
  <c r="A430" i="5" s="1"/>
  <c r="A431" i="5" s="1"/>
  <c r="A432" i="5" s="1"/>
  <c r="A433" i="5" s="1"/>
  <c r="A434" i="5" s="1"/>
  <c r="A435" i="5" s="1"/>
  <c r="O421" i="5"/>
  <c r="B421" i="5"/>
  <c r="B422" i="5" s="1"/>
  <c r="B423" i="5" s="1"/>
  <c r="B424" i="5" s="1"/>
  <c r="B425" i="5" s="1"/>
  <c r="B426" i="5" s="1"/>
  <c r="B427" i="5" s="1"/>
  <c r="B428" i="5" s="1"/>
  <c r="B429" i="5" s="1"/>
  <c r="B430" i="5" s="1"/>
  <c r="B431" i="5" s="1"/>
  <c r="B432" i="5" s="1"/>
  <c r="B433" i="5" s="1"/>
  <c r="B434" i="5" s="1"/>
  <c r="B435" i="5" s="1"/>
  <c r="A421" i="5"/>
  <c r="O420" i="5"/>
  <c r="O419" i="5"/>
  <c r="O418" i="5"/>
  <c r="O417" i="5"/>
  <c r="O416" i="5"/>
  <c r="B416" i="5"/>
  <c r="B417" i="5" s="1"/>
  <c r="B418" i="5" s="1"/>
  <c r="O415" i="5"/>
  <c r="B415" i="5"/>
  <c r="A415" i="5"/>
  <c r="A416" i="5" s="1"/>
  <c r="A417" i="5" s="1"/>
  <c r="A418" i="5" s="1"/>
  <c r="O414" i="5"/>
  <c r="O413" i="5"/>
  <c r="O412" i="5"/>
  <c r="B412" i="5"/>
  <c r="A412" i="5"/>
  <c r="O411" i="5"/>
  <c r="O410" i="5"/>
  <c r="O409" i="5"/>
  <c r="O408" i="5"/>
  <c r="O407" i="5"/>
  <c r="O406" i="5"/>
  <c r="O405" i="5"/>
  <c r="O404" i="5"/>
  <c r="O403" i="5"/>
  <c r="O402" i="5"/>
  <c r="O401" i="5"/>
  <c r="O400" i="5"/>
  <c r="O399" i="5"/>
  <c r="O398" i="5"/>
  <c r="O397" i="5"/>
  <c r="O396" i="5"/>
  <c r="O395" i="5"/>
  <c r="O394" i="5"/>
  <c r="O393" i="5"/>
  <c r="O392" i="5"/>
  <c r="O391" i="5"/>
  <c r="O390" i="5"/>
  <c r="O389" i="5"/>
  <c r="O388" i="5"/>
  <c r="O387" i="5"/>
  <c r="O386" i="5"/>
  <c r="O385" i="5"/>
  <c r="O384" i="5"/>
  <c r="O383" i="5"/>
  <c r="O382" i="5"/>
  <c r="O381" i="5"/>
  <c r="O380" i="5"/>
  <c r="O379" i="5"/>
  <c r="O378" i="5"/>
  <c r="O377" i="5"/>
  <c r="O376" i="5"/>
  <c r="O375" i="5"/>
  <c r="O374" i="5"/>
  <c r="O373" i="5"/>
  <c r="O372" i="5"/>
  <c r="B372" i="5"/>
  <c r="B373" i="5" s="1"/>
  <c r="B374" i="5" s="1"/>
  <c r="B375" i="5" s="1"/>
  <c r="B376" i="5" s="1"/>
  <c r="B377" i="5" s="1"/>
  <c r="B378" i="5" s="1"/>
  <c r="B379" i="5" s="1"/>
  <c r="B380" i="5" s="1"/>
  <c r="B381" i="5" s="1"/>
  <c r="B382" i="5" s="1"/>
  <c r="B383" i="5" s="1"/>
  <c r="B384" i="5" s="1"/>
  <c r="B385" i="5" s="1"/>
  <c r="B386" i="5" s="1"/>
  <c r="B387" i="5" s="1"/>
  <c r="B388" i="5" s="1"/>
  <c r="B389" i="5" s="1"/>
  <c r="B390" i="5" s="1"/>
  <c r="B391" i="5" s="1"/>
  <c r="B392" i="5" s="1"/>
  <c r="B393" i="5" s="1"/>
  <c r="B394" i="5" s="1"/>
  <c r="B395" i="5" s="1"/>
  <c r="B396" i="5" s="1"/>
  <c r="B397" i="5" s="1"/>
  <c r="B398" i="5" s="1"/>
  <c r="B399" i="5" s="1"/>
  <c r="B400" i="5" s="1"/>
  <c r="B401" i="5" s="1"/>
  <c r="B402" i="5" s="1"/>
  <c r="B403" i="5" s="1"/>
  <c r="B404" i="5" s="1"/>
  <c r="B405" i="5" s="1"/>
  <c r="B406" i="5" s="1"/>
  <c r="B407" i="5" s="1"/>
  <c r="B408" i="5" s="1"/>
  <c r="B409" i="5" s="1"/>
  <c r="A372" i="5"/>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O371" i="5"/>
  <c r="O370" i="5"/>
  <c r="O369" i="5"/>
  <c r="O368" i="5"/>
  <c r="O367" i="5"/>
  <c r="O366" i="5"/>
  <c r="O365" i="5"/>
  <c r="O364" i="5"/>
  <c r="O363" i="5"/>
  <c r="O362" i="5"/>
  <c r="O361" i="5"/>
  <c r="O360" i="5"/>
  <c r="O359" i="5"/>
  <c r="B359" i="5"/>
  <c r="B360" i="5" s="1"/>
  <c r="B361" i="5" s="1"/>
  <c r="B362" i="5" s="1"/>
  <c r="B363" i="5" s="1"/>
  <c r="B364" i="5" s="1"/>
  <c r="B365" i="5" s="1"/>
  <c r="B366" i="5" s="1"/>
  <c r="B367" i="5" s="1"/>
  <c r="B368" i="5" s="1"/>
  <c r="B369" i="5" s="1"/>
  <c r="A359" i="5"/>
  <c r="A360" i="5" s="1"/>
  <c r="A361" i="5" s="1"/>
  <c r="A362" i="5" s="1"/>
  <c r="A363" i="5" s="1"/>
  <c r="A364" i="5" s="1"/>
  <c r="A365" i="5" s="1"/>
  <c r="A366" i="5" s="1"/>
  <c r="A367" i="5" s="1"/>
  <c r="A368" i="5" s="1"/>
  <c r="A369" i="5" s="1"/>
  <c r="O358" i="5"/>
  <c r="O357" i="5"/>
  <c r="O356" i="5"/>
  <c r="O354" i="5"/>
  <c r="O353" i="5"/>
  <c r="O352" i="5"/>
  <c r="O351" i="5"/>
  <c r="O350" i="5"/>
  <c r="O349" i="5"/>
  <c r="O348" i="5"/>
  <c r="O347" i="5"/>
  <c r="O346" i="5"/>
  <c r="O345" i="5"/>
  <c r="O344" i="5"/>
  <c r="O343" i="5"/>
  <c r="O342" i="5"/>
  <c r="O341" i="5"/>
  <c r="O340" i="5"/>
  <c r="O339" i="5"/>
  <c r="O338" i="5"/>
  <c r="O337" i="5"/>
  <c r="B337" i="5"/>
  <c r="B338" i="5" s="1"/>
  <c r="B339" i="5" s="1"/>
  <c r="B340" i="5" s="1"/>
  <c r="B341" i="5" s="1"/>
  <c r="B342" i="5" s="1"/>
  <c r="B343" i="5" s="1"/>
  <c r="B344" i="5" s="1"/>
  <c r="B345" i="5" s="1"/>
  <c r="B346" i="5" s="1"/>
  <c r="B347" i="5" s="1"/>
  <c r="B348" i="5" s="1"/>
  <c r="B349" i="5" s="1"/>
  <c r="B350" i="5" s="1"/>
  <c r="B351" i="5" s="1"/>
  <c r="B352" i="5" s="1"/>
  <c r="B353" i="5" s="1"/>
  <c r="B354" i="5" s="1"/>
  <c r="B355" i="5" s="1"/>
  <c r="B356" i="5" s="1"/>
  <c r="A337" i="5"/>
  <c r="A338" i="5" s="1"/>
  <c r="A339" i="5" s="1"/>
  <c r="A340" i="5" s="1"/>
  <c r="A341" i="5" s="1"/>
  <c r="A342" i="5" s="1"/>
  <c r="A343" i="5" s="1"/>
  <c r="A344" i="5" s="1"/>
  <c r="A345" i="5" s="1"/>
  <c r="A346" i="5" s="1"/>
  <c r="A347" i="5" s="1"/>
  <c r="A348" i="5" s="1"/>
  <c r="A349" i="5" s="1"/>
  <c r="A350" i="5" s="1"/>
  <c r="A351" i="5" s="1"/>
  <c r="A352" i="5" s="1"/>
  <c r="A353" i="5" s="1"/>
  <c r="A354" i="5" s="1"/>
  <c r="A355" i="5" s="1"/>
  <c r="A356" i="5" s="1"/>
  <c r="O336" i="5"/>
  <c r="O335" i="5"/>
  <c r="O334" i="5"/>
  <c r="O333" i="5"/>
  <c r="O332" i="5"/>
  <c r="B332" i="5"/>
  <c r="B333" i="5" s="1"/>
  <c r="B334" i="5" s="1"/>
  <c r="A332" i="5"/>
  <c r="A333" i="5" s="1"/>
  <c r="A334" i="5" s="1"/>
  <c r="O331" i="5"/>
  <c r="O330" i="5"/>
  <c r="O329" i="5"/>
  <c r="O328" i="5"/>
  <c r="O327" i="5"/>
  <c r="O326" i="5"/>
  <c r="O325" i="5"/>
  <c r="O324" i="5"/>
  <c r="O323" i="5"/>
  <c r="O322" i="5"/>
  <c r="O321" i="5"/>
  <c r="O320" i="5"/>
  <c r="O319" i="5"/>
  <c r="O318" i="5"/>
  <c r="O317" i="5"/>
  <c r="O316" i="5"/>
  <c r="O315" i="5"/>
  <c r="O314" i="5"/>
  <c r="O313" i="5"/>
  <c r="O312" i="5"/>
  <c r="O311" i="5"/>
  <c r="O310" i="5"/>
  <c r="O309" i="5"/>
  <c r="O308" i="5"/>
  <c r="O307" i="5"/>
  <c r="O306" i="5"/>
  <c r="O305" i="5"/>
  <c r="B305" i="5"/>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A305" i="5"/>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O304" i="5"/>
  <c r="O303" i="5"/>
  <c r="O302" i="5"/>
  <c r="O301" i="5"/>
  <c r="O300" i="5"/>
  <c r="O299" i="5"/>
  <c r="O298" i="5"/>
  <c r="O297" i="5"/>
  <c r="O296" i="5"/>
  <c r="O295" i="5"/>
  <c r="O294" i="5"/>
  <c r="O293" i="5"/>
  <c r="O292" i="5"/>
  <c r="O291" i="5"/>
  <c r="O290" i="5"/>
  <c r="B290" i="5"/>
  <c r="B291" i="5" s="1"/>
  <c r="B292" i="5" s="1"/>
  <c r="B293" i="5" s="1"/>
  <c r="B294" i="5" s="1"/>
  <c r="B295" i="5" s="1"/>
  <c r="B296" i="5" s="1"/>
  <c r="B297" i="5" s="1"/>
  <c r="B298" i="5" s="1"/>
  <c r="B299" i="5" s="1"/>
  <c r="B300" i="5" s="1"/>
  <c r="B301" i="5" s="1"/>
  <c r="B302" i="5" s="1"/>
  <c r="A290" i="5"/>
  <c r="A291" i="5" s="1"/>
  <c r="A292" i="5" s="1"/>
  <c r="A293" i="5" s="1"/>
  <c r="A294" i="5" s="1"/>
  <c r="A295" i="5" s="1"/>
  <c r="A296" i="5" s="1"/>
  <c r="A297" i="5" s="1"/>
  <c r="A298" i="5" s="1"/>
  <c r="A299" i="5" s="1"/>
  <c r="A300" i="5" s="1"/>
  <c r="A301" i="5" s="1"/>
  <c r="A302" i="5" s="1"/>
  <c r="O289" i="5"/>
  <c r="O288" i="5"/>
  <c r="O287" i="5"/>
  <c r="O286" i="5"/>
  <c r="O285" i="5"/>
  <c r="O284" i="5"/>
  <c r="O283" i="5"/>
  <c r="O282" i="5"/>
  <c r="O281" i="5"/>
  <c r="O280" i="5"/>
  <c r="O279" i="5"/>
  <c r="O278" i="5"/>
  <c r="O277" i="5"/>
  <c r="O276" i="5"/>
  <c r="O275" i="5"/>
  <c r="O274" i="5"/>
  <c r="O273" i="5"/>
  <c r="O272" i="5"/>
  <c r="B272" i="5"/>
  <c r="B273" i="5" s="1"/>
  <c r="B274" i="5" s="1"/>
  <c r="B275" i="5" s="1"/>
  <c r="B276" i="5" s="1"/>
  <c r="B277" i="5" s="1"/>
  <c r="B278" i="5" s="1"/>
  <c r="B279" i="5" s="1"/>
  <c r="B280" i="5" s="1"/>
  <c r="B281" i="5" s="1"/>
  <c r="B282" i="5" s="1"/>
  <c r="B283" i="5" s="1"/>
  <c r="B284" i="5" s="1"/>
  <c r="B285" i="5" s="1"/>
  <c r="B286" i="5" s="1"/>
  <c r="B287" i="5" s="1"/>
  <c r="A272" i="5"/>
  <c r="A273" i="5" s="1"/>
  <c r="A274" i="5" s="1"/>
  <c r="A275" i="5" s="1"/>
  <c r="A276" i="5" s="1"/>
  <c r="A277" i="5" s="1"/>
  <c r="A278" i="5" s="1"/>
  <c r="A279" i="5" s="1"/>
  <c r="A280" i="5" s="1"/>
  <c r="A281" i="5" s="1"/>
  <c r="A282" i="5" s="1"/>
  <c r="A283" i="5" s="1"/>
  <c r="A284" i="5" s="1"/>
  <c r="A285" i="5" s="1"/>
  <c r="A286" i="5" s="1"/>
  <c r="A287" i="5" s="1"/>
  <c r="O271" i="5"/>
  <c r="O270" i="5"/>
  <c r="O269" i="5"/>
  <c r="O268" i="5"/>
  <c r="O267" i="5"/>
  <c r="O266" i="5"/>
  <c r="O265" i="5"/>
  <c r="O264" i="5"/>
  <c r="O263" i="5"/>
  <c r="O262" i="5"/>
  <c r="O261" i="5"/>
  <c r="O260" i="5"/>
  <c r="O259" i="5"/>
  <c r="O258" i="5"/>
  <c r="O257" i="5"/>
  <c r="O256" i="5"/>
  <c r="O255" i="5"/>
  <c r="O254" i="5"/>
  <c r="O253" i="5"/>
  <c r="O252" i="5"/>
  <c r="O251" i="5"/>
  <c r="O250" i="5"/>
  <c r="O249" i="5"/>
  <c r="O248" i="5"/>
  <c r="O247" i="5"/>
  <c r="O246" i="5"/>
  <c r="O245" i="5"/>
  <c r="O244" i="5"/>
  <c r="O243" i="5"/>
  <c r="O242" i="5"/>
  <c r="O241" i="5"/>
  <c r="O240" i="5"/>
  <c r="O239" i="5"/>
  <c r="O238" i="5"/>
  <c r="O237" i="5"/>
  <c r="O236" i="5"/>
  <c r="O235" i="5"/>
  <c r="O234" i="5"/>
  <c r="B234" i="5"/>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A234" i="5"/>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O233" i="5"/>
  <c r="O232" i="5"/>
  <c r="O231" i="5"/>
  <c r="O230" i="5"/>
  <c r="O229" i="5"/>
  <c r="O228" i="5"/>
  <c r="O227" i="5"/>
  <c r="O226" i="5"/>
  <c r="O225" i="5"/>
  <c r="O224" i="5"/>
  <c r="O222" i="5"/>
  <c r="O221" i="5"/>
  <c r="O220" i="5"/>
  <c r="O219" i="5"/>
  <c r="O218" i="5"/>
  <c r="O217" i="5"/>
  <c r="O216" i="5"/>
  <c r="O215" i="5"/>
  <c r="O214" i="5"/>
  <c r="O213" i="5"/>
  <c r="O212" i="5"/>
  <c r="O211" i="5"/>
  <c r="O210" i="5"/>
  <c r="O209" i="5"/>
  <c r="O208" i="5"/>
  <c r="O207" i="5"/>
  <c r="O206" i="5"/>
  <c r="O204" i="5"/>
  <c r="B204" i="5"/>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B229" i="5" s="1"/>
  <c r="B230" i="5" s="1"/>
  <c r="B231" i="5" s="1"/>
  <c r="A204" i="5"/>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O203" i="5"/>
  <c r="O202" i="5"/>
  <c r="O201" i="5"/>
  <c r="O200" i="5"/>
  <c r="O199" i="5"/>
  <c r="O198" i="5"/>
  <c r="O197" i="5"/>
  <c r="O196" i="5"/>
  <c r="O195" i="5"/>
  <c r="O194" i="5"/>
  <c r="O193" i="5"/>
  <c r="O192" i="5"/>
  <c r="O191" i="5"/>
  <c r="O190" i="5"/>
  <c r="O189" i="5"/>
  <c r="O188" i="5"/>
  <c r="O187" i="5"/>
  <c r="O186" i="5"/>
  <c r="O185" i="5"/>
  <c r="O184" i="5"/>
  <c r="O183" i="5"/>
  <c r="O182" i="5"/>
  <c r="O181" i="5"/>
  <c r="O180" i="5"/>
  <c r="O179" i="5"/>
  <c r="O178" i="5"/>
  <c r="O177" i="5"/>
  <c r="O176" i="5"/>
  <c r="O175" i="5"/>
  <c r="O174" i="5"/>
  <c r="O173" i="5"/>
  <c r="O172" i="5"/>
  <c r="O171" i="5"/>
  <c r="O170" i="5"/>
  <c r="O169" i="5"/>
  <c r="O168" i="5"/>
  <c r="O167" i="5"/>
  <c r="O166" i="5"/>
  <c r="O165" i="5"/>
  <c r="O164" i="5"/>
  <c r="O163" i="5"/>
  <c r="B163" i="5"/>
  <c r="B164" i="5" s="1"/>
  <c r="B165" i="5" s="1"/>
  <c r="B166" i="5" s="1"/>
  <c r="B167" i="5" s="1"/>
  <c r="B168" i="5" s="1"/>
  <c r="B169" i="5" s="1"/>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A163" i="5"/>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O162" i="5"/>
  <c r="O161" i="5"/>
  <c r="O160" i="5"/>
  <c r="O159" i="5"/>
  <c r="O158" i="5"/>
  <c r="O157" i="5"/>
  <c r="O156" i="5"/>
  <c r="O155" i="5"/>
  <c r="O154" i="5"/>
  <c r="O153" i="5"/>
  <c r="O152" i="5"/>
  <c r="O151" i="5"/>
  <c r="O150" i="5"/>
  <c r="O149" i="5"/>
  <c r="O148" i="5"/>
  <c r="O147" i="5"/>
  <c r="O146" i="5"/>
  <c r="O145" i="5"/>
  <c r="O144" i="5"/>
  <c r="O143" i="5"/>
  <c r="O142" i="5"/>
  <c r="O141" i="5"/>
  <c r="O140" i="5"/>
  <c r="O139" i="5"/>
  <c r="O138" i="5"/>
  <c r="O137" i="5"/>
  <c r="O136" i="5"/>
  <c r="O135" i="5"/>
  <c r="O134" i="5"/>
  <c r="O133" i="5"/>
  <c r="O132" i="5"/>
  <c r="O131" i="5"/>
  <c r="O130" i="5"/>
  <c r="O129" i="5"/>
  <c r="O128" i="5"/>
  <c r="O127" i="5"/>
  <c r="O126" i="5"/>
  <c r="O125" i="5"/>
  <c r="O124" i="5"/>
  <c r="O123" i="5"/>
  <c r="O122" i="5"/>
  <c r="O121" i="5"/>
  <c r="O120" i="5"/>
  <c r="O119" i="5"/>
  <c r="O118" i="5"/>
  <c r="O117" i="5"/>
  <c r="O116" i="5"/>
  <c r="O115" i="5"/>
  <c r="O114" i="5"/>
  <c r="O113" i="5"/>
  <c r="O112" i="5"/>
  <c r="O111" i="5"/>
  <c r="O110" i="5"/>
  <c r="O109" i="5"/>
  <c r="O108" i="5"/>
  <c r="O107" i="5"/>
  <c r="O106" i="5"/>
  <c r="O105" i="5"/>
  <c r="O104" i="5"/>
  <c r="O103" i="5"/>
  <c r="O102" i="5"/>
  <c r="O101" i="5"/>
  <c r="O100" i="5"/>
  <c r="O99" i="5"/>
  <c r="O98" i="5"/>
  <c r="O97" i="5"/>
  <c r="O96" i="5"/>
  <c r="O95" i="5"/>
  <c r="O94" i="5"/>
  <c r="O93" i="5"/>
  <c r="O92" i="5"/>
  <c r="O91" i="5"/>
  <c r="O90" i="5"/>
  <c r="O89" i="5"/>
  <c r="O88" i="5"/>
  <c r="O87" i="5"/>
  <c r="O86" i="5"/>
  <c r="O85" i="5"/>
  <c r="O84" i="5"/>
  <c r="O83" i="5"/>
  <c r="O82" i="5"/>
  <c r="O81" i="5"/>
  <c r="O80" i="5"/>
  <c r="O79" i="5"/>
  <c r="O78" i="5"/>
  <c r="O77" i="5"/>
  <c r="O76" i="5"/>
  <c r="O75" i="5"/>
  <c r="B75" i="5"/>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5" i="5" s="1"/>
  <c r="B146" i="5" s="1"/>
  <c r="B147" i="5" s="1"/>
  <c r="B148" i="5" s="1"/>
  <c r="B149" i="5" s="1"/>
  <c r="B150" i="5" s="1"/>
  <c r="B151" i="5" s="1"/>
  <c r="B152" i="5" s="1"/>
  <c r="B153" i="5" s="1"/>
  <c r="B154" i="5" s="1"/>
  <c r="B155" i="5" s="1"/>
  <c r="B156" i="5" s="1"/>
  <c r="B157" i="5" s="1"/>
  <c r="B158" i="5" s="1"/>
  <c r="B159" i="5" s="1"/>
  <c r="B160" i="5" s="1"/>
  <c r="A75" i="5"/>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O74" i="5"/>
  <c r="O23" i="7"/>
  <c r="O22" i="7"/>
  <c r="O21" i="7"/>
  <c r="O20" i="7"/>
  <c r="O19" i="7"/>
  <c r="O18" i="7"/>
  <c r="O505" i="5" l="1"/>
  <c r="A18" i="3" l="1"/>
  <c r="A19" i="3" s="1"/>
  <c r="B18" i="3"/>
  <c r="B19" i="3" s="1"/>
  <c r="A35" i="3"/>
  <c r="B35" i="3"/>
  <c r="A38" i="3"/>
  <c r="A39" i="3" s="1"/>
  <c r="A40" i="3" s="1"/>
  <c r="B38" i="3"/>
  <c r="B39" i="3" s="1"/>
  <c r="B40" i="3" s="1"/>
  <c r="A43" i="3"/>
  <c r="A44" i="3" s="1"/>
  <c r="A45" i="3" s="1"/>
  <c r="A46" i="3" s="1"/>
  <c r="A47" i="3" s="1"/>
  <c r="A48" i="3" s="1"/>
  <c r="A51" i="3" s="1"/>
  <c r="A52" i="3" s="1"/>
  <c r="A53" i="3" s="1"/>
  <c r="A54" i="3" s="1"/>
  <c r="A55" i="3" s="1"/>
  <c r="A56" i="3" s="1"/>
  <c r="A57" i="3" s="1"/>
  <c r="A58" i="3" s="1"/>
  <c r="A59" i="3" s="1"/>
  <c r="B43" i="3"/>
  <c r="B44" i="3" s="1"/>
  <c r="B45" i="3" s="1"/>
  <c r="B46" i="3" s="1"/>
  <c r="B47" i="3" s="1"/>
  <c r="B48" i="3" s="1"/>
  <c r="B51" i="3" s="1"/>
  <c r="B52" i="3" s="1"/>
  <c r="B53" i="3" s="1"/>
  <c r="B54" i="3" s="1"/>
  <c r="B55" i="3" s="1"/>
  <c r="B56" i="3" s="1"/>
  <c r="B57" i="3" s="1"/>
  <c r="B58" i="3" s="1"/>
  <c r="B59" i="3" s="1"/>
  <c r="A62" i="3"/>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B62" i="3"/>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A114" i="3"/>
  <c r="A115" i="3" s="1"/>
  <c r="A116" i="3" s="1"/>
  <c r="A117" i="3" s="1"/>
  <c r="A118" i="3" s="1"/>
  <c r="A119" i="3" s="1"/>
  <c r="A120" i="3" s="1"/>
  <c r="A121" i="3" s="1"/>
  <c r="A122" i="3" s="1"/>
  <c r="A123" i="3" s="1"/>
  <c r="A124" i="3" s="1"/>
  <c r="A125" i="3" s="1"/>
  <c r="A126" i="3" s="1"/>
  <c r="B114" i="3"/>
  <c r="B115" i="3" s="1"/>
  <c r="B116" i="3" s="1"/>
  <c r="B117" i="3" s="1"/>
  <c r="B118" i="3" s="1"/>
  <c r="B119" i="3" s="1"/>
  <c r="B120" i="3" s="1"/>
  <c r="B121" i="3" s="1"/>
  <c r="B122" i="3" s="1"/>
  <c r="B123" i="3" s="1"/>
  <c r="B124" i="3" s="1"/>
  <c r="B125" i="3" s="1"/>
  <c r="B126" i="3" s="1"/>
  <c r="A129" i="3"/>
  <c r="A130" i="3" s="1"/>
  <c r="A131" i="3" s="1"/>
  <c r="A132" i="3" s="1"/>
  <c r="A133" i="3" s="1"/>
  <c r="A134" i="3" s="1"/>
  <c r="A135" i="3" s="1"/>
  <c r="A136" i="3" s="1"/>
  <c r="A137" i="3" s="1"/>
  <c r="A138" i="3" s="1"/>
  <c r="A139" i="3" s="1"/>
  <c r="A140" i="3" s="1"/>
  <c r="A141" i="3" s="1"/>
  <c r="A142" i="3" s="1"/>
  <c r="A143" i="3" s="1"/>
  <c r="A144" i="3" s="1"/>
  <c r="A145" i="3" s="1"/>
  <c r="B129" i="3"/>
  <c r="B130" i="3" s="1"/>
  <c r="B131" i="3" s="1"/>
  <c r="B132" i="3" s="1"/>
  <c r="B133" i="3" s="1"/>
  <c r="B134" i="3" s="1"/>
  <c r="B135" i="3" s="1"/>
  <c r="B136" i="3" s="1"/>
  <c r="B137" i="3" s="1"/>
  <c r="B138" i="3" s="1"/>
  <c r="B139" i="3" s="1"/>
  <c r="B140" i="3" s="1"/>
  <c r="B141" i="3" s="1"/>
  <c r="B142" i="3" s="1"/>
  <c r="B143" i="3" s="1"/>
  <c r="B144" i="3" s="1"/>
  <c r="B145" i="3" s="1"/>
  <c r="A149" i="3"/>
  <c r="A150" i="3" s="1"/>
  <c r="A151" i="3" s="1"/>
  <c r="A152" i="3" s="1"/>
  <c r="A153" i="3" s="1"/>
  <c r="A154" i="3" s="1"/>
  <c r="A155" i="3" s="1"/>
  <c r="A156" i="3" s="1"/>
  <c r="A157" i="3" s="1"/>
  <c r="A158" i="3" s="1"/>
  <c r="A159" i="3" s="1"/>
  <c r="A160" i="3" s="1"/>
  <c r="A161" i="3" s="1"/>
  <c r="A162" i="3" s="1"/>
  <c r="A163" i="3" s="1"/>
  <c r="A164" i="3" s="1"/>
  <c r="A165" i="3" s="1"/>
  <c r="B149" i="3"/>
  <c r="B150" i="3" s="1"/>
  <c r="B151" i="3" s="1"/>
  <c r="B152" i="3" s="1"/>
  <c r="B153" i="3" s="1"/>
  <c r="B154" i="3" s="1"/>
  <c r="B155" i="3" s="1"/>
  <c r="B156" i="3" s="1"/>
  <c r="B157" i="3" s="1"/>
  <c r="B158" i="3" s="1"/>
  <c r="B159" i="3" s="1"/>
  <c r="B160" i="3" s="1"/>
  <c r="B161" i="3" s="1"/>
  <c r="B162" i="3" s="1"/>
  <c r="B163" i="3" s="1"/>
  <c r="B164" i="3" s="1"/>
  <c r="B165" i="3" s="1"/>
  <c r="A168" i="3"/>
  <c r="A169" i="3" s="1"/>
  <c r="A170" i="3" s="1"/>
  <c r="A171" i="3" s="1"/>
  <c r="A172" i="3" s="1"/>
  <c r="A173" i="3" s="1"/>
  <c r="A174" i="3" s="1"/>
  <c r="A175" i="3" s="1"/>
  <c r="A176" i="3" s="1"/>
  <c r="A177" i="3" s="1"/>
  <c r="B168" i="3"/>
  <c r="B169" i="3" s="1"/>
  <c r="B170" i="3" s="1"/>
  <c r="B171" i="3" s="1"/>
  <c r="B172" i="3" s="1"/>
  <c r="B173" i="3" s="1"/>
  <c r="B174" i="3" s="1"/>
  <c r="B175" i="3" s="1"/>
  <c r="B176" i="3" s="1"/>
  <c r="B177" i="3" s="1"/>
  <c r="A180" i="3"/>
  <c r="A181" i="3" s="1"/>
  <c r="A182" i="3" s="1"/>
  <c r="A183" i="3" s="1"/>
  <c r="A184" i="3" s="1"/>
  <c r="A185" i="3" s="1"/>
  <c r="A186" i="3" s="1"/>
  <c r="A187" i="3" s="1"/>
  <c r="B180" i="3"/>
  <c r="B181" i="3" s="1"/>
  <c r="B182" i="3" s="1"/>
  <c r="B183" i="3" s="1"/>
  <c r="B184" i="3" s="1"/>
  <c r="B185" i="3" s="1"/>
  <c r="B186" i="3" s="1"/>
  <c r="B187" i="3" s="1"/>
  <c r="A190" i="3"/>
  <c r="A191" i="3"/>
  <c r="A192" i="3" s="1"/>
  <c r="A193" i="3" s="1"/>
  <c r="A194" i="3" s="1"/>
  <c r="A195" i="3" s="1"/>
  <c r="A196" i="3" s="1"/>
  <c r="A197" i="3" s="1"/>
  <c r="A198" i="3" s="1"/>
  <c r="A199" i="3" s="1"/>
  <c r="A200" i="3" s="1"/>
  <c r="A201" i="3" s="1"/>
  <c r="A202" i="3" s="1"/>
  <c r="A203" i="3" s="1"/>
  <c r="A204" i="3" s="1"/>
  <c r="A205" i="3" s="1"/>
  <c r="B190" i="3"/>
  <c r="B191" i="3" s="1"/>
  <c r="B192" i="3" s="1"/>
  <c r="B193" i="3" s="1"/>
  <c r="B194" i="3" s="1"/>
  <c r="B195" i="3" s="1"/>
  <c r="B196" i="3" s="1"/>
  <c r="B197" i="3" s="1"/>
  <c r="B198" i="3" s="1"/>
  <c r="B199" i="3" s="1"/>
  <c r="B200" i="3" s="1"/>
  <c r="B201" i="3" s="1"/>
  <c r="B202" i="3" s="1"/>
  <c r="B203" i="3" s="1"/>
  <c r="B204" i="3" s="1"/>
  <c r="B205" i="3" s="1"/>
  <c r="A208" i="3"/>
  <c r="B208" i="3"/>
  <c r="A211" i="3"/>
  <c r="A212" i="3" s="1"/>
  <c r="A213" i="3" s="1"/>
  <c r="A214" i="3" s="1"/>
  <c r="A215" i="3" s="1"/>
  <c r="A216" i="3" s="1"/>
  <c r="A217" i="3" s="1"/>
  <c r="A218" i="3" s="1"/>
  <c r="A219" i="3" s="1"/>
  <c r="A220" i="3" s="1"/>
  <c r="A221" i="3" s="1"/>
  <c r="A222" i="3" s="1"/>
  <c r="A223" i="3" s="1"/>
  <c r="A224" i="3" s="1"/>
  <c r="A225" i="3" s="1"/>
  <c r="A226" i="3" s="1"/>
  <c r="A227" i="3" s="1"/>
  <c r="A228" i="3" s="1"/>
  <c r="B211" i="3"/>
  <c r="B212" i="3" s="1"/>
  <c r="B213" i="3" s="1"/>
  <c r="B214" i="3" s="1"/>
  <c r="B215" i="3" s="1"/>
  <c r="B216" i="3" s="1"/>
  <c r="B217" i="3" s="1"/>
  <c r="B218" i="3" s="1"/>
  <c r="B219" i="3" s="1"/>
  <c r="B220" i="3" s="1"/>
  <c r="B221" i="3" s="1"/>
  <c r="B222" i="3" s="1"/>
  <c r="B223" i="3" s="1"/>
  <c r="B224" i="3" s="1"/>
  <c r="B225" i="3" s="1"/>
  <c r="B226" i="3" s="1"/>
  <c r="B227" i="3" s="1"/>
  <c r="B228" i="3" s="1"/>
  <c r="A231" i="3"/>
  <c r="A232" i="3" s="1"/>
  <c r="A233" i="3" s="1"/>
  <c r="A234" i="3" s="1"/>
  <c r="A235" i="3" s="1"/>
  <c r="A236" i="3" s="1"/>
  <c r="A237" i="3" s="1"/>
  <c r="A238" i="3" s="1"/>
  <c r="A239" i="3" s="1"/>
  <c r="A240" i="3" s="1"/>
  <c r="A241" i="3" s="1"/>
  <c r="A242" i="3" s="1"/>
  <c r="B231" i="3"/>
  <c r="B232" i="3" s="1"/>
  <c r="B233" i="3" s="1"/>
  <c r="B234" i="3" s="1"/>
  <c r="B235" i="3" s="1"/>
  <c r="B236" i="3" s="1"/>
  <c r="B237" i="3" s="1"/>
  <c r="B238" i="3" s="1"/>
  <c r="B239" i="3" s="1"/>
  <c r="B240" i="3" s="1"/>
  <c r="B241" i="3" s="1"/>
  <c r="B242" i="3" s="1"/>
  <c r="B243" i="3" s="1"/>
  <c r="A245" i="3"/>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B245" i="3"/>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A278" i="3"/>
  <c r="A279" i="3" s="1"/>
  <c r="A280" i="3" s="1"/>
  <c r="A281" i="3" s="1"/>
  <c r="A282" i="3" s="1"/>
  <c r="A283" i="3" s="1"/>
  <c r="A284" i="3" s="1"/>
  <c r="B278" i="3"/>
  <c r="B279" i="3" s="1"/>
  <c r="B280" i="3" s="1"/>
  <c r="B281" i="3" s="1"/>
  <c r="B282" i="3" s="1"/>
  <c r="B283" i="3" s="1"/>
  <c r="B284" i="3" s="1"/>
  <c r="A287" i="3"/>
  <c r="A288" i="3" s="1"/>
  <c r="A289" i="3" s="1"/>
  <c r="A290" i="3" s="1"/>
  <c r="A291" i="3" s="1"/>
  <c r="A292" i="3" s="1"/>
  <c r="A293" i="3" s="1"/>
  <c r="A294" i="3" s="1"/>
  <c r="B287" i="3"/>
  <c r="B288" i="3" s="1"/>
  <c r="B289" i="3" s="1"/>
  <c r="B290" i="3" s="1"/>
  <c r="B291" i="3" s="1"/>
  <c r="B292" i="3" s="1"/>
  <c r="B293" i="3" s="1"/>
  <c r="B294" i="3" s="1"/>
  <c r="A297" i="3"/>
  <c r="B297" i="3"/>
  <c r="A300" i="3"/>
  <c r="A301" i="3" s="1"/>
  <c r="A302" i="3" s="1"/>
  <c r="A303" i="3" s="1"/>
  <c r="A304" i="3" s="1"/>
  <c r="B300" i="3"/>
  <c r="B301" i="3" s="1"/>
  <c r="B302" i="3" s="1"/>
  <c r="B303" i="3" s="1"/>
  <c r="B304" i="3" s="1"/>
  <c r="A311" i="3"/>
  <c r="A312" i="3" s="1"/>
  <c r="A313" i="3" s="1"/>
  <c r="A314" i="3" s="1"/>
  <c r="A315" i="3" s="1"/>
  <c r="A316" i="3" s="1"/>
  <c r="B311" i="3"/>
  <c r="B312" i="3" s="1"/>
  <c r="B313" i="3" s="1"/>
  <c r="B314" i="3" s="1"/>
  <c r="B315" i="3" s="1"/>
  <c r="B316" i="3" s="1"/>
  <c r="A319" i="3"/>
  <c r="A320" i="3" s="1"/>
  <c r="A321" i="3" s="1"/>
  <c r="A322" i="3" s="1"/>
  <c r="A323" i="3" s="1"/>
  <c r="A324" i="3" s="1"/>
  <c r="A325" i="3" s="1"/>
  <c r="A326" i="3" s="1"/>
  <c r="A327" i="3" s="1"/>
  <c r="B319" i="3"/>
  <c r="B320" i="3" s="1"/>
  <c r="B321" i="3" s="1"/>
  <c r="B322" i="3" s="1"/>
  <c r="B323" i="3" s="1"/>
  <c r="B324" i="3" s="1"/>
  <c r="B325" i="3" s="1"/>
  <c r="B326" i="3" s="1"/>
  <c r="B327" i="3" s="1"/>
  <c r="A330" i="3"/>
  <c r="A331" i="3" s="1"/>
  <c r="B330" i="3"/>
  <c r="B331" i="3" s="1"/>
  <c r="A334" i="3"/>
  <c r="B334" i="3"/>
  <c r="A337" i="3"/>
  <c r="B337" i="3"/>
  <c r="A342" i="3"/>
  <c r="B342" i="3"/>
  <c r="A345" i="3"/>
  <c r="A346" i="3" s="1"/>
  <c r="A347" i="3" s="1"/>
  <c r="A348" i="3" s="1"/>
  <c r="A349" i="3" s="1"/>
  <c r="A350" i="3" s="1"/>
  <c r="B345" i="3"/>
  <c r="B346" i="3"/>
  <c r="B347" i="3" s="1"/>
  <c r="B348" i="3" s="1"/>
  <c r="B349" i="3" s="1"/>
  <c r="B350" i="3" s="1"/>
  <c r="A355" i="3"/>
  <c r="A356" i="3" s="1"/>
  <c r="A357" i="3" s="1"/>
  <c r="A358" i="3" s="1"/>
  <c r="A359" i="3" s="1"/>
  <c r="B355" i="3"/>
  <c r="B356" i="3" s="1"/>
  <c r="B357" i="3" s="1"/>
  <c r="B358" i="3" s="1"/>
  <c r="B359" i="3" s="1"/>
  <c r="A362" i="3"/>
  <c r="A363" i="3" s="1"/>
  <c r="A364" i="3" s="1"/>
  <c r="A365" i="3" s="1"/>
  <c r="A366" i="3" s="1"/>
  <c r="B362" i="3"/>
  <c r="B363" i="3" s="1"/>
  <c r="B364" i="3" s="1"/>
  <c r="B365" i="3" s="1"/>
  <c r="B366" i="3" s="1"/>
  <c r="B367" i="3" s="1"/>
  <c r="A369" i="3"/>
  <c r="A370" i="3" s="1"/>
  <c r="A371" i="3" s="1"/>
  <c r="A372" i="3" s="1"/>
  <c r="A373" i="3" s="1"/>
  <c r="A374" i="3" s="1"/>
  <c r="A375" i="3" s="1"/>
  <c r="A376" i="3" s="1"/>
  <c r="A377" i="3" s="1"/>
  <c r="B369" i="3"/>
  <c r="B370" i="3" s="1"/>
  <c r="B371" i="3" s="1"/>
  <c r="B372" i="3" s="1"/>
  <c r="B373" i="3" s="1"/>
  <c r="B374" i="3" s="1"/>
  <c r="B375" i="3" s="1"/>
  <c r="B376" i="3" s="1"/>
  <c r="B377" i="3" s="1"/>
  <c r="A380" i="3"/>
  <c r="A381" i="3" s="1"/>
  <c r="A382" i="3" s="1"/>
  <c r="A383" i="3" s="1"/>
  <c r="A384" i="3" s="1"/>
  <c r="B380" i="3"/>
  <c r="B381" i="3" s="1"/>
  <c r="B382" i="3" s="1"/>
  <c r="B383" i="3" s="1"/>
  <c r="B384" i="3" s="1"/>
  <c r="B385" i="3" s="1"/>
  <c r="A387" i="3"/>
  <c r="A388" i="3" s="1"/>
  <c r="A389" i="3" s="1"/>
  <c r="A390" i="3" s="1"/>
  <c r="A391" i="3" s="1"/>
  <c r="A392" i="3" s="1"/>
  <c r="B387" i="3"/>
  <c r="B388" i="3" s="1"/>
  <c r="B389" i="3" s="1"/>
  <c r="B390" i="3" s="1"/>
  <c r="B391" i="3" s="1"/>
  <c r="B392" i="3" s="1"/>
  <c r="A395" i="3"/>
  <c r="A396" i="3" s="1"/>
  <c r="B395" i="3"/>
  <c r="B396" i="3" s="1"/>
  <c r="B49" i="3" l="1"/>
  <c r="B50" i="3" s="1"/>
  <c r="A49" i="3"/>
  <c r="A50" i="3" s="1"/>
  <c r="A19" i="5" l="1"/>
  <c r="B19" i="5"/>
  <c r="A22" i="5"/>
  <c r="A23" i="5" s="1"/>
  <c r="B22" i="5"/>
  <c r="B23" i="5" s="1"/>
  <c r="A26" i="5"/>
  <c r="A27" i="5" s="1"/>
  <c r="A28" i="5" s="1"/>
  <c r="A29" i="5" s="1"/>
  <c r="A30" i="5" s="1"/>
  <c r="A31" i="5" s="1"/>
  <c r="A32" i="5" s="1"/>
  <c r="A33" i="5" s="1"/>
  <c r="A34" i="5" s="1"/>
  <c r="A35" i="5" s="1"/>
  <c r="B26" i="5"/>
  <c r="B27" i="5" s="1"/>
  <c r="B28" i="5" s="1"/>
  <c r="B29" i="5" s="1"/>
  <c r="B30" i="5" s="1"/>
  <c r="B31" i="5" s="1"/>
  <c r="B32" i="5" s="1"/>
  <c r="B33" i="5" s="1"/>
  <c r="B34" i="5" s="1"/>
  <c r="B35" i="5" s="1"/>
  <c r="A38" i="5"/>
  <c r="A39" i="5" s="1"/>
  <c r="A40" i="5" s="1"/>
  <c r="A41" i="5" s="1"/>
  <c r="A42" i="5" s="1"/>
  <c r="A43" i="5" s="1"/>
  <c r="A44" i="5" s="1"/>
  <c r="A45" i="5" s="1"/>
  <c r="A46" i="5" s="1"/>
  <c r="A47" i="5" s="1"/>
  <c r="A48" i="5" s="1"/>
  <c r="A49" i="5" s="1"/>
  <c r="A50" i="5" s="1"/>
  <c r="A51" i="5" s="1"/>
  <c r="A52" i="5" s="1"/>
  <c r="A53" i="5" s="1"/>
  <c r="A54" i="5" s="1"/>
  <c r="A55" i="5" s="1"/>
  <c r="B38" i="5"/>
  <c r="B39" i="5" s="1"/>
  <c r="B40" i="5" s="1"/>
  <c r="B41" i="5" s="1"/>
  <c r="B42" i="5" s="1"/>
  <c r="B43" i="5" s="1"/>
  <c r="B44" i="5" s="1"/>
  <c r="B45" i="5" s="1"/>
  <c r="B46" i="5" s="1"/>
  <c r="B47" i="5" s="1"/>
  <c r="B48" i="5" s="1"/>
  <c r="B49" i="5" s="1"/>
  <c r="B50" i="5" s="1"/>
  <c r="B51" i="5" s="1"/>
  <c r="B52" i="5" s="1"/>
  <c r="B53" i="5" s="1"/>
  <c r="B54" i="5" s="1"/>
  <c r="B55" i="5" s="1"/>
  <c r="O73" i="5"/>
  <c r="O72" i="5"/>
  <c r="O70" i="5"/>
  <c r="O69" i="5"/>
  <c r="O68" i="5"/>
  <c r="O67" i="5"/>
  <c r="O66" i="5"/>
  <c r="O65" i="5"/>
  <c r="O64" i="5"/>
  <c r="O63" i="5"/>
  <c r="O62" i="5"/>
  <c r="O61" i="5"/>
  <c r="O60" i="5"/>
  <c r="O59" i="5"/>
  <c r="O58" i="5"/>
  <c r="O56"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A19" i="4"/>
  <c r="A20" i="4" s="1"/>
  <c r="A21" i="4" s="1"/>
  <c r="A22" i="4" s="1"/>
  <c r="B19" i="4"/>
  <c r="B20" i="4" s="1"/>
  <c r="B21" i="4" s="1"/>
  <c r="B22" i="4" s="1"/>
  <c r="A25" i="4"/>
  <c r="B25" i="4"/>
  <c r="A28" i="4"/>
  <c r="A29" i="4" s="1"/>
  <c r="B28" i="4"/>
  <c r="B29" i="4" s="1"/>
  <c r="A32" i="4"/>
  <c r="B32" i="4"/>
  <c r="A35" i="4"/>
  <c r="A36" i="4" s="1"/>
  <c r="B35" i="4"/>
  <c r="B36" i="4" s="1"/>
  <c r="A39" i="4"/>
  <c r="B39" i="4"/>
  <c r="A44" i="4"/>
  <c r="B44" i="4"/>
  <c r="A49" i="4"/>
  <c r="A50" i="4" s="1"/>
  <c r="B49" i="4"/>
  <c r="B50" i="4" s="1"/>
  <c r="A53" i="4"/>
  <c r="A54" i="4" s="1"/>
  <c r="A55" i="4" s="1"/>
  <c r="B53" i="4"/>
  <c r="B54" i="4" s="1"/>
  <c r="B55" i="4" s="1"/>
  <c r="A64" i="4"/>
  <c r="B64" i="4"/>
  <c r="A67" i="4"/>
  <c r="A68" i="4" s="1"/>
  <c r="A69" i="4" s="1"/>
  <c r="B67" i="4"/>
  <c r="B68" i="4" s="1"/>
  <c r="B69" i="4" s="1"/>
  <c r="A72" i="4"/>
  <c r="A73" i="4" s="1"/>
  <c r="B72" i="4"/>
  <c r="B73" i="4" s="1"/>
  <c r="A76" i="4"/>
  <c r="B76"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B351" i="3"/>
  <c r="B352" i="3" s="1"/>
  <c r="A351" i="3"/>
  <c r="A352" i="3" s="1"/>
  <c r="B338" i="3"/>
  <c r="B339" i="3" s="1"/>
  <c r="B340" i="3" s="1"/>
  <c r="A338" i="3"/>
  <c r="A339" i="3" s="1"/>
  <c r="A340" i="3" s="1"/>
  <c r="B305" i="3"/>
  <c r="B306" i="3" s="1"/>
  <c r="B307" i="3" s="1"/>
  <c r="B308" i="3" s="1"/>
  <c r="A305" i="3"/>
  <c r="A306" i="3" s="1"/>
  <c r="A307" i="3" s="1"/>
  <c r="A308" i="3" s="1"/>
  <c r="B57" i="5" l="1"/>
  <c r="B58" i="5" s="1"/>
  <c r="B59" i="5" s="1"/>
  <c r="B60" i="5" s="1"/>
  <c r="B61" i="5" s="1"/>
  <c r="B62" i="5" s="1"/>
  <c r="B63" i="5" s="1"/>
  <c r="B64" i="5" s="1"/>
  <c r="B65" i="5" s="1"/>
  <c r="B66" i="5" s="1"/>
  <c r="B67" i="5" s="1"/>
  <c r="B68" i="5" s="1"/>
  <c r="B69" i="5" s="1"/>
  <c r="B56" i="5"/>
  <c r="A57" i="5"/>
  <c r="A58" i="5" s="1"/>
  <c r="A59" i="5" s="1"/>
  <c r="A60" i="5" s="1"/>
  <c r="A61" i="5" s="1"/>
  <c r="A62" i="5" s="1"/>
  <c r="A63" i="5" s="1"/>
  <c r="A64" i="5" s="1"/>
  <c r="A65" i="5" s="1"/>
  <c r="A66" i="5" s="1"/>
  <c r="A67" i="5" s="1"/>
  <c r="A68" i="5" s="1"/>
  <c r="A69" i="5" s="1"/>
  <c r="A56" i="5"/>
  <c r="B20" i="3"/>
  <c r="B21" i="3" s="1"/>
  <c r="B22" i="3" s="1"/>
  <c r="B23" i="3" s="1"/>
  <c r="B24" i="3" s="1"/>
  <c r="B25" i="3" s="1"/>
  <c r="B26" i="3" s="1"/>
  <c r="B27" i="3" s="1"/>
  <c r="B28" i="3" s="1"/>
  <c r="B29" i="3" s="1"/>
  <c r="B30" i="3" s="1"/>
  <c r="A20" i="3"/>
  <c r="A21" i="3" s="1"/>
  <c r="A22" i="3" s="1"/>
  <c r="A23" i="3" s="1"/>
  <c r="A24" i="3" s="1"/>
  <c r="A25" i="3" s="1"/>
  <c r="A26" i="3" s="1"/>
  <c r="A27" i="3" s="1"/>
  <c r="A28" i="3" s="1"/>
  <c r="A29" i="3" s="1"/>
  <c r="A30" i="3" s="1"/>
  <c r="P398" i="3"/>
  <c r="P397" i="3"/>
  <c r="P396" i="3"/>
  <c r="P395" i="3"/>
  <c r="P394" i="3"/>
  <c r="P393" i="3"/>
  <c r="P392" i="3"/>
  <c r="P391" i="3"/>
  <c r="P390" i="3"/>
  <c r="P389" i="3"/>
  <c r="P388" i="3"/>
  <c r="P387" i="3"/>
  <c r="P386" i="3"/>
  <c r="P385" i="3"/>
  <c r="P384" i="3"/>
  <c r="P383" i="3"/>
  <c r="P382" i="3"/>
  <c r="P381" i="3"/>
  <c r="P380" i="3"/>
  <c r="P379" i="3"/>
  <c r="P378" i="3"/>
  <c r="P377" i="3"/>
  <c r="P376" i="3"/>
  <c r="P375" i="3"/>
  <c r="P374" i="3"/>
  <c r="P373" i="3"/>
  <c r="P372" i="3"/>
  <c r="P371" i="3"/>
  <c r="P370" i="3"/>
  <c r="P369" i="3"/>
  <c r="P368" i="3"/>
  <c r="P367" i="3"/>
  <c r="P366" i="3"/>
  <c r="P365" i="3"/>
  <c r="P364" i="3"/>
  <c r="P363" i="3"/>
  <c r="P362" i="3"/>
  <c r="P361" i="3"/>
  <c r="P360" i="3"/>
  <c r="P359" i="3"/>
  <c r="P358" i="3"/>
  <c r="P357" i="3"/>
  <c r="P356" i="3"/>
  <c r="P355" i="3"/>
  <c r="P354" i="3"/>
  <c r="P353" i="3"/>
  <c r="P352" i="3"/>
  <c r="P350" i="3"/>
  <c r="P349" i="3"/>
  <c r="P348" i="3"/>
  <c r="P347" i="3"/>
  <c r="P346" i="3"/>
  <c r="P345" i="3"/>
  <c r="P344" i="3"/>
  <c r="P343" i="3"/>
  <c r="P342" i="3"/>
  <c r="P340" i="3"/>
  <c r="P339" i="3"/>
  <c r="P337" i="3"/>
  <c r="P336" i="3"/>
  <c r="P335" i="3"/>
  <c r="P334" i="3"/>
  <c r="P333" i="3"/>
  <c r="P332" i="3"/>
  <c r="P331" i="3"/>
  <c r="P330" i="3"/>
  <c r="P329" i="3"/>
  <c r="P328" i="3"/>
  <c r="P327" i="3"/>
  <c r="P326" i="3"/>
  <c r="P325" i="3"/>
  <c r="P324" i="3"/>
  <c r="P323" i="3"/>
  <c r="P322" i="3"/>
  <c r="P321" i="3"/>
  <c r="P320" i="3"/>
  <c r="P319" i="3"/>
  <c r="P318" i="3"/>
  <c r="P317" i="3"/>
  <c r="P316" i="3"/>
  <c r="P315" i="3"/>
  <c r="P314" i="3"/>
  <c r="P313" i="3"/>
  <c r="P312" i="3"/>
  <c r="P311" i="3"/>
  <c r="P310" i="3"/>
  <c r="P309" i="3"/>
  <c r="P308" i="3"/>
  <c r="P307" i="3"/>
  <c r="P306" i="3"/>
  <c r="P304" i="3"/>
  <c r="P303" i="3"/>
  <c r="P302" i="3"/>
  <c r="P301" i="3"/>
  <c r="P300" i="3"/>
  <c r="P299" i="3"/>
  <c r="P298" i="3"/>
  <c r="P297" i="3"/>
  <c r="P296" i="3"/>
  <c r="P295" i="3"/>
  <c r="P294" i="3"/>
  <c r="P293" i="3"/>
  <c r="P292" i="3"/>
  <c r="P291" i="3"/>
  <c r="P290" i="3"/>
  <c r="P289" i="3"/>
  <c r="P288" i="3"/>
  <c r="P287" i="3"/>
  <c r="P286" i="3"/>
  <c r="P285" i="3"/>
  <c r="P284" i="3"/>
  <c r="P283" i="3"/>
  <c r="P282" i="3"/>
  <c r="P281" i="3"/>
  <c r="P280" i="3"/>
  <c r="P279" i="3"/>
  <c r="P278" i="3"/>
  <c r="P277" i="3"/>
  <c r="P276" i="3"/>
  <c r="P275" i="3"/>
  <c r="P274" i="3"/>
  <c r="P273" i="3"/>
  <c r="P272" i="3"/>
  <c r="P271" i="3"/>
  <c r="P270" i="3"/>
  <c r="P269" i="3"/>
  <c r="P268" i="3"/>
  <c r="P267" i="3"/>
  <c r="P266" i="3"/>
  <c r="P265" i="3"/>
  <c r="P264" i="3"/>
  <c r="P263" i="3"/>
  <c r="P262" i="3"/>
  <c r="P261" i="3"/>
  <c r="P260" i="3"/>
  <c r="P259" i="3"/>
  <c r="P258" i="3"/>
  <c r="P257" i="3"/>
  <c r="P256" i="3"/>
  <c r="P255" i="3"/>
  <c r="P254" i="3"/>
  <c r="P253" i="3"/>
  <c r="P252" i="3"/>
  <c r="P251" i="3"/>
  <c r="P250" i="3"/>
  <c r="P249" i="3"/>
  <c r="P248" i="3"/>
  <c r="P247" i="3"/>
  <c r="P246" i="3"/>
  <c r="P245" i="3"/>
  <c r="P244" i="3"/>
  <c r="P243" i="3"/>
  <c r="P242" i="3"/>
  <c r="P241" i="3"/>
  <c r="P240" i="3"/>
  <c r="P239" i="3"/>
  <c r="P238" i="3"/>
  <c r="P237" i="3"/>
  <c r="P236" i="3"/>
  <c r="P235" i="3"/>
  <c r="P234" i="3"/>
  <c r="P233" i="3"/>
  <c r="P232" i="3"/>
  <c r="P231" i="3"/>
  <c r="P230" i="3"/>
  <c r="P229" i="3"/>
  <c r="P228" i="3"/>
  <c r="P227" i="3"/>
  <c r="P226" i="3"/>
  <c r="P225" i="3"/>
  <c r="P224" i="3"/>
  <c r="P223" i="3"/>
  <c r="P222" i="3"/>
  <c r="P221" i="3"/>
  <c r="P220" i="3"/>
  <c r="P219" i="3"/>
  <c r="P218" i="3"/>
  <c r="P217" i="3"/>
  <c r="P216" i="3"/>
  <c r="P215" i="3"/>
  <c r="P214" i="3"/>
  <c r="P213" i="3"/>
  <c r="P212" i="3"/>
  <c r="P211" i="3"/>
  <c r="P210" i="3"/>
  <c r="P209" i="3"/>
  <c r="P208" i="3"/>
  <c r="P207" i="3"/>
  <c r="P206" i="3"/>
  <c r="P205" i="3"/>
  <c r="P204" i="3"/>
  <c r="P203" i="3"/>
  <c r="P202" i="3"/>
  <c r="P201" i="3"/>
  <c r="P200" i="3"/>
  <c r="P199" i="3"/>
  <c r="P198" i="3"/>
  <c r="P197" i="3"/>
  <c r="P196" i="3"/>
  <c r="P195" i="3"/>
  <c r="P194" i="3"/>
  <c r="P193" i="3"/>
  <c r="P192" i="3"/>
  <c r="P191" i="3"/>
  <c r="P190" i="3"/>
  <c r="P189" i="3"/>
  <c r="P188" i="3"/>
  <c r="P187" i="3"/>
  <c r="P186" i="3"/>
  <c r="P185" i="3"/>
  <c r="P184" i="3"/>
  <c r="P183" i="3"/>
  <c r="P182" i="3"/>
  <c r="P181" i="3"/>
  <c r="P180" i="3"/>
  <c r="P179" i="3"/>
  <c r="P178" i="3"/>
  <c r="P177" i="3"/>
  <c r="P176" i="3"/>
  <c r="P175" i="3"/>
  <c r="P174" i="3"/>
  <c r="P173" i="3"/>
  <c r="P172" i="3"/>
  <c r="P171" i="3"/>
  <c r="P170" i="3"/>
  <c r="P169" i="3"/>
  <c r="P168" i="3"/>
  <c r="P167" i="3"/>
  <c r="P166" i="3"/>
  <c r="P165" i="3"/>
  <c r="P164" i="3"/>
  <c r="P163" i="3"/>
  <c r="P162" i="3"/>
  <c r="P161" i="3"/>
  <c r="P160" i="3"/>
  <c r="P159" i="3"/>
  <c r="P158" i="3"/>
  <c r="P157" i="3"/>
  <c r="P156" i="3"/>
  <c r="P155" i="3"/>
  <c r="P154" i="3"/>
  <c r="P153" i="3"/>
  <c r="P152" i="3"/>
  <c r="P151" i="3"/>
  <c r="P150" i="3"/>
  <c r="P149" i="3"/>
  <c r="P148" i="3"/>
  <c r="P146" i="3"/>
  <c r="P145" i="3"/>
  <c r="P144" i="3"/>
  <c r="P143" i="3"/>
  <c r="P142" i="3"/>
  <c r="P141" i="3"/>
  <c r="P140" i="3"/>
  <c r="P139" i="3"/>
  <c r="P138" i="3"/>
  <c r="P137" i="3"/>
  <c r="P136" i="3"/>
  <c r="P135" i="3"/>
  <c r="P134" i="3"/>
  <c r="P133" i="3"/>
  <c r="P132" i="3"/>
  <c r="P131" i="3"/>
  <c r="P130" i="3"/>
  <c r="P129" i="3"/>
  <c r="P128" i="3"/>
  <c r="P127" i="3"/>
  <c r="P126" i="3"/>
  <c r="P125" i="3"/>
  <c r="P124" i="3"/>
  <c r="P123" i="3"/>
  <c r="P122" i="3"/>
  <c r="P121" i="3"/>
  <c r="P120" i="3"/>
  <c r="P119" i="3"/>
  <c r="P118" i="3"/>
  <c r="P117" i="3"/>
  <c r="P116" i="3"/>
  <c r="P115" i="3"/>
  <c r="P114" i="3"/>
  <c r="P113" i="3"/>
  <c r="P112" i="3"/>
  <c r="P111" i="3"/>
  <c r="P110" i="3"/>
  <c r="P109" i="3"/>
  <c r="P108" i="3"/>
  <c r="P107" i="3"/>
  <c r="P106" i="3"/>
  <c r="P105" i="3"/>
  <c r="P104" i="3"/>
  <c r="P103" i="3"/>
  <c r="P102" i="3"/>
  <c r="P101" i="3"/>
  <c r="P100" i="3"/>
  <c r="P99" i="3"/>
  <c r="P98" i="3"/>
  <c r="P97" i="3"/>
  <c r="P96" i="3"/>
  <c r="P95" i="3"/>
  <c r="P94" i="3"/>
  <c r="P93" i="3"/>
  <c r="P92" i="3"/>
  <c r="P91" i="3"/>
  <c r="P90" i="3"/>
  <c r="P89" i="3"/>
  <c r="P88" i="3"/>
  <c r="P87" i="3"/>
  <c r="P86" i="3"/>
  <c r="P85" i="3"/>
  <c r="P84" i="3"/>
  <c r="P83" i="3"/>
  <c r="P82" i="3"/>
  <c r="P81" i="3"/>
  <c r="P80" i="3"/>
  <c r="P79" i="3"/>
  <c r="P78" i="3"/>
  <c r="P77" i="3"/>
  <c r="P76" i="3"/>
  <c r="P75" i="3"/>
  <c r="P74" i="3"/>
  <c r="P73" i="3"/>
  <c r="P72" i="3"/>
  <c r="P71" i="3"/>
  <c r="P70" i="3"/>
  <c r="P69" i="3"/>
  <c r="P68" i="3"/>
  <c r="P67" i="3"/>
  <c r="P66" i="3"/>
  <c r="P65" i="3"/>
  <c r="P64" i="3"/>
  <c r="P63" i="3"/>
  <c r="P62" i="3"/>
  <c r="P61" i="3"/>
  <c r="P60" i="3"/>
  <c r="P59" i="3"/>
  <c r="P58" i="3"/>
  <c r="P57" i="3"/>
  <c r="P56" i="3"/>
  <c r="P55" i="3"/>
  <c r="P54" i="3"/>
  <c r="P53" i="3"/>
  <c r="P52" i="3"/>
  <c r="P51" i="3"/>
  <c r="P48" i="3"/>
  <c r="P47"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A19" i="2"/>
  <c r="A20" i="2" s="1"/>
  <c r="B19" i="2"/>
  <c r="B20" i="2" s="1"/>
  <c r="A23" i="2"/>
  <c r="A24" i="2"/>
  <c r="B23" i="2"/>
  <c r="B24" i="2" s="1"/>
  <c r="A27" i="2"/>
  <c r="A28" i="2" s="1"/>
  <c r="B27" i="2"/>
  <c r="B28" i="2" s="1"/>
  <c r="A31" i="2"/>
  <c r="A32" i="2"/>
  <c r="B31" i="2"/>
  <c r="B32" i="2" s="1"/>
  <c r="A35" i="2"/>
  <c r="A36" i="2" s="1"/>
  <c r="B35" i="2"/>
  <c r="B36" i="2" s="1"/>
  <c r="O38" i="2"/>
  <c r="O37" i="2"/>
  <c r="O36" i="2"/>
  <c r="O35" i="2"/>
  <c r="O34" i="2"/>
  <c r="O33" i="2"/>
  <c r="O32" i="2"/>
  <c r="O31" i="2"/>
  <c r="O30" i="2"/>
  <c r="O29" i="2"/>
  <c r="O28" i="2"/>
  <c r="O27" i="2"/>
  <c r="O26" i="2"/>
  <c r="O25" i="2"/>
  <c r="O24" i="2"/>
  <c r="O23" i="2"/>
  <c r="O22" i="2"/>
  <c r="O21" i="2"/>
  <c r="O20" i="2"/>
  <c r="O19" i="2"/>
  <c r="O18" i="2"/>
  <c r="B71" i="5" l="1"/>
  <c r="B72" i="5" s="1"/>
  <c r="B70" i="5"/>
  <c r="A70" i="5"/>
  <c r="A71" i="5"/>
  <c r="A72" i="5" s="1"/>
  <c r="A18" i="1" l="1"/>
  <c r="A19" i="1" s="1"/>
  <c r="A20" i="1" s="1"/>
  <c r="A21" i="1" s="1"/>
  <c r="A22" i="1" s="1"/>
  <c r="A23" i="1" s="1"/>
  <c r="A24" i="1" s="1"/>
  <c r="A25" i="1" s="1"/>
  <c r="A26" i="1" s="1"/>
  <c r="A27" i="1" s="1"/>
  <c r="A28" i="1" s="1"/>
  <c r="A29" i="1" s="1"/>
  <c r="A30" i="1" s="1"/>
  <c r="A31" i="1" s="1"/>
  <c r="A32" i="1" s="1"/>
  <c r="A33" i="1" s="1"/>
  <c r="A34" i="1" s="1"/>
  <c r="A35" i="1" s="1"/>
  <c r="A36" i="1" s="1"/>
  <c r="A37" i="1" s="1"/>
  <c r="B18" i="1"/>
  <c r="B19" i="1" s="1"/>
  <c r="B20" i="1" s="1"/>
  <c r="B21" i="1" s="1"/>
  <c r="B22" i="1" s="1"/>
  <c r="B23" i="1" s="1"/>
  <c r="B24" i="1" s="1"/>
  <c r="B25" i="1" s="1"/>
  <c r="B26" i="1" s="1"/>
  <c r="B27" i="1" s="1"/>
  <c r="B28" i="1" s="1"/>
  <c r="B29" i="1" s="1"/>
  <c r="B30" i="1" s="1"/>
  <c r="B31" i="1" s="1"/>
  <c r="B32" i="1" s="1"/>
  <c r="B33" i="1" s="1"/>
  <c r="B34" i="1" s="1"/>
  <c r="B35" i="1" s="1"/>
  <c r="B36" i="1" s="1"/>
  <c r="B37" i="1" s="1"/>
  <c r="A40" i="1"/>
  <c r="A41" i="1" s="1"/>
  <c r="A42" i="1" s="1"/>
  <c r="A43" i="1" s="1"/>
  <c r="A44" i="1" s="1"/>
  <c r="A45" i="1" s="1"/>
  <c r="A46" i="1" s="1"/>
  <c r="A47" i="1" s="1"/>
  <c r="B40" i="1"/>
  <c r="B41" i="1" s="1"/>
  <c r="B42" i="1" s="1"/>
  <c r="B43" i="1" s="1"/>
  <c r="B44" i="1" s="1"/>
  <c r="B45" i="1" s="1"/>
  <c r="B46" i="1" s="1"/>
  <c r="B47" i="1" s="1"/>
  <c r="A50" i="1"/>
  <c r="B50" i="1"/>
  <c r="B51" i="1" s="1"/>
  <c r="B52" i="1" s="1"/>
  <c r="B53" i="1" s="1"/>
  <c r="B54" i="1" s="1"/>
  <c r="B55" i="1" s="1"/>
  <c r="B56" i="1" s="1"/>
  <c r="B57" i="1" s="1"/>
  <c r="B58" i="1" s="1"/>
  <c r="B59" i="1" s="1"/>
  <c r="B60" i="1" s="1"/>
  <c r="A51" i="1"/>
  <c r="A52" i="1" s="1"/>
  <c r="A53" i="1" s="1"/>
  <c r="A54" i="1" s="1"/>
  <c r="A55" i="1" s="1"/>
  <c r="A56" i="1" s="1"/>
  <c r="A57" i="1" s="1"/>
  <c r="A58" i="1" s="1"/>
  <c r="A59" i="1" s="1"/>
  <c r="A60" i="1" s="1"/>
  <c r="O62" i="1" l="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alcChain>
</file>

<file path=xl/sharedStrings.xml><?xml version="1.0" encoding="utf-8"?>
<sst xmlns="http://schemas.openxmlformats.org/spreadsheetml/2006/main" count="2834" uniqueCount="2350">
  <si>
    <t>DISTRITO</t>
  </si>
  <si>
    <t>SUBESPECIALIDAD</t>
  </si>
  <si>
    <t>CÓDIGO</t>
  </si>
  <si>
    <t>NOMBRE DEL DESPACHO</t>
  </si>
  <si>
    <t>FUNCIONARIO</t>
  </si>
  <si>
    <t>Bogotá</t>
  </si>
  <si>
    <t>Civil</t>
  </si>
  <si>
    <t>110012203001</t>
  </si>
  <si>
    <t>Despacho 001 de la Sala Civil del Tribunal Superior de Bogotá</t>
  </si>
  <si>
    <t>110012203002</t>
  </si>
  <si>
    <t>Despacho 002 de la Sala Civil del Tribunal Superior de Bogotá</t>
  </si>
  <si>
    <t>110012203003</t>
  </si>
  <si>
    <t>Despacho 003 de la Sala Civil del Tribunal Superior de Bogotá</t>
  </si>
  <si>
    <t>110012203004</t>
  </si>
  <si>
    <t>Despacho 004 de la Sala Civil del Tribunal Superior de Bogotá</t>
  </si>
  <si>
    <t>110012203005</t>
  </si>
  <si>
    <t>Despacho 005 de la Sala Civil del Tribunal Superior de Bogotá</t>
  </si>
  <si>
    <t>110012203006</t>
  </si>
  <si>
    <t>Despacho 006 de la Sala Civil del Tribunal Superior de Bogotá</t>
  </si>
  <si>
    <t>110012203007</t>
  </si>
  <si>
    <t>Despacho 007 de la Sala Civil del Tribunal Superior de Bogotá</t>
  </si>
  <si>
    <t>110012203008</t>
  </si>
  <si>
    <t>Despacho 008 de la Sala Civil del Tribunal Superior de Bogotá</t>
  </si>
  <si>
    <t>110012203009</t>
  </si>
  <si>
    <t>Despacho 009 de la Sala Civil del Tribunal Superior de Bogotá</t>
  </si>
  <si>
    <t>110012203010</t>
  </si>
  <si>
    <t>Despacho 010 de la Sala Civil del Tribunal Superior de Bogotá</t>
  </si>
  <si>
    <t>110012203011</t>
  </si>
  <si>
    <t>Despacho 011 de la Sala Civil del Tribunal Superior de Bogotá</t>
  </si>
  <si>
    <t>110012203012</t>
  </si>
  <si>
    <t>Despacho 012 de la Sala Civil del Tribunal Superior de Bogotá</t>
  </si>
  <si>
    <t>110012203013</t>
  </si>
  <si>
    <t>Despacho 013 de la Sala Civil del Tribunal Superior de Bogotá</t>
  </si>
  <si>
    <t>110012203014</t>
  </si>
  <si>
    <t>Despacho 014 de la Sala Civil del Tribunal Superior de Bogotá</t>
  </si>
  <si>
    <t>110012203015</t>
  </si>
  <si>
    <t>Despacho 015 de la Sala Civil del Tribunal Superior de Bogotá</t>
  </si>
  <si>
    <t>110012203016</t>
  </si>
  <si>
    <t>Despacho 016 de la Sala Civil del Tribunal Superior de Bogotá</t>
  </si>
  <si>
    <t>110012203017</t>
  </si>
  <si>
    <t>Despacho 017 de la Sala Civil del Tribunal Superior de Bogotá</t>
  </si>
  <si>
    <t>110012203018</t>
  </si>
  <si>
    <t>Despacho 018 de la Sala Civil del Tribunal Superior de Bogotá</t>
  </si>
  <si>
    <t>110012203019</t>
  </si>
  <si>
    <t>Despacho 019 de la Sala Civil del Tribunal Superior de Bogotá</t>
  </si>
  <si>
    <t>110012203020</t>
  </si>
  <si>
    <t>Despacho 020 de la Sala Civil del Tribunal Superior de Bogotá</t>
  </si>
  <si>
    <t>110012203021</t>
  </si>
  <si>
    <t>Despacho 021 de la Sala Civil del Tribunal Superior de Bogotá</t>
  </si>
  <si>
    <t>Total Bogotá</t>
  </si>
  <si>
    <t>Cali</t>
  </si>
  <si>
    <t>760012203001</t>
  </si>
  <si>
    <t>Despacho 001 de la Sala Civil del Tribunal Superior de Cali</t>
  </si>
  <si>
    <t>760012203002</t>
  </si>
  <si>
    <t>Despacho 002 de la Sala Civil del Tribunal Superior de Cali</t>
  </si>
  <si>
    <t>760012203003</t>
  </si>
  <si>
    <t>Despacho 003 de la Sala Civil del Tribunal Superior de Cali</t>
  </si>
  <si>
    <t>760012203004</t>
  </si>
  <si>
    <t>Despacho 004 de la Sala Civil del Tribunal Superior de Cali</t>
  </si>
  <si>
    <t>760012203005</t>
  </si>
  <si>
    <t>Despacho 005 de la Sala Civil del Tribunal Superior de Cali</t>
  </si>
  <si>
    <t>760012203006</t>
  </si>
  <si>
    <t>Despacho 006 de la Sala Civil del Tribunal Superior de Cali</t>
  </si>
  <si>
    <t>760012203007</t>
  </si>
  <si>
    <t>Despacho 007 de la Sala Civil del Tribunal Superior de Cali</t>
  </si>
  <si>
    <t>760012203008</t>
  </si>
  <si>
    <t>Despacho 008 de la Sala Civil del Tribunal Superior de Cali</t>
  </si>
  <si>
    <t>760012203009</t>
  </si>
  <si>
    <t>Despacho 009 de la Sala Civil del Tribunal Superior de Cali</t>
  </si>
  <si>
    <t>Total Cali</t>
  </si>
  <si>
    <t>Medellín</t>
  </si>
  <si>
    <t>050012203001</t>
  </si>
  <si>
    <t>Despacho 001 de la Sala Civil del Tribunal Superior de Medellín</t>
  </si>
  <si>
    <t>050012203002</t>
  </si>
  <si>
    <t>Despacho 002 de la Sala Civil del Tribunal Superior de Medellín</t>
  </si>
  <si>
    <t>050012203003</t>
  </si>
  <si>
    <t>Despacho 003 de la Sala Civil del Tribunal Superior de Medellín</t>
  </si>
  <si>
    <t>050012203004</t>
  </si>
  <si>
    <t>Despacho 004 de la Sala Civil del Tribunal Superior de Medellín</t>
  </si>
  <si>
    <t>050012203005</t>
  </si>
  <si>
    <t>Despacho 005 de la Sala Civil del Tribunal Superior de Medellín</t>
  </si>
  <si>
    <t>050012203006</t>
  </si>
  <si>
    <t>Despacho 006 de la Sala Civil del Tribunal Superior de Medellín</t>
  </si>
  <si>
    <t>050012203007</t>
  </si>
  <si>
    <t>Despacho 007 de la Sala Civil del Tribunal Superior de Medellín</t>
  </si>
  <si>
    <t>050012203008</t>
  </si>
  <si>
    <t>Despacho 008 de la Sala Civil del Tribunal Superior de Medellín</t>
  </si>
  <si>
    <t>050012203009</t>
  </si>
  <si>
    <t>Despacho 009 de la Sala Civil del Tribunal Superior de Medellín</t>
  </si>
  <si>
    <t>050012203010</t>
  </si>
  <si>
    <t>Despacho 010 de la Sala Civil del Tribunal Superior de Medellín</t>
  </si>
  <si>
    <t>050012203011</t>
  </si>
  <si>
    <t>Despacho 011 de la Sala Civil del Tribunal Superior de Medellín</t>
  </si>
  <si>
    <t>050012203012</t>
  </si>
  <si>
    <t>Despacho 012 de la Sala Civil del Tribunal Superior de Medellín</t>
  </si>
  <si>
    <t>Total Medellín</t>
  </si>
  <si>
    <t>Total general</t>
  </si>
  <si>
    <t>Procesos</t>
  </si>
  <si>
    <t>Tutelas e Impugnaciones</t>
  </si>
  <si>
    <t>ÍNDICE DE EVACUACIÓN PARCIAL EFECTIVO</t>
  </si>
  <si>
    <t>Consejo Superior de la Judicatura</t>
  </si>
  <si>
    <t>Unidad de Desarrollo y Análisis Estadístico</t>
  </si>
  <si>
    <t>JURISDICCIÓN: ORDINARIA</t>
  </si>
  <si>
    <r>
      <t xml:space="preserve">ESPECIALIDAD: </t>
    </r>
    <r>
      <rPr>
        <b/>
        <sz val="14"/>
        <color indexed="8"/>
        <rFont val="Arial"/>
        <family val="2"/>
      </rPr>
      <t>CIVIL</t>
    </r>
  </si>
  <si>
    <r>
      <t xml:space="preserve">COMPETENCIA: </t>
    </r>
    <r>
      <rPr>
        <b/>
        <sz val="14"/>
        <color indexed="8"/>
        <rFont val="Arial"/>
        <family val="2"/>
      </rPr>
      <t>TRIBUNAL SUPERIOR</t>
    </r>
  </si>
  <si>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</si>
  <si>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</si>
  <si>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ESTADÍSTICAS DE MOVIMIENTO DE PROCESOS AÑO 2016 - ENERO A SEPTIEMBRE</t>
  </si>
  <si>
    <t xml:space="preserve"> Meses reportados</t>
  </si>
  <si>
    <t xml:space="preserve"> INGRESOS EFECTIVOS</t>
  </si>
  <si>
    <t xml:space="preserve">PROMEDIO MENSUAL DE INGRESOS EFECTIVOS </t>
  </si>
  <si>
    <t xml:space="preserve"> EGRESOS EFECTIVOS</t>
  </si>
  <si>
    <t xml:space="preserve"> PROMEDIO MENSUAL DE EGRESOS EFECTIVOS </t>
  </si>
  <si>
    <t>TOTAL INVENTARIO FINAL</t>
  </si>
  <si>
    <t xml:space="preserve"> PROMEDIO MENSUAL DE INGRESOS EFECTIVOS</t>
  </si>
  <si>
    <t xml:space="preserve"> PROMEDIO MENSUAL DE EGRESOS EFECTIVOS</t>
  </si>
  <si>
    <t>Antioquia</t>
  </si>
  <si>
    <t>Civil Restitución de Tierras</t>
  </si>
  <si>
    <t>050002221001</t>
  </si>
  <si>
    <t>Despacho 001 de la Sala Civil Especializada en Restitución de Tierras del Tribunal Superior de Antioquia</t>
  </si>
  <si>
    <t>050002221002</t>
  </si>
  <si>
    <t>Despacho 002 de la Sala Civil Especializada en Restitución de Tierras del Tribunal Superior de Antioquia</t>
  </si>
  <si>
    <t>050002221003</t>
  </si>
  <si>
    <t>Despacho 003 de la Sala Civil Especializada en Restitución de Tierras del Tribunal Superior de Antioquia</t>
  </si>
  <si>
    <t>Total Antioquia</t>
  </si>
  <si>
    <t>110012221001</t>
  </si>
  <si>
    <t>Despacho 001 de la Sala Civil Especializada en Restitución de Tierras del Tribunal Superior de Bogotá</t>
  </si>
  <si>
    <t>110012221002</t>
  </si>
  <si>
    <t>Despacho 002 de la Sala Civil Especializada en Restitución de Tierras del Tribunal Superior de Bogotá</t>
  </si>
  <si>
    <t>110012221003</t>
  </si>
  <si>
    <t>Despacho 003 de la Sala Civil Especializada en Restitución de Tierras del Tribunal Superior de Bogotá</t>
  </si>
  <si>
    <t>760012221001</t>
  </si>
  <si>
    <t>Despacho 001 de la Sala Civil Especializada en Restitución de Tierras del Tribunal Superior de Cali</t>
  </si>
  <si>
    <t>760012221002</t>
  </si>
  <si>
    <t>Despacho 002 de la Sala Civil Especializada en Restitución de Tierras del Tribunal Superior de Cali</t>
  </si>
  <si>
    <t>760012221003</t>
  </si>
  <si>
    <t>Despacho 003 de la Sala Civil Especializada en Restitución de Tierras del Tribunal Superior de Cali</t>
  </si>
  <si>
    <t>Cartagena</t>
  </si>
  <si>
    <t>130012221001</t>
  </si>
  <si>
    <t>Despacho 001 de la Sala Civil Especializada en Restitución de Tierras del Tribunal Superior de Cartagena</t>
  </si>
  <si>
    <t>130012221002</t>
  </si>
  <si>
    <t>Despacho 002 de la Sala Civil Especializada en Restitución de Tierras del Tribunal Superior de Cartagena</t>
  </si>
  <si>
    <t>130012221003</t>
  </si>
  <si>
    <t>Despacho 003 de la Sala Civil Especializada en Restitución de Tierras del Tribunal Superior de Cartagena</t>
  </si>
  <si>
    <t>Total Cartagena</t>
  </si>
  <si>
    <t>Cúcuta</t>
  </si>
  <si>
    <t>540012221001</t>
  </si>
  <si>
    <t>Despacho 001 de la Sala Civil Especializada en Restitución de Tierras del Tribunal Superior de Cúcuta</t>
  </si>
  <si>
    <t>540012221002</t>
  </si>
  <si>
    <t>Despacho 002 de la Sala Civil Especializada en Restitución de Tierras del Tribunal Superior de Cúcuta</t>
  </si>
  <si>
    <t>540012221003</t>
  </si>
  <si>
    <t>Despacho 003 de la Sala Civil Especializada en Restitución de Tierras del Tribunal Superior de Cúcuta</t>
  </si>
  <si>
    <t>Total Cúcuta</t>
  </si>
  <si>
    <r>
      <t xml:space="preserve">ESPECIALIDAD: </t>
    </r>
    <r>
      <rPr>
        <b/>
        <sz val="14"/>
        <color indexed="8"/>
        <rFont val="Arial"/>
        <family val="2"/>
      </rPr>
      <t>CIVIL RESTITUCIÓN DE TIERRAS</t>
    </r>
  </si>
  <si>
    <t>Meses reportados</t>
  </si>
  <si>
    <t xml:space="preserve"> PROMEDIO MENSUAL DE INGRESOS EFECTIVOS </t>
  </si>
  <si>
    <t xml:space="preserve">EGRESOS EFECTIVOS </t>
  </si>
  <si>
    <t xml:space="preserve">PROMEDIO MENSUAL DE EGRESOS EFECTIVOS </t>
  </si>
  <si>
    <t>050343112001</t>
  </si>
  <si>
    <t>Juzgado 001 Civil del Circuito de Andes</t>
  </si>
  <si>
    <t>050453103001</t>
  </si>
  <si>
    <t>Juzgado 001 Civil del Circuito de Apartadó</t>
  </si>
  <si>
    <t>051013112001</t>
  </si>
  <si>
    <t>Juzgado 001 Civil del Circuito de Bolívar</t>
  </si>
  <si>
    <t>051543112001</t>
  </si>
  <si>
    <t>Juzgado 001 Civil del Circuito de Caucasia</t>
  </si>
  <si>
    <t>052823112001</t>
  </si>
  <si>
    <t>Juzgado 001 Civil del Circuito de Fredonia</t>
  </si>
  <si>
    <t>053763112001</t>
  </si>
  <si>
    <t>Juzgado 001 Civil del Circuito de La Ceja</t>
  </si>
  <si>
    <t>054403112001</t>
  </si>
  <si>
    <t>Juzgado 001 Civil del Circuito de Marinilla</t>
  </si>
  <si>
    <t>055793103001</t>
  </si>
  <si>
    <t>Juzgado 001 Civil del Circuito de Puerto Berrío</t>
  </si>
  <si>
    <t>056153103001</t>
  </si>
  <si>
    <t>Juzgado 001 Civil del Circuito de Rionegro</t>
  </si>
  <si>
    <t>056153103002</t>
  </si>
  <si>
    <t>Juzgado 002 Civil del Circuito de Rionegro</t>
  </si>
  <si>
    <t>056973112001</t>
  </si>
  <si>
    <t>Juzgado 001 Civil del Circuito de El Santuario</t>
  </si>
  <si>
    <t>057563112001</t>
  </si>
  <si>
    <t>Juzgado 001 Civil del Circuito de Sonsón</t>
  </si>
  <si>
    <t>058373103001</t>
  </si>
  <si>
    <t>Juzgado 001 Civil del Circuito de Turbo</t>
  </si>
  <si>
    <t>058873112001</t>
  </si>
  <si>
    <t>Juzgado 001 Civil del Circuito de Yarumal</t>
  </si>
  <si>
    <t>Arauca</t>
  </si>
  <si>
    <t>810013103001</t>
  </si>
  <si>
    <t>Juzgado 001 Civil del Circuito de Arauca</t>
  </si>
  <si>
    <t>Total Arauca</t>
  </si>
  <si>
    <t>Arch. de San Andrés</t>
  </si>
  <si>
    <t>880013103001</t>
  </si>
  <si>
    <t>880013103002</t>
  </si>
  <si>
    <t>Total Arch. de San Andrés</t>
  </si>
  <si>
    <t>Armenia</t>
  </si>
  <si>
    <t>630013103001</t>
  </si>
  <si>
    <t>Juzgado 001 Civil del Circuito de Armenia</t>
  </si>
  <si>
    <t>630013103002</t>
  </si>
  <si>
    <t>Juzgado 002 Civil del Circuito de Armenia</t>
  </si>
  <si>
    <t>630013103003</t>
  </si>
  <si>
    <t>Juzgado 003 Civil del Circuito de Armenia</t>
  </si>
  <si>
    <t>631303112001</t>
  </si>
  <si>
    <t>Juzgado 001 Civil del Circuito de Calarcá</t>
  </si>
  <si>
    <t>Total Armenia</t>
  </si>
  <si>
    <t>Barranquilla</t>
  </si>
  <si>
    <t>080013103001</t>
  </si>
  <si>
    <t>Juzgado 001 Civil del Circuito de Barranquilla</t>
  </si>
  <si>
    <t>080013103002</t>
  </si>
  <si>
    <t>Juzgado 002 Civil del Circuito de Barranquilla</t>
  </si>
  <si>
    <t>080013103003</t>
  </si>
  <si>
    <t>Juzgado 003 Civil del Circuito de Barranquilla</t>
  </si>
  <si>
    <t>080013103004</t>
  </si>
  <si>
    <t>Juzgado 004 Civil del Circuito de Barranquilla</t>
  </si>
  <si>
    <t>080013103005</t>
  </si>
  <si>
    <t>Juzgado 005 Civil del Circuito de Barranquilla</t>
  </si>
  <si>
    <t>080013103006</t>
  </si>
  <si>
    <t>Juzgado 006 Civil del Circuito de Barranquilla</t>
  </si>
  <si>
    <t>080013103007</t>
  </si>
  <si>
    <t>Juzgado 007 Civil del Circuito de Barranquilla</t>
  </si>
  <si>
    <t>080013103010</t>
  </si>
  <si>
    <t>Juzgado 010 Civil del Circuito de Barranquilla</t>
  </si>
  <si>
    <t>080013103011</t>
  </si>
  <si>
    <t>Juzgado 011 Civil del Circuito de Barranquilla</t>
  </si>
  <si>
    <t>080013103012</t>
  </si>
  <si>
    <t>Juzgado 012 Civil del Circuito de Barranquilla</t>
  </si>
  <si>
    <t>080013103013</t>
  </si>
  <si>
    <t>Juzgado 013 Civil del Circuito de Barranquilla</t>
  </si>
  <si>
    <t>080013103014</t>
  </si>
  <si>
    <t>Juzgado 014 Civil del Circuito de Barranquilla</t>
  </si>
  <si>
    <t>080013103015</t>
  </si>
  <si>
    <t>Juzgado 015 Civil del Circuito de Barranquilla</t>
  </si>
  <si>
    <t>080013103016</t>
  </si>
  <si>
    <t>Juzgado 016 Civil del Circuito de Barranquilla</t>
  </si>
  <si>
    <t>087583103001</t>
  </si>
  <si>
    <t>Juzgado 001 Civil del Circuito de Soledad</t>
  </si>
  <si>
    <t>087583103002</t>
  </si>
  <si>
    <t>Juzgado 002 Civil del Circuito de Soledad</t>
  </si>
  <si>
    <t>Total Barranquilla</t>
  </si>
  <si>
    <t>110013103001</t>
  </si>
  <si>
    <t>Juzgado 001 Civil del Circuito de Bogotá</t>
  </si>
  <si>
    <t>110013103002</t>
  </si>
  <si>
    <t>Juzgado 002 Civil del Circuito de Bogotá</t>
  </si>
  <si>
    <t>110013103003</t>
  </si>
  <si>
    <t>Juzgado 003 Civil del Circuito de Bogotá</t>
  </si>
  <si>
    <t>110013103004</t>
  </si>
  <si>
    <t>Juzgado 004 Civil del Circuito de Bogotá</t>
  </si>
  <si>
    <t>110013103005</t>
  </si>
  <si>
    <t>Juzgado 005 Civil del Circuito de Bogotá</t>
  </si>
  <si>
    <t>110013103006</t>
  </si>
  <si>
    <t>Juzgado 006 Civil del Circuito de Bogotá</t>
  </si>
  <si>
    <t>110013103007</t>
  </si>
  <si>
    <t>Juzgado 007 Civil del Circuito de Bogotá</t>
  </si>
  <si>
    <t>110013103008</t>
  </si>
  <si>
    <t>Juzgado 008 Civil del Circuito de Bogotá</t>
  </si>
  <si>
    <t>110013103009</t>
  </si>
  <si>
    <t>Juzgado 009 Civil del Circuito de Bogotá</t>
  </si>
  <si>
    <t>110013103010</t>
  </si>
  <si>
    <t>Juzgado 010 Civil del Circuito de Bogotá</t>
  </si>
  <si>
    <t>110013103011</t>
  </si>
  <si>
    <t>Juzgado 011 Civil del Circuito de Bogotá</t>
  </si>
  <si>
    <t>110013103012</t>
  </si>
  <si>
    <t>Juzgado 012 Civil del Circuito de Bogotá</t>
  </si>
  <si>
    <t>110013103013</t>
  </si>
  <si>
    <t>Juzgado 013 Civil del Circuito de Bogotá</t>
  </si>
  <si>
    <t>110013103014</t>
  </si>
  <si>
    <t>Juzgado 014 Civil del Circuito de Bogotá</t>
  </si>
  <si>
    <t>110013103015</t>
  </si>
  <si>
    <t>Juzgado 015 Civil del Circuito de Bogotá</t>
  </si>
  <si>
    <t>110013103016</t>
  </si>
  <si>
    <t>Juzgado 016 Civil del Circuito de Bogotá</t>
  </si>
  <si>
    <t>110013103017</t>
  </si>
  <si>
    <t>Juzgado 017 Civil del Circuito de Bogotá</t>
  </si>
  <si>
    <t>110013103018</t>
  </si>
  <si>
    <t>Juzgado 018 Civil del Circuito de Bogotá</t>
  </si>
  <si>
    <t>110013103019</t>
  </si>
  <si>
    <t>Juzgado 019 Civil del Circuito de Bogotá</t>
  </si>
  <si>
    <t>110013103020</t>
  </si>
  <si>
    <t>Juzgado 020 Civil del Circuito de Bogotá</t>
  </si>
  <si>
    <t>110013103021</t>
  </si>
  <si>
    <t>Juzgado 021 Civil del Circuito de Bogotá</t>
  </si>
  <si>
    <t>110013103022</t>
  </si>
  <si>
    <t>Juzgado 022 Civil del Circuito de Bogotá</t>
  </si>
  <si>
    <t>110013103023</t>
  </si>
  <si>
    <t>Juzgado 023 Civil del Circuito de Bogotá</t>
  </si>
  <si>
    <t>110013103024</t>
  </si>
  <si>
    <t>Juzgado 024 Civil del Circuito de Bogotá</t>
  </si>
  <si>
    <t>110013103025</t>
  </si>
  <si>
    <t>Juzgado 025 Civil del Circuito de Bogotá</t>
  </si>
  <si>
    <t>110013103026</t>
  </si>
  <si>
    <t>Juzgado 026 Civil del Circuito de Bogotá</t>
  </si>
  <si>
    <t>110013103027</t>
  </si>
  <si>
    <t>Juzgado 027 Civil del Circuito de Bogotá</t>
  </si>
  <si>
    <t>110013103028</t>
  </si>
  <si>
    <t>Juzgado 028 Civil del Circuito de Bogotá</t>
  </si>
  <si>
    <t>110013103029</t>
  </si>
  <si>
    <t>Juzgado 029 Civil del Circuito de Bogotá</t>
  </si>
  <si>
    <t>110013103030</t>
  </si>
  <si>
    <t>Juzgado 030 Civil del Circuito de Bogotá</t>
  </si>
  <si>
    <t>110013103031</t>
  </si>
  <si>
    <t>Juzgado 031 Civil del Circuito de Bogotá</t>
  </si>
  <si>
    <t>110013103032</t>
  </si>
  <si>
    <t>Juzgado 032 Civil del Circuito de Bogotá</t>
  </si>
  <si>
    <t>110013103033</t>
  </si>
  <si>
    <t>Juzgado 033 Civil del Circuito de Bogotá</t>
  </si>
  <si>
    <t>110013103034</t>
  </si>
  <si>
    <t>Juzgado 034 Civil del Circuito de Bogotá</t>
  </si>
  <si>
    <t>110013103035</t>
  </si>
  <si>
    <t>Juzgado 035 Civil del Circuito de Bogotá</t>
  </si>
  <si>
    <t>110013103036</t>
  </si>
  <si>
    <t>Juzgado 036 Civil del Circuito de Bogotá</t>
  </si>
  <si>
    <t>110013103037</t>
  </si>
  <si>
    <t>Juzgado 037 Civil del Circuito de Bogotá</t>
  </si>
  <si>
    <t>110013103038</t>
  </si>
  <si>
    <t>Juzgado 038 Civil del Circuito de Bogotá</t>
  </si>
  <si>
    <t>110013103039</t>
  </si>
  <si>
    <t>Juzgado 039 Civil del Circuito de Bogotá</t>
  </si>
  <si>
    <t>110013103040</t>
  </si>
  <si>
    <t>Juzgado 040 Civil del Circuito de Bogotá</t>
  </si>
  <si>
    <t>110013103041</t>
  </si>
  <si>
    <t>Juzgado 041 Civil del Circuito de Bogotá</t>
  </si>
  <si>
    <t>110013103042</t>
  </si>
  <si>
    <t>Juzgado 042 Civil del Circuito de Bogotá</t>
  </si>
  <si>
    <t>110013103043</t>
  </si>
  <si>
    <t>Juzgado 043 Civil del Circuito de Bogotá</t>
  </si>
  <si>
    <t>110013103044</t>
  </si>
  <si>
    <t>Juzgado 044 Civil del Circuito de Bogotá</t>
  </si>
  <si>
    <t>110013103045</t>
  </si>
  <si>
    <t>Juzgado 045 Civil del Circuito de Bogotá</t>
  </si>
  <si>
    <t>110013103046</t>
  </si>
  <si>
    <t>Juzgado 046 Civil del Circuito de Bogotá</t>
  </si>
  <si>
    <t>110013103047</t>
  </si>
  <si>
    <t>Juzgado 047 Civil del Circuito de Bogotá</t>
  </si>
  <si>
    <t>110013103048</t>
  </si>
  <si>
    <t>Juzgado 048 Civil del Circuito de Bogotá</t>
  </si>
  <si>
    <t>110013103049</t>
  </si>
  <si>
    <t>Juzgado 049 Civil del Circuito de Bogotá</t>
  </si>
  <si>
    <t>110013103050</t>
  </si>
  <si>
    <t>Juzgado 050 Civil del Circuito de Bogotá</t>
  </si>
  <si>
    <t>110013103051</t>
  </si>
  <si>
    <t>Juzgado 051 Civil del Circuito de Bogotá</t>
  </si>
  <si>
    <t>Bucaramanga</t>
  </si>
  <si>
    <t>680013103001</t>
  </si>
  <si>
    <t>Juzgado 001 Civil del Circuito de Bucaramanga</t>
  </si>
  <si>
    <t>680013103002</t>
  </si>
  <si>
    <t>Juzgado 002 Civil del Circuito de Bucaramanga</t>
  </si>
  <si>
    <t>680013103003</t>
  </si>
  <si>
    <t>Juzgado 003 Civil del Circuito de Bucaramanga</t>
  </si>
  <si>
    <t>680013103004</t>
  </si>
  <si>
    <t>Juzgado 004 Civil del Circuito de Bucaramanga</t>
  </si>
  <si>
    <t>680013103005</t>
  </si>
  <si>
    <t>Juzgado 005 Civil del Circuito de Bucaramanga</t>
  </si>
  <si>
    <t>680013103006</t>
  </si>
  <si>
    <t>Juzgado 006 Civil del Circuito de Bucaramanga</t>
  </si>
  <si>
    <t>680013103007</t>
  </si>
  <si>
    <t>Juzgado 007 Civil del Circuito de Bucaramanga</t>
  </si>
  <si>
    <t>680013103008</t>
  </si>
  <si>
    <t>Juzgado 008 Civil del Circuito de Bucaramanga</t>
  </si>
  <si>
    <t>680013103009</t>
  </si>
  <si>
    <t>Juzgado 009 Civil del Circuito de Bucaramanga</t>
  </si>
  <si>
    <t>680013103010</t>
  </si>
  <si>
    <t>Juzgado 010 Civil del Circuito de Bucaramanga</t>
  </si>
  <si>
    <t>680013103011</t>
  </si>
  <si>
    <t>Juzgado 011 Civil del Circuito de Bucaramanga</t>
  </si>
  <si>
    <t>680013103012</t>
  </si>
  <si>
    <t>Juzgado 012 Civil del Circuito de Bucaramanga</t>
  </si>
  <si>
    <t>680813103001</t>
  </si>
  <si>
    <t>Juzgado 001 Civil del Circuito de Barrancabermeja</t>
  </si>
  <si>
    <t>680813103002</t>
  </si>
  <si>
    <t>Juzgado 002 Civil del Circuito de Barrancabermeja</t>
  </si>
  <si>
    <t>Total Bucaramanga</t>
  </si>
  <si>
    <t>Buga</t>
  </si>
  <si>
    <t>761093103001</t>
  </si>
  <si>
    <t>Juzgado 001 Civil del Circuito de Buenaventura</t>
  </si>
  <si>
    <t>761093103002</t>
  </si>
  <si>
    <t>Juzgado 002 Civil del Circuito de Buenaventura</t>
  </si>
  <si>
    <t>761093103003</t>
  </si>
  <si>
    <t>Juzgado 003 Civil del Circuito de Buenaventura</t>
  </si>
  <si>
    <t>761113103001</t>
  </si>
  <si>
    <t>Juzgado 001 Civil del Circuito de Buga</t>
  </si>
  <si>
    <t>761113103002</t>
  </si>
  <si>
    <t>Juzgado 002 Civil del Circuito de Buga</t>
  </si>
  <si>
    <t>761113103003</t>
  </si>
  <si>
    <t>Juzgado 003 Civil del Circuito de Buga</t>
  </si>
  <si>
    <t>761473103001</t>
  </si>
  <si>
    <t>Juzgado 001 Civil del Circuito de Cartago</t>
  </si>
  <si>
    <t>761473103002</t>
  </si>
  <si>
    <t>Juzgado 002 Civil del Circuito de Cartago</t>
  </si>
  <si>
    <t>765203103001</t>
  </si>
  <si>
    <t>Juzgado 001 Civil del Circuito de Palmira</t>
  </si>
  <si>
    <t>765203103002</t>
  </si>
  <si>
    <t>Juzgado 002 Civil del Circuito de Palmira</t>
  </si>
  <si>
    <t>765203103003</t>
  </si>
  <si>
    <t>Juzgado 003 Civil del Circuito de Palmira</t>
  </si>
  <si>
    <t>765203103004</t>
  </si>
  <si>
    <t>Juzgado 004 Civil del Circuito de Palmira</t>
  </si>
  <si>
    <t>765203103005</t>
  </si>
  <si>
    <t>Juzgado 005 Civil del Circuito de Palmira</t>
  </si>
  <si>
    <t>766223103001</t>
  </si>
  <si>
    <t>Juzgado 001 Civil del Circuito de Roldanillo</t>
  </si>
  <si>
    <t>767363103001</t>
  </si>
  <si>
    <t>Juzgado 001 Civil del Circuito de Sevilla</t>
  </si>
  <si>
    <t>768343103001</t>
  </si>
  <si>
    <t>Juzgado 001 Civil del Circuito de Tuluá</t>
  </si>
  <si>
    <t>768343103002</t>
  </si>
  <si>
    <t>Juzgado 002 Civil del Circuito de Tuluá</t>
  </si>
  <si>
    <t>768343103003</t>
  </si>
  <si>
    <t>Juzgado 003 Civil del Circuito de Tuluá</t>
  </si>
  <si>
    <t>Total Buga</t>
  </si>
  <si>
    <t>760013103002</t>
  </si>
  <si>
    <t>Juzgado 002 Civil del Circuito de Cali</t>
  </si>
  <si>
    <t>760013103003</t>
  </si>
  <si>
    <t>Juzgado 003 Civil del Circuito de Cali</t>
  </si>
  <si>
    <t>760013103004</t>
  </si>
  <si>
    <t>Juzgado 004 Civil del Circuito de Cali</t>
  </si>
  <si>
    <t>760013103005</t>
  </si>
  <si>
    <t>Juzgado 005 Civil del Circuito de Cali</t>
  </si>
  <si>
    <t>760013103006</t>
  </si>
  <si>
    <t>Juzgado 006 Civil del Circuito de Cali</t>
  </si>
  <si>
    <t>760013103007</t>
  </si>
  <si>
    <t>Juzgado 007 Civil del Circuito de Cali</t>
  </si>
  <si>
    <t>760013103008</t>
  </si>
  <si>
    <t>Juzgado 008 Civil del Circuito de Cali</t>
  </si>
  <si>
    <t>760013103009</t>
  </si>
  <si>
    <t>Juzgado 009 Civil del Circuito de Cali</t>
  </si>
  <si>
    <t>760013103010</t>
  </si>
  <si>
    <t>Juzgado 010 Civil del Circuito de Cali</t>
  </si>
  <si>
    <t>760013103011</t>
  </si>
  <si>
    <t>Juzgado 011 Civil del Circuito de Cali</t>
  </si>
  <si>
    <t>760013103012</t>
  </si>
  <si>
    <t>Juzgado 012 Civil del Circuito de Cali</t>
  </si>
  <si>
    <t>760013103013</t>
  </si>
  <si>
    <t>Juzgado 013 Civil del Circuito de Cali</t>
  </si>
  <si>
    <t>760013103014</t>
  </si>
  <si>
    <t>Juzgado 014 Civil del Circuito de Cali</t>
  </si>
  <si>
    <t>760013103015</t>
  </si>
  <si>
    <t>Juzgado 015 Civil del Circuito de Cali</t>
  </si>
  <si>
    <t>760013103016</t>
  </si>
  <si>
    <t>Juzgado 016 Civil del Circuito de Cali</t>
  </si>
  <si>
    <t>760013103017</t>
  </si>
  <si>
    <t>Juzgado 017 Civil del Circuito de Cali</t>
  </si>
  <si>
    <t>760013103018</t>
  </si>
  <si>
    <t>Juzgado 018 Civil del Circuito de Cali</t>
  </si>
  <si>
    <t>760013103019</t>
  </si>
  <si>
    <t>Juzgado 019 Civil del Circuito de Cali</t>
  </si>
  <si>
    <t>130013103001</t>
  </si>
  <si>
    <t>Juzgado 001 Civil del Circuito de Cartagena</t>
  </si>
  <si>
    <t>130013103002</t>
  </si>
  <si>
    <t>Juzgado 002 Civil del Circuito de Cartagena</t>
  </si>
  <si>
    <t>130013103003</t>
  </si>
  <si>
    <t>Juzgado 003 Civil del Circuito de Cartagena</t>
  </si>
  <si>
    <t>130013103004</t>
  </si>
  <si>
    <t>Juzgado 004 Civil del Circuito de Cartagena</t>
  </si>
  <si>
    <t>130013103005</t>
  </si>
  <si>
    <t>Juzgado 005 Civil del Circuito de Cartagena</t>
  </si>
  <si>
    <t>130013103006</t>
  </si>
  <si>
    <t>Juzgado 006 Civil del Circuito de Cartagena</t>
  </si>
  <si>
    <t>130013103007</t>
  </si>
  <si>
    <t>Juzgado 007 Civil del Circuito de Cartagena</t>
  </si>
  <si>
    <t>130013103008</t>
  </si>
  <si>
    <t>Juzgado 008 Civil del Circuito de Cartagena</t>
  </si>
  <si>
    <t>130013103009</t>
  </si>
  <si>
    <t>Juzgado 009 Civil del Circuito de Cartagena</t>
  </si>
  <si>
    <t>134303103001</t>
  </si>
  <si>
    <t>Juzgado 001 Civil del Circuito de Magangué</t>
  </si>
  <si>
    <t>134303103002</t>
  </si>
  <si>
    <t>Juzgado 002 Civil del Circuito de Magangué</t>
  </si>
  <si>
    <t>540013103001</t>
  </si>
  <si>
    <t>Juzgado 001 Civil del Circuito de Cúcuta</t>
  </si>
  <si>
    <t>540013103003</t>
  </si>
  <si>
    <t>Juzgado 003 Civil del Circuito de Cúcuta</t>
  </si>
  <si>
    <t>540013103004</t>
  </si>
  <si>
    <t>Juzgado 004 Civil del Circuito de Cúcuta</t>
  </si>
  <si>
    <t>540013103005</t>
  </si>
  <si>
    <t>Juzgado 005 Civil del Circuito de Cúcuta</t>
  </si>
  <si>
    <t>540013103006</t>
  </si>
  <si>
    <t>Juzgado 006 Civil del Circuito de Cúcuta</t>
  </si>
  <si>
    <t>540013103007</t>
  </si>
  <si>
    <t>Juzgado 007 Civil del Circuito de Cúcuta</t>
  </si>
  <si>
    <t>544053103001</t>
  </si>
  <si>
    <t>Juzgado 001 Civil del Circuito de Los Patios</t>
  </si>
  <si>
    <t>544983103001</t>
  </si>
  <si>
    <t>Juzgado 001 Civil del Circuito de Ocaña</t>
  </si>
  <si>
    <t>544983103002</t>
  </si>
  <si>
    <t>Juzgado 002 Civil del Circuito de Ocaña</t>
  </si>
  <si>
    <t>Cundinamarca</t>
  </si>
  <si>
    <t>251513103001</t>
  </si>
  <si>
    <t>Juzgado 001 Civil del Circuito de Cáqueza</t>
  </si>
  <si>
    <t>251833103001</t>
  </si>
  <si>
    <t>Juzgado 001 Civil del Circuito de Chocontá</t>
  </si>
  <si>
    <t>252693103001</t>
  </si>
  <si>
    <t>Juzgado 001 Civil del Circuito de Facatativá</t>
  </si>
  <si>
    <t>252693103002</t>
  </si>
  <si>
    <t>Juzgado 002 Civil del Circuito de Facatativá</t>
  </si>
  <si>
    <t>252863103001</t>
  </si>
  <si>
    <t>Juzgado 001 Civil del Circuito de Funza</t>
  </si>
  <si>
    <t>252903103001</t>
  </si>
  <si>
    <t>Juzgado 001 Civil del Circuito de Fusagasugá</t>
  </si>
  <si>
    <t>252903103002</t>
  </si>
  <si>
    <t>Juzgado 002 Civil del Circuito de Fusagasugá</t>
  </si>
  <si>
    <t>252973103001</t>
  </si>
  <si>
    <t>Juzgado 001 Civil del Circuito de Gachetá</t>
  </si>
  <si>
    <t>253073103001</t>
  </si>
  <si>
    <t>Juzgado 001 Civil del Circuito de Girardot</t>
  </si>
  <si>
    <t>253073103002</t>
  </si>
  <si>
    <t>Juzgado 002 Civil del Circuito de Girardot</t>
  </si>
  <si>
    <t>253863103001</t>
  </si>
  <si>
    <t>Juzgado 001 Civil del Circuito de La Mesa</t>
  </si>
  <si>
    <t>257543103001</t>
  </si>
  <si>
    <t>Juzgado 001 Civil del Circuito de Soacha</t>
  </si>
  <si>
    <t>257543103002</t>
  </si>
  <si>
    <t>Juzgado 002 Civil del Circuito de Soacha</t>
  </si>
  <si>
    <t>258433103001</t>
  </si>
  <si>
    <t>Juzgado 001 Civil del Circuito de Ubaté</t>
  </si>
  <si>
    <t>258753103001</t>
  </si>
  <si>
    <t>Juzgado 001 Civil del Circuito de Villeta</t>
  </si>
  <si>
    <t>258993103001</t>
  </si>
  <si>
    <t>Juzgado 001 Civil del Circuito de Zipaquirá</t>
  </si>
  <si>
    <t>258993103002</t>
  </si>
  <si>
    <t>Juzgado 002 Civil del Circuito de Zipaquirá</t>
  </si>
  <si>
    <t>Total Cundinamarca</t>
  </si>
  <si>
    <t>Florencia</t>
  </si>
  <si>
    <t>180013103001</t>
  </si>
  <si>
    <t>Juzgado 001 Civil del Circuito de Florencia</t>
  </si>
  <si>
    <t>180013103002</t>
  </si>
  <si>
    <t>Juzgado 002 Civil del Circuito de Florencia</t>
  </si>
  <si>
    <t>Total Florencia</t>
  </si>
  <si>
    <t>Ibagué</t>
  </si>
  <si>
    <t>730013103001</t>
  </si>
  <si>
    <t>Juzgado 001 Civil del Circuito de Ibagué</t>
  </si>
  <si>
    <t>730013103002</t>
  </si>
  <si>
    <t>Juzgado 002 Civil del Circuito de Ibagué</t>
  </si>
  <si>
    <t>730013103003</t>
  </si>
  <si>
    <t>Juzgado 003 Civil del Circuito de Ibagué</t>
  </si>
  <si>
    <t>730013103004</t>
  </si>
  <si>
    <t>Juzgado 004 Civil del Circuito de Ibagué</t>
  </si>
  <si>
    <t>730013103005</t>
  </si>
  <si>
    <t>Juzgado 005 Civil del Circuito de Ibagué</t>
  </si>
  <si>
    <t>730013103006</t>
  </si>
  <si>
    <t>Juzgado 006 Civil del Circuito de Ibagué</t>
  </si>
  <si>
    <t>731683103001</t>
  </si>
  <si>
    <t>Juzgado 001 Civil del Circuito de Chaparral</t>
  </si>
  <si>
    <t>732683103001</t>
  </si>
  <si>
    <t>Juzgado 001 Civil del Circuito de Espinal</t>
  </si>
  <si>
    <t>732683103002</t>
  </si>
  <si>
    <t>Juzgado 002 Civil del Circuito de Espinal</t>
  </si>
  <si>
    <t>732833103001</t>
  </si>
  <si>
    <t>Juzgado 001 Civil del Circuito de Fresno</t>
  </si>
  <si>
    <t>733193103001</t>
  </si>
  <si>
    <t>Juzgado 001 Civil del Circuito de Guamo</t>
  </si>
  <si>
    <t>733193103002</t>
  </si>
  <si>
    <t>Juzgado 002 Civil del Circuito de Guamo</t>
  </si>
  <si>
    <t>733493103001</t>
  </si>
  <si>
    <t>Juzgado 001 Civil del Circuito de Honda</t>
  </si>
  <si>
    <t>733493103002</t>
  </si>
  <si>
    <t>Juzgado 002 Civil del Circuito de Honda</t>
  </si>
  <si>
    <t>734083103001</t>
  </si>
  <si>
    <t>Juzgado 001 Civil del Circuito de Lérida</t>
  </si>
  <si>
    <t>734113103001</t>
  </si>
  <si>
    <t>Juzgado 001 Civil del Circuito de Líbano</t>
  </si>
  <si>
    <t>734493103001</t>
  </si>
  <si>
    <t>Juzgado 001 Civil del Circuito de Melgar</t>
  </si>
  <si>
    <t>734493103002</t>
  </si>
  <si>
    <t>Juzgado 002 Civil del Circuito de Melgar</t>
  </si>
  <si>
    <t>735853103001</t>
  </si>
  <si>
    <t>Juzgado 001 Civil del Circuito de Purificación</t>
  </si>
  <si>
    <t>Total Ibagué</t>
  </si>
  <si>
    <t>Manizales</t>
  </si>
  <si>
    <t>170013103001</t>
  </si>
  <si>
    <t>Juzgado 001 Civil del Circuito de Manizales</t>
  </si>
  <si>
    <t>170013103002</t>
  </si>
  <si>
    <t>Juzgado 002 Civil del Circuito de Manizales</t>
  </si>
  <si>
    <t>170013103003</t>
  </si>
  <si>
    <t>Juzgado 003 Civil del Circuito de Manizales</t>
  </si>
  <si>
    <t>170013103004</t>
  </si>
  <si>
    <t>Juzgado 004 Civil del Circuito de Manizales</t>
  </si>
  <si>
    <t>170013103005</t>
  </si>
  <si>
    <t>Juzgado 005 Civil del Circuito de Manizales</t>
  </si>
  <si>
    <t>170013103006</t>
  </si>
  <si>
    <t>Juzgado 006 Civil del Circuito de Manizales</t>
  </si>
  <si>
    <t>170133103001</t>
  </si>
  <si>
    <t>Juzgado 001 Civil del Circuito de Aguadas</t>
  </si>
  <si>
    <t>170423103001</t>
  </si>
  <si>
    <t>Juzgado 001 Civil del Circuito de Anserma</t>
  </si>
  <si>
    <t>171743112001</t>
  </si>
  <si>
    <t>Juzgado 001 Civil del Circuito de Chinchiná</t>
  </si>
  <si>
    <t>173803112001</t>
  </si>
  <si>
    <t>Juzgado 001 Civil del Circuito de La Dorada</t>
  </si>
  <si>
    <t>173803112002</t>
  </si>
  <si>
    <t>Juzgado 002 Civil del Circuito de La Dorada</t>
  </si>
  <si>
    <t>176143103001</t>
  </si>
  <si>
    <t>Juzgado 001 Civil del Circuito de Riosucio</t>
  </si>
  <si>
    <t>176533112001</t>
  </si>
  <si>
    <t>Juzgado 001 Civil del Circuito de Salamina</t>
  </si>
  <si>
    <t>Total Manizales</t>
  </si>
  <si>
    <t>050013103001</t>
  </si>
  <si>
    <t>Juzgado 001 Civil del Circuito de Medellín</t>
  </si>
  <si>
    <t>050013103002</t>
  </si>
  <si>
    <t>Juzgado 002 Civil del Circuito de Medellín</t>
  </si>
  <si>
    <t>050013103003</t>
  </si>
  <si>
    <t>Juzgado 003 Civil del Circuito de Medellín</t>
  </si>
  <si>
    <t>050013103004</t>
  </si>
  <si>
    <t>Juzgado 004 Civil del Circuito de Medellín</t>
  </si>
  <si>
    <t>050013103005</t>
  </si>
  <si>
    <t>Juzgado 005 Civil del Circuito de Medellín</t>
  </si>
  <si>
    <t>050013103006</t>
  </si>
  <si>
    <t>Juzgado 006 Civil del Circuito de Medellín</t>
  </si>
  <si>
    <t>050013103007</t>
  </si>
  <si>
    <t>Juzgado 007 Civil del Circuito de Medellín</t>
  </si>
  <si>
    <t>050013103008</t>
  </si>
  <si>
    <t>Juzgado 008 Civil del Circuito de Medellín</t>
  </si>
  <si>
    <t>050013103009</t>
  </si>
  <si>
    <t>Juzgado 009 Civil del Circuito de Medellín</t>
  </si>
  <si>
    <t>050013103010</t>
  </si>
  <si>
    <t>Juzgado 010 Civil del Circuito de Medellín</t>
  </si>
  <si>
    <t>050013103011</t>
  </si>
  <si>
    <t>Juzgado 011 Civil del Circuito de Medellín</t>
  </si>
  <si>
    <t>050013103012</t>
  </si>
  <si>
    <t>Juzgado 012 Civil del Circuito de Medellín</t>
  </si>
  <si>
    <t>050013103013</t>
  </si>
  <si>
    <t>Juzgado 013 Civil del Circuito de Medellín</t>
  </si>
  <si>
    <t>050013103014</t>
  </si>
  <si>
    <t>Juzgado 014 Civil del Circuito de Medellín</t>
  </si>
  <si>
    <t>050013103015</t>
  </si>
  <si>
    <t>Juzgado 015 Civil del Circuito de Medellín</t>
  </si>
  <si>
    <t>050013103016</t>
  </si>
  <si>
    <t>Juzgado 016 Civil del Circuito de Medellín</t>
  </si>
  <si>
    <t>050013103017</t>
  </si>
  <si>
    <t>Juzgado 017 Civil del Circuito de Medellín</t>
  </si>
  <si>
    <t>050013103018</t>
  </si>
  <si>
    <t>Juzgado 018 Civil del Circuito de Medellín</t>
  </si>
  <si>
    <t>050013103019</t>
  </si>
  <si>
    <t>Juzgado 019 Civil del Circuito de Medellín</t>
  </si>
  <si>
    <t>050013103020</t>
  </si>
  <si>
    <t>Juzgado 020 Civil del Circuito de Medellín</t>
  </si>
  <si>
    <t>050013103021</t>
  </si>
  <si>
    <t>Juzgado 021 Civil del Circuito de Medellín</t>
  </si>
  <si>
    <t>050013103022</t>
  </si>
  <si>
    <t>Juzgado 022 Civil del Circuito de Medellín</t>
  </si>
  <si>
    <t>050883103001</t>
  </si>
  <si>
    <t>Juzgado 001 Civil del Circuito de Bello</t>
  </si>
  <si>
    <t>050883153002</t>
  </si>
  <si>
    <t>Juzgado 002 Civil del Circuito de Bello</t>
  </si>
  <si>
    <t>052663103002</t>
  </si>
  <si>
    <t>Juzgado 002 Civil del Circuito de Envigado</t>
  </si>
  <si>
    <t>052663103003</t>
  </si>
  <si>
    <t>Juzgado 003 Civil del Circuito de Envigado</t>
  </si>
  <si>
    <t>052663153001</t>
  </si>
  <si>
    <t>Juzgado 001 Civil del Circuito de Envigado</t>
  </si>
  <si>
    <t>053083103001</t>
  </si>
  <si>
    <t>Juzgado 001 Civil del Circuito de Girardota</t>
  </si>
  <si>
    <t>053603103001</t>
  </si>
  <si>
    <t>Juzgado 001 Civil del Circuito de Itagüí</t>
  </si>
  <si>
    <t>053603103002</t>
  </si>
  <si>
    <t>Juzgado 002 Civil del Circuito de Itagüí</t>
  </si>
  <si>
    <t>Mocoa</t>
  </si>
  <si>
    <t>860013103001</t>
  </si>
  <si>
    <t>Juzgado 001 Civil del Circuito de Mocoa</t>
  </si>
  <si>
    <t>Total Mocoa</t>
  </si>
  <si>
    <t>Montería</t>
  </si>
  <si>
    <t>230013103001</t>
  </si>
  <si>
    <t>Juzgado 001 Civil del Circuito de Montería</t>
  </si>
  <si>
    <t>230013103002</t>
  </si>
  <si>
    <t>Juzgado 002 Civil del Circuito de Montería</t>
  </si>
  <si>
    <t>230013103003</t>
  </si>
  <si>
    <t>Juzgado 003 Civil del Circuito de Montería</t>
  </si>
  <si>
    <t>230013103004</t>
  </si>
  <si>
    <t>Juzgado 004 Civil del Circuito de Montería</t>
  </si>
  <si>
    <t>231623103001</t>
  </si>
  <si>
    <t>Juzgado 001 Civil del Circuito de Cereté</t>
  </si>
  <si>
    <t>231623103002</t>
  </si>
  <si>
    <t>Juzgado 002 Civil del Circuito de Cereté</t>
  </si>
  <si>
    <t>234173103001</t>
  </si>
  <si>
    <t>Juzgado 001 Civil del Circuito de Lorica</t>
  </si>
  <si>
    <t>236603103001</t>
  </si>
  <si>
    <t>Juzgado 001 Civil del Circuito de Sahagún</t>
  </si>
  <si>
    <t>Total Montería</t>
  </si>
  <si>
    <t>Neiva</t>
  </si>
  <si>
    <t>410013103001</t>
  </si>
  <si>
    <t>Juzgado 001 Civil del Circuito de Neiva</t>
  </si>
  <si>
    <t>410013103002</t>
  </si>
  <si>
    <t>Juzgado 002 Civil del Circuito de Neiva</t>
  </si>
  <si>
    <t>410013103003</t>
  </si>
  <si>
    <t>Juzgado 003 Civil del Circuito de Neiva</t>
  </si>
  <si>
    <t>410013103004</t>
  </si>
  <si>
    <t>Juzgado 004 Civil del Circuito de Neiva</t>
  </si>
  <si>
    <t>410013103005</t>
  </si>
  <si>
    <t>Juzgado 005 Civil del Circuito de Neiva</t>
  </si>
  <si>
    <t>412983103001</t>
  </si>
  <si>
    <t>Juzgado 001 Civil del Circuito de Garzón</t>
  </si>
  <si>
    <t>412983103002</t>
  </si>
  <si>
    <t>Juzgado 002 Civil del Circuito de Garzón</t>
  </si>
  <si>
    <t>415513103001</t>
  </si>
  <si>
    <t>Juzgado 001 Civil del Circuito de Pitalito</t>
  </si>
  <si>
    <t>415513103002</t>
  </si>
  <si>
    <t>Juzgado 002 Civil del Circuito de Pitalito</t>
  </si>
  <si>
    <t>Total Neiva</t>
  </si>
  <si>
    <t>Pamplona</t>
  </si>
  <si>
    <t>545183112001</t>
  </si>
  <si>
    <t>Juzgado 001 Civil del Circuito de Pamplona</t>
  </si>
  <si>
    <t>545183112002</t>
  </si>
  <si>
    <t>Juzgado 002 Civil del Circuito de Pamplona</t>
  </si>
  <si>
    <t>Total Pamplona</t>
  </si>
  <si>
    <t>Pasto</t>
  </si>
  <si>
    <t>520013103001</t>
  </si>
  <si>
    <t>Juzgado 001 Civil del Circuito de Pasto</t>
  </si>
  <si>
    <t>520013103002</t>
  </si>
  <si>
    <t>Juzgado 002 Civil del Circuito de Pasto</t>
  </si>
  <si>
    <t>520013103003</t>
  </si>
  <si>
    <t>Juzgado 003 Civil del Circuito de Pasto</t>
  </si>
  <si>
    <t>520013103004</t>
  </si>
  <si>
    <t>Juzgado 004 Civil del Circuito de Pasto</t>
  </si>
  <si>
    <t>523563103001</t>
  </si>
  <si>
    <t>Juzgado 001 Civil del Circuito de Ipiales</t>
  </si>
  <si>
    <t>523563103002</t>
  </si>
  <si>
    <t>Juzgado 002 Civil del Circuito de Ipiales</t>
  </si>
  <si>
    <t>528353103001</t>
  </si>
  <si>
    <t>Juzgado 001 Civil del Circuito de Tumaco</t>
  </si>
  <si>
    <t>528353103002</t>
  </si>
  <si>
    <t>Juzgado 002 Civil del Circuito de Tumaco</t>
  </si>
  <si>
    <t>528383103001</t>
  </si>
  <si>
    <t>Juzgado 001 Civil del Circuito de Túquerres</t>
  </si>
  <si>
    <t>Total Pasto</t>
  </si>
  <si>
    <t>Pereira</t>
  </si>
  <si>
    <t>660013103001</t>
  </si>
  <si>
    <t>Juzgado 001 Civil del Circuito de Pereira</t>
  </si>
  <si>
    <t>660013103002</t>
  </si>
  <si>
    <t>Juzgado 002 Civil del Circuito de Pereira</t>
  </si>
  <si>
    <t>660013103003</t>
  </si>
  <si>
    <t>Juzgado 003 Civil del Circuito de Pereira</t>
  </si>
  <si>
    <t>660013103004</t>
  </si>
  <si>
    <t>Juzgado 004 Civil del Circuito de Pereira</t>
  </si>
  <si>
    <t>660013103005</t>
  </si>
  <si>
    <t>Juzgado 005 Civil del Circuito de Pereira</t>
  </si>
  <si>
    <t>661703103001</t>
  </si>
  <si>
    <t>Juzgado 001 Civil del Circuito de Dosquebradas</t>
  </si>
  <si>
    <t>666823103001</t>
  </si>
  <si>
    <t>Juzgado 001 Civil del Circuito de Santa Rosa de Cabal</t>
  </si>
  <si>
    <t>Total Pereira</t>
  </si>
  <si>
    <t>Popayán</t>
  </si>
  <si>
    <t>190013103001</t>
  </si>
  <si>
    <t>Juzgado 001 Civil del Circuito de Popayán</t>
  </si>
  <si>
    <t>190013103002</t>
  </si>
  <si>
    <t>Juzgado 002 Civil del Circuito de Popayán</t>
  </si>
  <si>
    <t>190013103003</t>
  </si>
  <si>
    <t>Juzgado 003 Civil del Circuito de Popayán</t>
  </si>
  <si>
    <t>190013103004</t>
  </si>
  <si>
    <t>Juzgado 004 Civil del Circuito de Popayán</t>
  </si>
  <si>
    <t>190013103005</t>
  </si>
  <si>
    <t>Juzgado 005 Civil del Circuito de Popayán</t>
  </si>
  <si>
    <t>190013103006</t>
  </si>
  <si>
    <t>Juzgado 006 Civil del Circuito de Popayán</t>
  </si>
  <si>
    <t>195323112001</t>
  </si>
  <si>
    <t>Juzgado 001 Civil del Circuito de Patía</t>
  </si>
  <si>
    <t>195733103001</t>
  </si>
  <si>
    <t>Juzgado 001 Civil del Circuito de Puerto Tejada</t>
  </si>
  <si>
    <t>196983112001</t>
  </si>
  <si>
    <t>Juzgado 001 Civil del Circuito de Santander de Quilichao</t>
  </si>
  <si>
    <t>196983112002</t>
  </si>
  <si>
    <t>Juzgado 002 Civil del Circuito de Santander de Quilichao</t>
  </si>
  <si>
    <t>Total Popayán</t>
  </si>
  <si>
    <t>Quibdó</t>
  </si>
  <si>
    <t>270013103001</t>
  </si>
  <si>
    <t>Juzgado 001 Civil del Circuito de Quibdó</t>
  </si>
  <si>
    <t>273613103001</t>
  </si>
  <si>
    <t>Juzgado 001 Civil del Circuito de Istmina</t>
  </si>
  <si>
    <t>273613103002</t>
  </si>
  <si>
    <t>Juzgado 002 Civil del Circuito de Istmina</t>
  </si>
  <si>
    <t>Total Quibdó</t>
  </si>
  <si>
    <t>Riohacha</t>
  </si>
  <si>
    <t>440013103001</t>
  </si>
  <si>
    <t>Juzgado 001 Civil del Circuito de Riohacha</t>
  </si>
  <si>
    <t>440013103002</t>
  </si>
  <si>
    <t>Juzgado 002 Civil del Circuito de Riohacha</t>
  </si>
  <si>
    <t>Total Riohacha</t>
  </si>
  <si>
    <t>San Gil</t>
  </si>
  <si>
    <t>686793103001</t>
  </si>
  <si>
    <t>Juzgado 001 Civil del Circuito de San Gil</t>
  </si>
  <si>
    <t>686793103002</t>
  </si>
  <si>
    <t>Juzgado 002 Civil del Circuito de San Gil</t>
  </si>
  <si>
    <t>687553103001</t>
  </si>
  <si>
    <t>Juzgado 001 Civil del Circuito de Socorro</t>
  </si>
  <si>
    <t>687553103002</t>
  </si>
  <si>
    <t>Juzgado 002 Civil del Circuito de Socorro</t>
  </si>
  <si>
    <t>688613103002</t>
  </si>
  <si>
    <t>Juzgado 002 Civil del Circuito de Vélez</t>
  </si>
  <si>
    <t>Total San Gil</t>
  </si>
  <si>
    <t>Santa Marta</t>
  </si>
  <si>
    <t>470013103001</t>
  </si>
  <si>
    <t>Juzgado 001 Civil del Circuito de Santa Marta</t>
  </si>
  <si>
    <t>470013103002</t>
  </si>
  <si>
    <t>Juzgado 002 Civil del Circuito de Santa Marta</t>
  </si>
  <si>
    <t>470013103003</t>
  </si>
  <si>
    <t>Juzgado 003 Civil del Circuito de Santa Marta</t>
  </si>
  <si>
    <t>470013103004</t>
  </si>
  <si>
    <t>Juzgado 004 Civil del Circuito de Santa Marta</t>
  </si>
  <si>
    <t>470013103005</t>
  </si>
  <si>
    <t>Juzgado 005 Civil del Circuito de Santa Marta</t>
  </si>
  <si>
    <t>471893103001</t>
  </si>
  <si>
    <t>Juzgado 001 Civil del Circuito de Ciénaga</t>
  </si>
  <si>
    <t>471893103002</t>
  </si>
  <si>
    <t>Juzgado 002 Civil del Circuito de Ciénaga</t>
  </si>
  <si>
    <t>472453103001</t>
  </si>
  <si>
    <t>Juzgado 001 Civil del Circuito de El Banco</t>
  </si>
  <si>
    <t>Total Santa Marta</t>
  </si>
  <si>
    <t>Santa Rosa de Viterbo</t>
  </si>
  <si>
    <t>152383103001</t>
  </si>
  <si>
    <t>Juzgado 001 Civil del Circuito de Duitama</t>
  </si>
  <si>
    <t>152383103002</t>
  </si>
  <si>
    <t>Juzgado 002 Civil del Circuito de Duitama</t>
  </si>
  <si>
    <t>152383103003</t>
  </si>
  <si>
    <t>Juzgado 003 Civil del Circuito de Duitama</t>
  </si>
  <si>
    <t>157593103001</t>
  </si>
  <si>
    <t>Juzgado 001 Civil del Circuito de Sogamoso</t>
  </si>
  <si>
    <t>157593103002</t>
  </si>
  <si>
    <t>Juzgado 002 Civil del Circuito de Sogamoso</t>
  </si>
  <si>
    <t>157593103003</t>
  </si>
  <si>
    <t>Juzgado 003 Civil del Circuito de Sogamoso</t>
  </si>
  <si>
    <t>Total Santa Rosa de Viterbo</t>
  </si>
  <si>
    <t>Sincelejo</t>
  </si>
  <si>
    <t>700013103001</t>
  </si>
  <si>
    <t>Juzgado 001 Civil del Circuito de Sincelejo</t>
  </si>
  <si>
    <t>700013103002</t>
  </si>
  <si>
    <t>Juzgado 002 Civil del Circuito de Sincelejo</t>
  </si>
  <si>
    <t>700013103003</t>
  </si>
  <si>
    <t>Juzgado 003 Civil del Circuito de Sincelejo</t>
  </si>
  <si>
    <t>700013103004</t>
  </si>
  <si>
    <t>Juzgado 004 Civil del Circuito de Sincelejo</t>
  </si>
  <si>
    <t>700013103005</t>
  </si>
  <si>
    <t>Juzgado 005 Civil del Circuito de Sincelejo</t>
  </si>
  <si>
    <t>700013103006</t>
  </si>
  <si>
    <t>Juzgado 006 Civil del Circuito de Sincelejo</t>
  </si>
  <si>
    <t>Total Sincelejo</t>
  </si>
  <si>
    <t>Tunja</t>
  </si>
  <si>
    <t>150013103001</t>
  </si>
  <si>
    <t>Juzgado 001 Civil del Circuito de Tunja</t>
  </si>
  <si>
    <t>150013103002</t>
  </si>
  <si>
    <t>Juzgado 002 Civil del Circuito de Tunja</t>
  </si>
  <si>
    <t>150013153003</t>
  </si>
  <si>
    <t>Juzgado 003 Civil del Circuito de Tunja</t>
  </si>
  <si>
    <t>150013153004</t>
  </si>
  <si>
    <t>Juzgado 004 Civil del Circuito de Tunja</t>
  </si>
  <si>
    <t>151763103002</t>
  </si>
  <si>
    <t>Juzgado 002 Civil del Circuito de Chiquinquirá</t>
  </si>
  <si>
    <t>151763153001</t>
  </si>
  <si>
    <t>Juzgado 001 Civil del Circuito de Chiquinquirá</t>
  </si>
  <si>
    <t>152993103001</t>
  </si>
  <si>
    <t>Juzgado 001 Civil del Circuito de Garagoa</t>
  </si>
  <si>
    <t>153223103001</t>
  </si>
  <si>
    <t>Juzgado 001 Civil del Circuito de Guateque</t>
  </si>
  <si>
    <t>154693103001</t>
  </si>
  <si>
    <t>Juzgado 001 Civil del Circuito de Moniquirá</t>
  </si>
  <si>
    <t>155993103001</t>
  </si>
  <si>
    <t>Juzgado 001 Civil del Circuito de Ramiriquí</t>
  </si>
  <si>
    <t>Total Tunja</t>
  </si>
  <si>
    <t>Valledupar</t>
  </si>
  <si>
    <t>200013103001</t>
  </si>
  <si>
    <t>Juzgado 001 Civil del Circuito de Valledupar</t>
  </si>
  <si>
    <t>200013103002</t>
  </si>
  <si>
    <t>Juzgado 002 Civil del Circuito de Valledupar</t>
  </si>
  <si>
    <t>200013103003</t>
  </si>
  <si>
    <t>Juzgado 003 Civil del Circuito de Valledupar</t>
  </si>
  <si>
    <t>200013103004</t>
  </si>
  <si>
    <t>Juzgado 004 Civil del Circuito de Valledupar</t>
  </si>
  <si>
    <t>200013103005</t>
  </si>
  <si>
    <t>Juzgado 005 Civil del Circuito de Valledupar</t>
  </si>
  <si>
    <t>201783103001</t>
  </si>
  <si>
    <t>Juzgado 001 Civil del Circuito de Chiriguaná</t>
  </si>
  <si>
    <t>Total Valledupar</t>
  </si>
  <si>
    <t>Villavicencio</t>
  </si>
  <si>
    <t>500013103001</t>
  </si>
  <si>
    <t>Juzgado 001 Civil del Circuito de Villavicencio</t>
  </si>
  <si>
    <t>500013103002</t>
  </si>
  <si>
    <t>Juzgado 002 Civil del Circuito de Villavicencio</t>
  </si>
  <si>
    <t>500013103003</t>
  </si>
  <si>
    <t>Juzgado 003 Civil del Circuito de Villavicencio</t>
  </si>
  <si>
    <t>500013103004</t>
  </si>
  <si>
    <t>Juzgado 004 Civil del Circuito de Villavicencio</t>
  </si>
  <si>
    <t>500013103005</t>
  </si>
  <si>
    <t>Juzgado 005 Civil del Circuito de Villavicencio</t>
  </si>
  <si>
    <t>500063103001</t>
  </si>
  <si>
    <t>Juzgado 001 Civil del Circuito de Acacías</t>
  </si>
  <si>
    <t>503133103001</t>
  </si>
  <si>
    <t>Juzgado 001 Civil del Circuito de Granada</t>
  </si>
  <si>
    <t>Total Villavicencio</t>
  </si>
  <si>
    <t>Yopal</t>
  </si>
  <si>
    <t>850013103001</t>
  </si>
  <si>
    <t>Juzgado 001 Civil del Circuito de Yopal</t>
  </si>
  <si>
    <t>850013103002</t>
  </si>
  <si>
    <t>Juzgado 002 Civil del Circuito de Yopal</t>
  </si>
  <si>
    <t>850013103003</t>
  </si>
  <si>
    <t>Juzgado 003 Civil del Circuito de Yopal</t>
  </si>
  <si>
    <t>Total Yopal</t>
  </si>
  <si>
    <t>INGRESOS EFECTIVOS</t>
  </si>
  <si>
    <t>EGRESOS EFECTIVOS</t>
  </si>
  <si>
    <t xml:space="preserve"> TOTAL INVENTARIO FINAL</t>
  </si>
  <si>
    <t>PROMEDIO MENSUAL DE INGRESOS EFECTIVOS</t>
  </si>
  <si>
    <t>PROMEDIO MENSUAL DE EGRESOS EFECTIVOS</t>
  </si>
  <si>
    <r>
      <t>ESPECIALIDAD:</t>
    </r>
    <r>
      <rPr>
        <b/>
        <sz val="14"/>
        <color indexed="8"/>
        <rFont val="Arial"/>
        <family val="2"/>
      </rPr>
      <t xml:space="preserve"> CIVIL</t>
    </r>
  </si>
  <si>
    <r>
      <t xml:space="preserve">COMPETENCIA: </t>
    </r>
    <r>
      <rPr>
        <b/>
        <sz val="14"/>
        <color indexed="8"/>
        <rFont val="Arial"/>
        <family val="2"/>
      </rPr>
      <t>JUZGADOS CIRCUITO</t>
    </r>
  </si>
  <si>
    <t xml:space="preserve">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
</t>
  </si>
  <si>
    <t>N.R.</t>
  </si>
  <si>
    <t>760013103001</t>
  </si>
  <si>
    <t>Juzgado 001 Civil del Circuito de Cali</t>
  </si>
  <si>
    <t>523993103001</t>
  </si>
  <si>
    <t>Juzgado 001 Civil del Circuito de La Unión</t>
  </si>
  <si>
    <t>Juzgado 001 Civil del Circuito de Puente Nacional</t>
  </si>
  <si>
    <t>688613103001</t>
  </si>
  <si>
    <t>Juzgado 001 Civil del Circuito de Vélez</t>
  </si>
  <si>
    <t>472883103001</t>
  </si>
  <si>
    <t>Juzgado 001 Civil del Circuito de Fundación</t>
  </si>
  <si>
    <t>050003121001</t>
  </si>
  <si>
    <t>Juzgado 001 Civil Especializado en Restitución de Tierras de Antioquia</t>
  </si>
  <si>
    <t>050003121002</t>
  </si>
  <si>
    <t>Juzgado 002 Civil Especializado en Restitución de Tierras de Antioquia</t>
  </si>
  <si>
    <t>050003121101</t>
  </si>
  <si>
    <t>Juzgado 101 Itinerante Civil Especializado en Restitución de Tierras de Antioquia</t>
  </si>
  <si>
    <t>050453121001</t>
  </si>
  <si>
    <t>Juzgado 001 Civil Especializado en Restitución de Tierras de Apartadó</t>
  </si>
  <si>
    <t>050453121002</t>
  </si>
  <si>
    <t>Juzgado 002 Civil Especializado en Restitución de Tierras de Apartadó</t>
  </si>
  <si>
    <t>680013121001</t>
  </si>
  <si>
    <t>Juzgado 001 Civil Especializado en Restitución de Tierras de Bucaramanga</t>
  </si>
  <si>
    <t>680813121001</t>
  </si>
  <si>
    <t>Juzgado 001 Civil Especializado en Restitución de Tierras de Barrancabermeja</t>
  </si>
  <si>
    <t>761113121001</t>
  </si>
  <si>
    <t>Juzgado 001 Civil Especializado en Restitución de Tierras de Buga</t>
  </si>
  <si>
    <t>761113121002</t>
  </si>
  <si>
    <t>Juzgado 002 Civil Especializado en Restitución de Tierras de Buga</t>
  </si>
  <si>
    <t>761113121003</t>
  </si>
  <si>
    <t>Juzgado 003 Civil Especializado en Restitución de Tierras de Buga</t>
  </si>
  <si>
    <t>760013121001</t>
  </si>
  <si>
    <t>Juzgado 001 Civil Especializado en Restitución de Tierras de Cali</t>
  </si>
  <si>
    <t>760013121003</t>
  </si>
  <si>
    <t>Juzgado 003 Civil Especializado en Restitución de Tierras de Cali</t>
  </si>
  <si>
    <t>132443121001</t>
  </si>
  <si>
    <t>Juzgado 001 Civil Especializado en Restitución de Tierras de Carmen de Bolívar</t>
  </si>
  <si>
    <t>132443121002</t>
  </si>
  <si>
    <t>Juzgado 002 Civil Especializado en Restitución de Tierras de Carmen de Bolívar</t>
  </si>
  <si>
    <t>132443121003</t>
  </si>
  <si>
    <t>Juzgado 003 Civil Especializado en Restitución de Tierras de Carmen de Bolívar</t>
  </si>
  <si>
    <t>540013121001</t>
  </si>
  <si>
    <t>Juzgado 001 Civil Especializado en Restitución de Tierras de Cúcuta</t>
  </si>
  <si>
    <t>540013121002</t>
  </si>
  <si>
    <t>Juzgado 002 Civil Especializado en Restitución de Tierras de Cúcuta</t>
  </si>
  <si>
    <t>250003121001</t>
  </si>
  <si>
    <t>Juzgado 001 Civil Especializado en Restitución de Tierras de Cundinamarca</t>
  </si>
  <si>
    <t>730013121001</t>
  </si>
  <si>
    <t>Juzgado 001 Civil Especializado en Restitución de Tierras de Ibagué</t>
  </si>
  <si>
    <t>730013121002</t>
  </si>
  <si>
    <t>Juzgado 002 Civil Especializado en Restitución de Tierras de Ibagué</t>
  </si>
  <si>
    <t>860013121001</t>
  </si>
  <si>
    <t>Juzgado 001 Civil Especializado en Restitución de Tierras de Mocoa</t>
  </si>
  <si>
    <t>230013121001</t>
  </si>
  <si>
    <t>Juzgado 001 Civil Especializado en Restitución de Tierras de Montería</t>
  </si>
  <si>
    <t>230013121002</t>
  </si>
  <si>
    <t>Juzgado 002 Civil Especializado en Restitución de Tierras de Montería</t>
  </si>
  <si>
    <t>230013121003</t>
  </si>
  <si>
    <t>Juzgado 003 Civil Especializado en Restitución de Tierras de Caucasia</t>
  </si>
  <si>
    <t>520013121001</t>
  </si>
  <si>
    <t>Juzgado 001 Civil Especializado en Restitución de Tierras de Pasto</t>
  </si>
  <si>
    <t>520013121002</t>
  </si>
  <si>
    <t>Juzgado 002 Civil Especializado en Restitución de Tierras de Pasto</t>
  </si>
  <si>
    <t>520013121003</t>
  </si>
  <si>
    <t>Juzgado 003 Civil Especializado en Restitución de Tierras de Pasto</t>
  </si>
  <si>
    <t>528353121001</t>
  </si>
  <si>
    <t>Juzgado 001 Civil Especializado en Restitución de Tierras de Tumaco</t>
  </si>
  <si>
    <t>660013121001</t>
  </si>
  <si>
    <t>Juzgado 001 Civil Especializado en Restitución de Tierras de Pereira</t>
  </si>
  <si>
    <t>190013121001</t>
  </si>
  <si>
    <t>Juzgado 001 Civil Especializado en Restitución de Tierras de Popayán</t>
  </si>
  <si>
    <t>270013121001</t>
  </si>
  <si>
    <t>Juzgado 001 Civil Especializado en Restitución de Tierras de Quibdó</t>
  </si>
  <si>
    <t>470013121001</t>
  </si>
  <si>
    <t>Juzgado 001 Civil Especializado en Restitución de Tierras de Santa Marta</t>
  </si>
  <si>
    <t>470013121002</t>
  </si>
  <si>
    <t>Juzgado 002 Civil Especializado en Restitución de Tierras de Santa Marta</t>
  </si>
  <si>
    <t>700013121001</t>
  </si>
  <si>
    <t>Juzgado 001 Civil Especializado en Restitución de Tierras de Sincelejo</t>
  </si>
  <si>
    <t>700013121002</t>
  </si>
  <si>
    <t>Juzgado 002 Civil Especializado en Restitución de Tierras de Sincelejo</t>
  </si>
  <si>
    <t>700013121003</t>
  </si>
  <si>
    <t>Juzgado 003 Civil Especializado en Restitución de Tierras de Sincelejo</t>
  </si>
  <si>
    <t>700013121004</t>
  </si>
  <si>
    <t>Juzgado 004 Civil Especializado en Restitución de Tierras de Sincelejo</t>
  </si>
  <si>
    <t>200013121001</t>
  </si>
  <si>
    <t>Juzgado 001 Civil Especializado en Restitución de Tierras de Valledupar</t>
  </si>
  <si>
    <t>200013121002</t>
  </si>
  <si>
    <t>Juzgado 002 Civil Especializado en Restitución de Tierras de Valledupar</t>
  </si>
  <si>
    <t>200013121003</t>
  </si>
  <si>
    <t>Juzgado 003 Civil Especializado en Restitución de Tierras de Valledupar</t>
  </si>
  <si>
    <t>500013121001</t>
  </si>
  <si>
    <t>Juzgado 001 Civil Especializado en Restitución de Tierras de Villavicencio</t>
  </si>
  <si>
    <t>500013121002</t>
  </si>
  <si>
    <t>Juzgado 002 Civil Especializado en Restitución de Tierras de Villavicencio</t>
  </si>
  <si>
    <r>
      <t>ESPECIALIDAD:</t>
    </r>
    <r>
      <rPr>
        <b/>
        <sz val="14"/>
        <color indexed="8"/>
        <rFont val="Arial"/>
        <family val="2"/>
      </rPr>
      <t xml:space="preserve"> CIVIL RESTITUCIÓN DE TIERRAS</t>
    </r>
  </si>
  <si>
    <t>056154003001</t>
  </si>
  <si>
    <t>Juzgado 001 Civil Municipal de Rionegro</t>
  </si>
  <si>
    <t>056154003002</t>
  </si>
  <si>
    <t>Juzgado 002 Civil Municipal de Rionegro</t>
  </si>
  <si>
    <t>880014003001</t>
  </si>
  <si>
    <t>880014003002</t>
  </si>
  <si>
    <t>880014003003</t>
  </si>
  <si>
    <t>630014003001</t>
  </si>
  <si>
    <t>Juzgado 001 Civil Municipal de Armenia</t>
  </si>
  <si>
    <t>630014003002</t>
  </si>
  <si>
    <t>Juzgado 002 Civil Municipal de Armenia</t>
  </si>
  <si>
    <t>630014003003</t>
  </si>
  <si>
    <t>Juzgado 003 Civil Municipal de Armenia</t>
  </si>
  <si>
    <t>630014003004</t>
  </si>
  <si>
    <t>Juzgado 004 Civil Municipal de Armenia</t>
  </si>
  <si>
    <t>630014003005</t>
  </si>
  <si>
    <t>Juzgado 005 Civil Municipal de Armenia</t>
  </si>
  <si>
    <t>630014003006</t>
  </si>
  <si>
    <t>Juzgado 006 Civil Municipal de Armenia</t>
  </si>
  <si>
    <t>630014003007</t>
  </si>
  <si>
    <t>Juzgado 007 Civil Municipal de Armenia</t>
  </si>
  <si>
    <t>630014003008</t>
  </si>
  <si>
    <t>Juzgado 008 Civil Municipal de Armenia</t>
  </si>
  <si>
    <t>630014003009</t>
  </si>
  <si>
    <t>Juzgado 009 Civil Municipal de Armenia</t>
  </si>
  <si>
    <t>631304003001</t>
  </si>
  <si>
    <t>Juzgado 001 Civil Municipal de Calarcá</t>
  </si>
  <si>
    <t>631304003002</t>
  </si>
  <si>
    <t>Juzgado 002 Civil Municipal de Calarcá</t>
  </si>
  <si>
    <t>080014003001</t>
  </si>
  <si>
    <t>Juzgado 001 Civil Municipal de Barranquilla</t>
  </si>
  <si>
    <t>080014003002</t>
  </si>
  <si>
    <t>Juzgado 002 Civil Municipal de Barranquilla</t>
  </si>
  <si>
    <t>080014003003</t>
  </si>
  <si>
    <t>Juzgado 003 Civil Municipal de Barranquilla</t>
  </si>
  <si>
    <t>080014003004</t>
  </si>
  <si>
    <t>Juzgado 004 Civil Municipal de Barranquilla</t>
  </si>
  <si>
    <t>080014003005</t>
  </si>
  <si>
    <t>Juzgado 005 Civil Municipal de Barranquilla</t>
  </si>
  <si>
    <t>080014003006</t>
  </si>
  <si>
    <t>Juzgado 006 Civil Municipal de Barranquilla</t>
  </si>
  <si>
    <t>080014003007</t>
  </si>
  <si>
    <t>Juzgado 007 Civil Municipal de Barranquilla</t>
  </si>
  <si>
    <t>080014003008</t>
  </si>
  <si>
    <t>Juzgado 008 Civil Municipal de Barranquilla</t>
  </si>
  <si>
    <t>080014003009</t>
  </si>
  <si>
    <t>Juzgado 009 Civil Municipal de Barranquilla</t>
  </si>
  <si>
    <t>080014003010</t>
  </si>
  <si>
    <t>Juzgado 010 Civil Municipal de Barranquilla</t>
  </si>
  <si>
    <t>080014003011</t>
  </si>
  <si>
    <t>Juzgado 011 Civil Municipal de Barranquilla</t>
  </si>
  <si>
    <t>080014003012</t>
  </si>
  <si>
    <t>Juzgado 012 Civil Municipal de Barranquilla</t>
  </si>
  <si>
    <t>080014003013</t>
  </si>
  <si>
    <t>Juzgado 013 Civil Municipal de Barranquilla</t>
  </si>
  <si>
    <t>080014003014</t>
  </si>
  <si>
    <t>Juzgado 014 Civil Municipal de Barranquilla</t>
  </si>
  <si>
    <t>080014003015</t>
  </si>
  <si>
    <t>Juzgado 015 Civil Municipal de Barranquilla</t>
  </si>
  <si>
    <t>080014003016</t>
  </si>
  <si>
    <t>Juzgado 016 Civil Municipal de Barranquilla</t>
  </si>
  <si>
    <t>080014003017</t>
  </si>
  <si>
    <t>Juzgado 017 Civil Municipal de Barranquilla</t>
  </si>
  <si>
    <t>080014003018</t>
  </si>
  <si>
    <t>Juzgado 018 Civil Municipal de Barranquilla</t>
  </si>
  <si>
    <t>080014003020</t>
  </si>
  <si>
    <t>Juzgado 020 Civil Municipal de Barranquilla</t>
  </si>
  <si>
    <t>080014003022</t>
  </si>
  <si>
    <t>Juzgado 022 Civil Municipal de Barranquilla</t>
  </si>
  <si>
    <t>080014003023</t>
  </si>
  <si>
    <t>Juzgado 023 Civil Municipal de Barranquilla</t>
  </si>
  <si>
    <t>080014003024</t>
  </si>
  <si>
    <t>Juzgado 024 Civil Municipal de Barranquilla</t>
  </si>
  <si>
    <t>080014003025</t>
  </si>
  <si>
    <t>Juzgado 025 Civil Municipal de Barranquilla</t>
  </si>
  <si>
    <t>080014003026</t>
  </si>
  <si>
    <t>Juzgado 026 Civil Municipal de Barranquilla</t>
  </si>
  <si>
    <t>080014003027</t>
  </si>
  <si>
    <t>Juzgado 027 Civil Municipal de Barranquilla</t>
  </si>
  <si>
    <t>080014003028</t>
  </si>
  <si>
    <t>Juzgado 028 Civil Municipal de Barranquilla</t>
  </si>
  <si>
    <t>080014003029</t>
  </si>
  <si>
    <t>Juzgado 029 Civil Municipal de Barranquilla</t>
  </si>
  <si>
    <t>080014003030</t>
  </si>
  <si>
    <t>Juzgado 030 Civil Municipal de Barranquilla</t>
  </si>
  <si>
    <t>080014003031</t>
  </si>
  <si>
    <t>Juzgado 031 Civil Municipal de Barranquilla</t>
  </si>
  <si>
    <t>087584003001</t>
  </si>
  <si>
    <t>Juzgado 001 Civil Municipal de Soledad</t>
  </si>
  <si>
    <t>087584003002</t>
  </si>
  <si>
    <t>Juzgado 002 Civil Municipal de Soledad</t>
  </si>
  <si>
    <t>087584003003</t>
  </si>
  <si>
    <t>Juzgado 003 Civil Municipal de Soledad</t>
  </si>
  <si>
    <t>087584003005</t>
  </si>
  <si>
    <t>Juzgado 005 Civil Municipal de Soledad</t>
  </si>
  <si>
    <t>110014003001</t>
  </si>
  <si>
    <t>Juzgado 001 Civil Municipal de Bogotá</t>
  </si>
  <si>
    <t>110014003002</t>
  </si>
  <si>
    <t>Juzgado 002 Civil Municipal de Bogotá</t>
  </si>
  <si>
    <t>110014003005</t>
  </si>
  <si>
    <t>Juzgado 005 Civil Municipal de Bogotá</t>
  </si>
  <si>
    <t>110014003006</t>
  </si>
  <si>
    <t>Juzgado 006 Civil Municipal de Bogotá</t>
  </si>
  <si>
    <t>110014003011</t>
  </si>
  <si>
    <t>Juzgado 011 Civil Municipal de Bogotá</t>
  </si>
  <si>
    <t>110014003013</t>
  </si>
  <si>
    <t>Juzgado 013 Civil Municipal de Bogotá</t>
  </si>
  <si>
    <t>110014003015</t>
  </si>
  <si>
    <t>Juzgado 015 Civil Municipal de Bogotá</t>
  </si>
  <si>
    <t>110014003016</t>
  </si>
  <si>
    <t>Juzgado 016 Civil Municipal de Bogotá</t>
  </si>
  <si>
    <t>110014003020</t>
  </si>
  <si>
    <t>Juzgado 020 Civil Municipal de Bogotá</t>
  </si>
  <si>
    <t>110014003022</t>
  </si>
  <si>
    <t>Juzgado 022 Civil Municipal de Bogotá</t>
  </si>
  <si>
    <t>110014003024</t>
  </si>
  <si>
    <t>Juzgado 024 Civil Municipal de Bogotá</t>
  </si>
  <si>
    <t>110014003026</t>
  </si>
  <si>
    <t>Juzgado 026 Civil Municipal de Bogotá</t>
  </si>
  <si>
    <t>110014003027</t>
  </si>
  <si>
    <t>Juzgado 027 Civil Municipal de Bogotá</t>
  </si>
  <si>
    <t>110014003030</t>
  </si>
  <si>
    <t>Juzgado 030 Civil Municipal de Bogotá</t>
  </si>
  <si>
    <t>110014003031</t>
  </si>
  <si>
    <t>Juzgado 031 Civil Municipal de Bogotá</t>
  </si>
  <si>
    <t>110014003032</t>
  </si>
  <si>
    <t>Juzgado 032 Civil Municipal de Bogotá</t>
  </si>
  <si>
    <t>110014003033</t>
  </si>
  <si>
    <t>Juzgado 033 Civil Municipal de Bogotá</t>
  </si>
  <si>
    <t>110014003034</t>
  </si>
  <si>
    <t>Juzgado 034 Civil Municipal de Bogotá</t>
  </si>
  <si>
    <t>110014003035</t>
  </si>
  <si>
    <t>Juzgado 035 Civil Municipal de Bogotá</t>
  </si>
  <si>
    <t>110014003036</t>
  </si>
  <si>
    <t>Juzgado 036 Civil Municipal de Bogotá</t>
  </si>
  <si>
    <t>110014003037</t>
  </si>
  <si>
    <t>Juzgado 037 Civil Municipal de Bogotá</t>
  </si>
  <si>
    <t>110014003038</t>
  </si>
  <si>
    <t>Juzgado 038 Civil Municipal de Bogotá</t>
  </si>
  <si>
    <t>110014003039</t>
  </si>
  <si>
    <t>Juzgado 039 Civil Municipal de Bogotá</t>
  </si>
  <si>
    <t>110014003040</t>
  </si>
  <si>
    <t>Juzgado 040 Civil Municipal de Bogotá</t>
  </si>
  <si>
    <t>110014003041</t>
  </si>
  <si>
    <t>Juzgado 041 Civil Municipal de Bogotá</t>
  </si>
  <si>
    <t>110014003042</t>
  </si>
  <si>
    <t>Juzgado 042 Civil Municipal de Bogotá</t>
  </si>
  <si>
    <t>110014003043</t>
  </si>
  <si>
    <t>Juzgado 043 Civil Municipal de Bogotá</t>
  </si>
  <si>
    <t>110014003044</t>
  </si>
  <si>
    <t>Juzgado 044 Civil Municipal de Bogotá</t>
  </si>
  <si>
    <t>110014003045</t>
  </si>
  <si>
    <t>Juzgado 045 Civil Municipal de Bogotá</t>
  </si>
  <si>
    <t>110014003046</t>
  </si>
  <si>
    <t>Juzgado 046 Civil Municipal de Bogotá</t>
  </si>
  <si>
    <t>110014003047</t>
  </si>
  <si>
    <t>Juzgado 047 Civil Municipal de Bogotá</t>
  </si>
  <si>
    <t>110014003048</t>
  </si>
  <si>
    <t>Juzgado 048 Civil Municipal de Bogotá</t>
  </si>
  <si>
    <t>110014003049</t>
  </si>
  <si>
    <t>Juzgado 049 Civil Municipal de Bogotá</t>
  </si>
  <si>
    <t>110014003050</t>
  </si>
  <si>
    <t>Juzgado 050 Civil Municipal de Bogotá</t>
  </si>
  <si>
    <t>110014003051</t>
  </si>
  <si>
    <t>Juzgado 051 Civil Municipal de Bogotá</t>
  </si>
  <si>
    <t>110014003052</t>
  </si>
  <si>
    <t>Juzgado 052 Civil Municipal de Bogotá</t>
  </si>
  <si>
    <t>110014003053</t>
  </si>
  <si>
    <t>Juzgado 053 Civil Municipal de Bogotá</t>
  </si>
  <si>
    <t>110014003054</t>
  </si>
  <si>
    <t>Juzgado 054 Civil Municipal de Bogotá</t>
  </si>
  <si>
    <t>110014003055</t>
  </si>
  <si>
    <t>Juzgado 055 Civil Municipal de Bogotá</t>
  </si>
  <si>
    <t>110014003056</t>
  </si>
  <si>
    <t>Juzgado 056 Civil Municipal de Bogotá</t>
  </si>
  <si>
    <t>110014003057</t>
  </si>
  <si>
    <t>Juzgado 057 Civil Municipal de Bogotá</t>
  </si>
  <si>
    <t>110014003058</t>
  </si>
  <si>
    <t>Juzgado 058 Civil Municipal de Bogotá</t>
  </si>
  <si>
    <t>110014003059</t>
  </si>
  <si>
    <t>Juzgado 059 Civil Municipal de Bogotá</t>
  </si>
  <si>
    <t>110014003060</t>
  </si>
  <si>
    <t>Juzgado 060 Civil Municipal de Bogotá</t>
  </si>
  <si>
    <t>110014003061</t>
  </si>
  <si>
    <t>Juzgado 061 Civil Municipal de Bogotá</t>
  </si>
  <si>
    <t>110014003062</t>
  </si>
  <si>
    <t>Juzgado 062 Civil Municipal de Bogotá</t>
  </si>
  <si>
    <t>110014003063</t>
  </si>
  <si>
    <t>Juzgado 063 Civil Municipal de Bogotá</t>
  </si>
  <si>
    <t>110014003064</t>
  </si>
  <si>
    <t>Juzgado 064 Civil Municipal de Bogotá</t>
  </si>
  <si>
    <t>110014003065</t>
  </si>
  <si>
    <t>Juzgado 065 Civil Municipal de Bogotá</t>
  </si>
  <si>
    <t>110014003066</t>
  </si>
  <si>
    <t>Juzgado 066 Civil Municipal de Bogotá</t>
  </si>
  <si>
    <t>110014003067</t>
  </si>
  <si>
    <t>Juzgado 067 Civil Municipal de Bogotá</t>
  </si>
  <si>
    <t>110014003068</t>
  </si>
  <si>
    <t>Juzgado 068 Civil Municipal de Bogotá</t>
  </si>
  <si>
    <t>110014003069</t>
  </si>
  <si>
    <t>Juzgado 069 Civil Municipal de Bogotá</t>
  </si>
  <si>
    <t>110014003070</t>
  </si>
  <si>
    <t>Juzgado 070 Civil Municipal de Bogotá</t>
  </si>
  <si>
    <t>110014003071</t>
  </si>
  <si>
    <t>Juzgado 071 Civil Municipal de Bogotá</t>
  </si>
  <si>
    <t>110014003072</t>
  </si>
  <si>
    <t>Juzgado 072 Civil Municipal de Bogotá</t>
  </si>
  <si>
    <t>110014003073</t>
  </si>
  <si>
    <t>Juzgado 073 Civil Municipal de Bogotá</t>
  </si>
  <si>
    <t>110014003074</t>
  </si>
  <si>
    <t>Juzgado 074 Civil Municipal de Bogotá</t>
  </si>
  <si>
    <t>110014003075</t>
  </si>
  <si>
    <t>Juzgado 075 Civil Municipal de Bogotá</t>
  </si>
  <si>
    <t>110014003076</t>
  </si>
  <si>
    <t>Juzgado 076 Civil Municipal de Bogotá</t>
  </si>
  <si>
    <t>110014003077</t>
  </si>
  <si>
    <t>Juzgado 077 Civil Municipal de Bogotá</t>
  </si>
  <si>
    <t>110014003078</t>
  </si>
  <si>
    <t>Juzgado 078 Civil Municipal de Bogotá</t>
  </si>
  <si>
    <t>110014003079</t>
  </si>
  <si>
    <t>Juzgado 079 Civil Municipal de Bogotá</t>
  </si>
  <si>
    <t>110014003080</t>
  </si>
  <si>
    <t>Juzgado 080 Civil Municipal de Bogotá</t>
  </si>
  <si>
    <t>110014003081</t>
  </si>
  <si>
    <t>Juzgado 081 Civil Municipal de Bogotá</t>
  </si>
  <si>
    <t>110014003082</t>
  </si>
  <si>
    <t>Juzgado 082 Civil Municipal de Bogotá</t>
  </si>
  <si>
    <t>110014003083</t>
  </si>
  <si>
    <t>Juzgado 083 Civil Municipal de Bogotá</t>
  </si>
  <si>
    <t>110014003084</t>
  </si>
  <si>
    <t>Juzgado 084 Civil Municipal de Bogotá</t>
  </si>
  <si>
    <t>110014003085</t>
  </si>
  <si>
    <t>Juzgado 085 Civil Municipal de Bogotá</t>
  </si>
  <si>
    <t>110014003086</t>
  </si>
  <si>
    <t>Juzgado 086 Civil Municipal de Bogotá</t>
  </si>
  <si>
    <t>110014022002</t>
  </si>
  <si>
    <t>110014023003</t>
  </si>
  <si>
    <t>110014023004</t>
  </si>
  <si>
    <t>110014023007</t>
  </si>
  <si>
    <t>110014023008</t>
  </si>
  <si>
    <t>110014023009</t>
  </si>
  <si>
    <t>110014023010</t>
  </si>
  <si>
    <t>110014023012</t>
  </si>
  <si>
    <t>110014023014</t>
  </si>
  <si>
    <t>110014023017</t>
  </si>
  <si>
    <t>110014023018</t>
  </si>
  <si>
    <t>110014023019</t>
  </si>
  <si>
    <t>110014023021</t>
  </si>
  <si>
    <t>110014023023</t>
  </si>
  <si>
    <t>110014023025</t>
  </si>
  <si>
    <t>110014023028</t>
  </si>
  <si>
    <t>110014023029</t>
  </si>
  <si>
    <t>680014003001</t>
  </si>
  <si>
    <t>Juzgado 001 Civil Municipal de Bucaramanga</t>
  </si>
  <si>
    <t>680014003002</t>
  </si>
  <si>
    <t>Juzgado 002 Civil Municipal de Bucaramanga</t>
  </si>
  <si>
    <t>680014003003</t>
  </si>
  <si>
    <t>Juzgado 003 Civil Municipal de Bucaramanga</t>
  </si>
  <si>
    <t>680014003004</t>
  </si>
  <si>
    <t>Juzgado 004 Civil Municipal de Bucaramanga</t>
  </si>
  <si>
    <t>680014003005</t>
  </si>
  <si>
    <t>Juzgado 005 Civil Municipal de Bucaramanga</t>
  </si>
  <si>
    <t>680014003006</t>
  </si>
  <si>
    <t>Juzgado 006 Civil Municipal de Bucaramanga</t>
  </si>
  <si>
    <t>680014003007</t>
  </si>
  <si>
    <t>Juzgado 007 Civil Municipal de Bucaramanga</t>
  </si>
  <si>
    <t>680014003008</t>
  </si>
  <si>
    <t>Juzgado 008 Civil Municipal de Bucaramanga</t>
  </si>
  <si>
    <t>680014003010</t>
  </si>
  <si>
    <t>Juzgado 010 Civil Municipal de Bucaramanga</t>
  </si>
  <si>
    <t>680014003011</t>
  </si>
  <si>
    <t>Juzgado 011 Civil Municipal de Bucaramanga</t>
  </si>
  <si>
    <t>680014003012</t>
  </si>
  <si>
    <t>Juzgado 012 Civil Municipal de Bucaramanga</t>
  </si>
  <si>
    <t>680014003013</t>
  </si>
  <si>
    <t>Juzgado 013 Civil Municipal de Bucaramanga</t>
  </si>
  <si>
    <t>680014003014</t>
  </si>
  <si>
    <t>Juzgado 014 Civil Municipal de Bucaramanga</t>
  </si>
  <si>
    <t>680014003015</t>
  </si>
  <si>
    <t>Juzgado 015 Civil Municipal de Bucaramanga</t>
  </si>
  <si>
    <t>680014003016</t>
  </si>
  <si>
    <t>Juzgado 016 Civil Municipal de Bucaramanga</t>
  </si>
  <si>
    <t>680014003017</t>
  </si>
  <si>
    <t>Juzgado 017 Civil Municipal de Bucaramanga</t>
  </si>
  <si>
    <t>680014003018</t>
  </si>
  <si>
    <t>Juzgado 018 Civil Municipal de Bucaramanga</t>
  </si>
  <si>
    <t>680014003019</t>
  </si>
  <si>
    <t>Juzgado 019 Civil Municipal de Bucaramanga</t>
  </si>
  <si>
    <t>680014003020</t>
  </si>
  <si>
    <t>Juzgado 020 Civil Municipal de Bucaramanga</t>
  </si>
  <si>
    <t>680014003021</t>
  </si>
  <si>
    <t>Juzgado 021 Civil Municipal de Bucaramanga</t>
  </si>
  <si>
    <t>680014003022</t>
  </si>
  <si>
    <t>Juzgado 022 Civil Municipal de Bucaramanga</t>
  </si>
  <si>
    <t>680014003023</t>
  </si>
  <si>
    <t>Juzgado 023 Civil Municipal de Bucaramanga</t>
  </si>
  <si>
    <t>680014003024</t>
  </si>
  <si>
    <t>Juzgado 024 Civil Municipal de Bucaramanga</t>
  </si>
  <si>
    <t>680014003025</t>
  </si>
  <si>
    <t>Juzgado 025 Civil Municipal de Bucaramanga</t>
  </si>
  <si>
    <t>680014003026</t>
  </si>
  <si>
    <t>Juzgado 026 Civil Municipal de Bucaramanga</t>
  </si>
  <si>
    <t>680014003027</t>
  </si>
  <si>
    <t>Juzgado 027 Civil Municipal de Bucaramanga</t>
  </si>
  <si>
    <t>680014003028</t>
  </si>
  <si>
    <t>Juzgado 028 Civil Municipal de Bucaramanga</t>
  </si>
  <si>
    <t>680014003029</t>
  </si>
  <si>
    <t>Juzgado 029 Civil Municipal de Bucaramanga</t>
  </si>
  <si>
    <t>680814003001</t>
  </si>
  <si>
    <t>Juzgado 001 Civil Municipal de Barrancabermeja</t>
  </si>
  <si>
    <t>680814003002</t>
  </si>
  <si>
    <t>Juzgado 002 Civil Municipal de Barrancabermeja</t>
  </si>
  <si>
    <t>680814003003</t>
  </si>
  <si>
    <t>Juzgado 003 Civil Municipal de Barrancabermeja</t>
  </si>
  <si>
    <t>680814003004</t>
  </si>
  <si>
    <t>Juzgado 004 Civil Municipal de Barrancabermeja</t>
  </si>
  <si>
    <t>680814003005</t>
  </si>
  <si>
    <t>Juzgado 005 Civil Municipal de Barrancabermeja</t>
  </si>
  <si>
    <t>682764003001</t>
  </si>
  <si>
    <t>Juzgado 001 Civil Municipal de Floridablanca</t>
  </si>
  <si>
    <t>682764003002</t>
  </si>
  <si>
    <t>Juzgado 002 Civil Municipal de Floridablanca</t>
  </si>
  <si>
    <t>682764003003</t>
  </si>
  <si>
    <t>Juzgado 003 Civil Municipal de Floridablanca</t>
  </si>
  <si>
    <t>682764003004</t>
  </si>
  <si>
    <t>Juzgado 004 Civil Municipal de Floridablanca</t>
  </si>
  <si>
    <t>682764003005</t>
  </si>
  <si>
    <t>Juzgado 005 Civil Municipal de Floridablanca</t>
  </si>
  <si>
    <t>682764003006</t>
  </si>
  <si>
    <t>Juzgado 006 Civil Municipal de Floridablanca</t>
  </si>
  <si>
    <t>682764003007</t>
  </si>
  <si>
    <t>Juzgado 007 Civil Municipal de Floridablanca</t>
  </si>
  <si>
    <t>761094003001</t>
  </si>
  <si>
    <t>Juzgado 001 Civil Municipal de Buenaventura</t>
  </si>
  <si>
    <t>761094003002</t>
  </si>
  <si>
    <t>Juzgado 002 Civil Municipal de Buenaventura</t>
  </si>
  <si>
    <t>761094003004</t>
  </si>
  <si>
    <t>Juzgado 004 Civil Municipal de Buenaventura</t>
  </si>
  <si>
    <t>761094003005</t>
  </si>
  <si>
    <t>Juzgado 005 Civil Municipal de Buenaventura</t>
  </si>
  <si>
    <t>761094003006</t>
  </si>
  <si>
    <t>Juzgado 006 Civil Municipal de Buenaventura</t>
  </si>
  <si>
    <t>761094003007</t>
  </si>
  <si>
    <t>Juzgado 007 Civil Municipal de Buenaventura</t>
  </si>
  <si>
    <t>761114003001</t>
  </si>
  <si>
    <t>Juzgado 001 Civil Municipal de Buga</t>
  </si>
  <si>
    <t>761114003002</t>
  </si>
  <si>
    <t>Juzgado 002 Civil Municipal de Buga</t>
  </si>
  <si>
    <t>761114003003</t>
  </si>
  <si>
    <t>Juzgado 003 Civil Municipal de Buga</t>
  </si>
  <si>
    <t>761474003001</t>
  </si>
  <si>
    <t>Juzgado 001 Civil Municipal de Cartago</t>
  </si>
  <si>
    <t>761474003002</t>
  </si>
  <si>
    <t>Juzgado 002 Civil Municipal de Cartago</t>
  </si>
  <si>
    <t>761474003003</t>
  </si>
  <si>
    <t>Juzgado 003 Civil Municipal de Cartago</t>
  </si>
  <si>
    <t>765204003001</t>
  </si>
  <si>
    <t>Juzgado 001 Civil Municipal de Palmira</t>
  </si>
  <si>
    <t>765204003002</t>
  </si>
  <si>
    <t>Juzgado 002 Civil Municipal de Palmira</t>
  </si>
  <si>
    <t>765204003003</t>
  </si>
  <si>
    <t>Juzgado 003 Civil Municipal de Palmira</t>
  </si>
  <si>
    <t>765204003004</t>
  </si>
  <si>
    <t>Juzgado 004 Civil Municipal de Palmira</t>
  </si>
  <si>
    <t>765204003005</t>
  </si>
  <si>
    <t>Juzgado 005 Civil Municipal de Palmira</t>
  </si>
  <si>
    <t>765204003006</t>
  </si>
  <si>
    <t>Juzgado 006 Civil Municipal de Palmira</t>
  </si>
  <si>
    <t>765204003007</t>
  </si>
  <si>
    <t>Juzgado 007 Civil Municipal de Palmira</t>
  </si>
  <si>
    <t>767364003001</t>
  </si>
  <si>
    <t>Juzgado 001 Civil Municipal de Sevilla</t>
  </si>
  <si>
    <t>768344003001</t>
  </si>
  <si>
    <t>Juzgado 001 Civil Municipal de Tuluá</t>
  </si>
  <si>
    <t>768344003002</t>
  </si>
  <si>
    <t>Juzgado 002 Civil Municipal de Tuluá</t>
  </si>
  <si>
    <t>768344003003</t>
  </si>
  <si>
    <t>Juzgado 003 Civil Municipal de Tuluá</t>
  </si>
  <si>
    <t>768344003004</t>
  </si>
  <si>
    <t>Juzgado 004 Civil Municipal de Tuluá</t>
  </si>
  <si>
    <t>768344003005</t>
  </si>
  <si>
    <t>Juzgado 005 Civil Municipal de Tuluá</t>
  </si>
  <si>
    <t>768344003006</t>
  </si>
  <si>
    <t>Juzgado 006 Civil Municipal de Tuluá</t>
  </si>
  <si>
    <t>768344003007</t>
  </si>
  <si>
    <t>Juzgado 007 Civil Municipal de Tuluá</t>
  </si>
  <si>
    <t>760014003001</t>
  </si>
  <si>
    <t>Juzgado 001 Civil Municipal de Cali</t>
  </si>
  <si>
    <t>760014003002</t>
  </si>
  <si>
    <t>Juzgado 002 Civil Municipal de Cali</t>
  </si>
  <si>
    <t>760014003003</t>
  </si>
  <si>
    <t>Juzgado 003 Civil Municipal de Cali</t>
  </si>
  <si>
    <t>760014003004</t>
  </si>
  <si>
    <t>Juzgado 004 Civil Municipal de Cali</t>
  </si>
  <si>
    <t>760014003005</t>
  </si>
  <si>
    <t>Juzgado 005 Civil Municipal de Cali</t>
  </si>
  <si>
    <t>760014003006</t>
  </si>
  <si>
    <t>Juzgado 006 Civil Municipal de Cali</t>
  </si>
  <si>
    <t>760014003007</t>
  </si>
  <si>
    <t>Juzgado 007 Civil Municipal de Cali</t>
  </si>
  <si>
    <t>760014003008</t>
  </si>
  <si>
    <t>Juzgado 008 Civil Municipal de Cali</t>
  </si>
  <si>
    <t>760014003009</t>
  </si>
  <si>
    <t>Juzgado 009 Civil Municipal de Cali</t>
  </si>
  <si>
    <t>760014003010</t>
  </si>
  <si>
    <t>Juzgado 010 Civil Municipal de Cali</t>
  </si>
  <si>
    <t>760014003011</t>
  </si>
  <si>
    <t>Juzgado 011 Civil Municipal de Cali</t>
  </si>
  <si>
    <t>760014003012</t>
  </si>
  <si>
    <t>Juzgado 012 Civil Municipal de Cali</t>
  </si>
  <si>
    <t>760014003013</t>
  </si>
  <si>
    <t>Juzgado 013 Civil Municipal de Cali</t>
  </si>
  <si>
    <t>760014003014</t>
  </si>
  <si>
    <t>Juzgado 014 Civil Municipal de Cali</t>
  </si>
  <si>
    <t>760014003015</t>
  </si>
  <si>
    <t>Juzgado 015 Civil Municipal de Cali</t>
  </si>
  <si>
    <t>760014003016</t>
  </si>
  <si>
    <t>Juzgado 016 Civil Municipal de Cali</t>
  </si>
  <si>
    <t>760014003017</t>
  </si>
  <si>
    <t>Juzgado 017 Civil Municipal de Cali</t>
  </si>
  <si>
    <t>760014003018</t>
  </si>
  <si>
    <t>Juzgado 018 Civil Municipal de Cali</t>
  </si>
  <si>
    <t>760014003019</t>
  </si>
  <si>
    <t>Juzgado 019 Civil Municipal de Cali</t>
  </si>
  <si>
    <t>760014003020</t>
  </si>
  <si>
    <t>Juzgado 020 Civil Municipal de Cali</t>
  </si>
  <si>
    <t>760014003021</t>
  </si>
  <si>
    <t>Juzgado 021 Civil Municipal de Cali</t>
  </si>
  <si>
    <t>760014003022</t>
  </si>
  <si>
    <t>Juzgado 022 Civil Municipal de Cali</t>
  </si>
  <si>
    <t>760014003023</t>
  </si>
  <si>
    <t>Juzgado 023 Civil Municipal de Cali</t>
  </si>
  <si>
    <t>760014003024</t>
  </si>
  <si>
    <t>Juzgado 024 Civil Municipal de Cali</t>
  </si>
  <si>
    <t>760014003025</t>
  </si>
  <si>
    <t>Juzgado 025 Civil Municipal de Cali</t>
  </si>
  <si>
    <t>760014003026</t>
  </si>
  <si>
    <t>Juzgado 026 Civil Municipal de Cali</t>
  </si>
  <si>
    <t>760014003027</t>
  </si>
  <si>
    <t>Juzgado 027 Civil Municipal de Cali</t>
  </si>
  <si>
    <t>760014003028</t>
  </si>
  <si>
    <t>Juzgado 028 Civil Municipal de Cali</t>
  </si>
  <si>
    <t>760014003029</t>
  </si>
  <si>
    <t>Juzgado 029 Civil Municipal de Cali</t>
  </si>
  <si>
    <t>760014003030</t>
  </si>
  <si>
    <t>Juzgado 030 Civil Municipal de Cali</t>
  </si>
  <si>
    <t>760014003031</t>
  </si>
  <si>
    <t>Juzgado 031 Civil Municipal de Cali</t>
  </si>
  <si>
    <t>760014003032</t>
  </si>
  <si>
    <t>Juzgado 032 Civil Municipal de Cali</t>
  </si>
  <si>
    <t>760014003033</t>
  </si>
  <si>
    <t>Juzgado 033 Civil Municipal de Cali</t>
  </si>
  <si>
    <t>760014003034</t>
  </si>
  <si>
    <t>Juzgado 034 Civil Municipal de Cali</t>
  </si>
  <si>
    <t>760014003035</t>
  </si>
  <si>
    <t>Juzgado 035 Civil Municipal de Cali</t>
  </si>
  <si>
    <t>768924003001</t>
  </si>
  <si>
    <t>Juzgado 001 Civil Municipal de Yumbo</t>
  </si>
  <si>
    <t>768924003002</t>
  </si>
  <si>
    <t>Juzgado 002 Civil Municipal de Yumbo</t>
  </si>
  <si>
    <t>130014003001</t>
  </si>
  <si>
    <t>Juzgado 001 Civil Municipal de Cartagena</t>
  </si>
  <si>
    <t>130014003002</t>
  </si>
  <si>
    <t>Juzgado 002 Civil Municipal de Cartagena</t>
  </si>
  <si>
    <t>130014003003</t>
  </si>
  <si>
    <t>Juzgado 003 Civil Municipal de Cartagena</t>
  </si>
  <si>
    <t>130014003004</t>
  </si>
  <si>
    <t>Juzgado 004 Civil Municipal de Cartagena</t>
  </si>
  <si>
    <t>130014003005</t>
  </si>
  <si>
    <t>Juzgado 005 Civil Municipal de Cartagena</t>
  </si>
  <si>
    <t>130014003006</t>
  </si>
  <si>
    <t>Juzgado 006 Civil Municipal de Cartagena</t>
  </si>
  <si>
    <t>130014003007</t>
  </si>
  <si>
    <t>Juzgado 007 Civil Municipal de Cartagena</t>
  </si>
  <si>
    <t>130014003008</t>
  </si>
  <si>
    <t>Juzgado 008 Civil Municipal de Cartagena</t>
  </si>
  <si>
    <t>130014003009</t>
  </si>
  <si>
    <t>Juzgado 009 Civil Municipal de Cartagena</t>
  </si>
  <si>
    <t>130014003010</t>
  </si>
  <si>
    <t>Juzgado 010 Civil Municipal de Cartagena</t>
  </si>
  <si>
    <t>130014003011</t>
  </si>
  <si>
    <t>Juzgado 011 Civil Municipal de Cartagena</t>
  </si>
  <si>
    <t>130014003012</t>
  </si>
  <si>
    <t>Juzgado 012 Civil Municipal de Cartagena</t>
  </si>
  <si>
    <t>130014003013</t>
  </si>
  <si>
    <t>Juzgado 013 Civil Municipal de Cartagena</t>
  </si>
  <si>
    <t>130014003014</t>
  </si>
  <si>
    <t>Juzgado 014 Civil Municipal de Cartagena</t>
  </si>
  <si>
    <t>130014003015</t>
  </si>
  <si>
    <t>Juzgado 015 Civil Municipal de Cartagena</t>
  </si>
  <si>
    <t>130014003016</t>
  </si>
  <si>
    <t>Juzgado 016 Civil Municipal de Cartagena</t>
  </si>
  <si>
    <t>130014003017</t>
  </si>
  <si>
    <t>Juzgado 017 Civil Municipal de Cartagena</t>
  </si>
  <si>
    <t>540014022001</t>
  </si>
  <si>
    <t>Juzgado 001 Civil Municipal de Cúcuta</t>
  </si>
  <si>
    <t>540014022003</t>
  </si>
  <si>
    <t>Juzgado 003 Civil Municipal de Cúcuta</t>
  </si>
  <si>
    <t>540014022006</t>
  </si>
  <si>
    <t>Juzgado 006 Civil Municipal de Cúcuta</t>
  </si>
  <si>
    <t>540014022008</t>
  </si>
  <si>
    <t>Juzgado 008 Civil Municipal de Cúcuta</t>
  </si>
  <si>
    <t>540014022009</t>
  </si>
  <si>
    <t>Juzgado 009 Civil Municipal de Cúcuta</t>
  </si>
  <si>
    <t>540014023002</t>
  </si>
  <si>
    <t>Juzgado 002 Civil Municipal de Cúcuta</t>
  </si>
  <si>
    <t>540014023004</t>
  </si>
  <si>
    <t>Juzgado 004 Civil Municipal de Cúcuta</t>
  </si>
  <si>
    <t>540014023007</t>
  </si>
  <si>
    <t>Juzgado 007 Civil Municipal de Cúcuta</t>
  </si>
  <si>
    <t>540014053005</t>
  </si>
  <si>
    <t>Juzgado 005 Civil Municipal de Cúcuta</t>
  </si>
  <si>
    <t>540014053010</t>
  </si>
  <si>
    <t>Juzgado 010 Civil Municipal de Cúcuta</t>
  </si>
  <si>
    <t>544054003001</t>
  </si>
  <si>
    <t>Juzgado 001 Civil Municipal de Los Patios</t>
  </si>
  <si>
    <t>544984003002</t>
  </si>
  <si>
    <t>Juzgado 002 Civil Municipal de Ocaña</t>
  </si>
  <si>
    <t>544984053001</t>
  </si>
  <si>
    <t>Juzgado 001 Civil Municipal de Ocaña</t>
  </si>
  <si>
    <t>544984053003</t>
  </si>
  <si>
    <t>Juzgado 003 Civil Municipal de Ocaña</t>
  </si>
  <si>
    <t>251754003001</t>
  </si>
  <si>
    <t>Juzgado 001 Civil Municipal de Chía</t>
  </si>
  <si>
    <t>251754003002</t>
  </si>
  <si>
    <t>Juzgado 002 Civil Municipal de Chía</t>
  </si>
  <si>
    <t>251754003003</t>
  </si>
  <si>
    <t>Juzgado 003 Civil Municipal de Chía</t>
  </si>
  <si>
    <t>251834003001</t>
  </si>
  <si>
    <t>Juzgado 001 Civil Municipal de Chocontá</t>
  </si>
  <si>
    <t>252694003001</t>
  </si>
  <si>
    <t>Juzgado 001 Civil Municipal de Facatativá</t>
  </si>
  <si>
    <t>252864003001</t>
  </si>
  <si>
    <t>Juzgado 001 Civil Municipal de Funza</t>
  </si>
  <si>
    <t>252904003001</t>
  </si>
  <si>
    <t>Juzgado 001 Civil Municipal de Fusagasugá</t>
  </si>
  <si>
    <t>252904003002</t>
  </si>
  <si>
    <t>Juzgado 002 Civil Municipal de Fusagasugá</t>
  </si>
  <si>
    <t>252904003003</t>
  </si>
  <si>
    <t>Juzgado 003 Civil Municipal de Fusagasugá</t>
  </si>
  <si>
    <t>253074003001</t>
  </si>
  <si>
    <t>Juzgado 001 Civil Municipal de Girardot</t>
  </si>
  <si>
    <t>253074003002</t>
  </si>
  <si>
    <t>Juzgado 002 Civil Municipal de Girardot</t>
  </si>
  <si>
    <t>253074003003</t>
  </si>
  <si>
    <t>Juzgado 003 Civil Municipal de Girardot</t>
  </si>
  <si>
    <t>253074003004</t>
  </si>
  <si>
    <t>Juzgado 004 Civil Municipal de Girardot</t>
  </si>
  <si>
    <t>253864003001</t>
  </si>
  <si>
    <t>Juzgado 001 Civil Municipal de La Mesa</t>
  </si>
  <si>
    <t>254304003001</t>
  </si>
  <si>
    <t>Juzgado 001 Civil Municipal de Madrid</t>
  </si>
  <si>
    <t>254734003001</t>
  </si>
  <si>
    <t>Juzgado 001 Civil Municipal de Mosquera</t>
  </si>
  <si>
    <t>257544003001</t>
  </si>
  <si>
    <t>Juzgado 001 Civil Municipal de Soacha</t>
  </si>
  <si>
    <t>257544003002</t>
  </si>
  <si>
    <t>Juzgado 002 Civil Municipal de Soacha</t>
  </si>
  <si>
    <t>257544003003</t>
  </si>
  <si>
    <t>Juzgado 003 Civil Municipal de Soacha</t>
  </si>
  <si>
    <t>257544003004</t>
  </si>
  <si>
    <t>Juzgado 004 Civil Municipal de Soacha</t>
  </si>
  <si>
    <t>258434003001</t>
  </si>
  <si>
    <t>Juzgado 001 Civil Municipal de Ubaté</t>
  </si>
  <si>
    <t>258994003001</t>
  </si>
  <si>
    <t>Juzgado 001 Civil Municipal de Zipaquirá</t>
  </si>
  <si>
    <t>258994003002</t>
  </si>
  <si>
    <t>Juzgado 002 Civil Municipal de Zipaquirá</t>
  </si>
  <si>
    <t>258994003003</t>
  </si>
  <si>
    <t>Juzgado 003 Civil Municipal de Zipaquirá</t>
  </si>
  <si>
    <t>910014003001</t>
  </si>
  <si>
    <t>Juzgado 001 Civil Municipal de Leticia</t>
  </si>
  <si>
    <t>910014003002</t>
  </si>
  <si>
    <t>Juzgado 002 Civil Municipal de Leticia</t>
  </si>
  <si>
    <t>180014003001</t>
  </si>
  <si>
    <t>Juzgado 001 Civil Municipal de Florencia</t>
  </si>
  <si>
    <t>180014003002</t>
  </si>
  <si>
    <t>Juzgado 002 Civil Municipal de Florencia</t>
  </si>
  <si>
    <t>180014003003</t>
  </si>
  <si>
    <t>Juzgado 003 Civil Municipal de Florencia</t>
  </si>
  <si>
    <t>180014003004</t>
  </si>
  <si>
    <t>Juzgado 004 Civil Municipal de Florencia</t>
  </si>
  <si>
    <t>730014022001</t>
  </si>
  <si>
    <t>Juzgado 001 Civil Municipal de Ibagué</t>
  </si>
  <si>
    <t>730014022002</t>
  </si>
  <si>
    <t>Juzgado 002 Civil Municipal de Ibagué</t>
  </si>
  <si>
    <t>730014022008</t>
  </si>
  <si>
    <t>Juzgado 008 Civil Municipal de Ibagué</t>
  </si>
  <si>
    <t>730014022009</t>
  </si>
  <si>
    <t>Juzgado 009 Civil Municipal de Ibagué</t>
  </si>
  <si>
    <t>730014022010</t>
  </si>
  <si>
    <t>Juzgado 010 Civil Municipal de Ibagué</t>
  </si>
  <si>
    <t>730014022011</t>
  </si>
  <si>
    <t>Juzgado 011 Civil Municipal de Ibagué</t>
  </si>
  <si>
    <t>730014022013</t>
  </si>
  <si>
    <t>Juzgado 013 Civil Municipal de Ibagué</t>
  </si>
  <si>
    <t>730014023003</t>
  </si>
  <si>
    <t>Juzgado 003 Civil Municipal de Ibagué</t>
  </si>
  <si>
    <t>730014023004</t>
  </si>
  <si>
    <t>Juzgado 004 Civil Municipal de Ibagué</t>
  </si>
  <si>
    <t>730014023005</t>
  </si>
  <si>
    <t>Juzgado 005 Civil Municipal de Ibagué</t>
  </si>
  <si>
    <t>730014023006</t>
  </si>
  <si>
    <t>Juzgado 006 Civil Municipal de Ibagué</t>
  </si>
  <si>
    <t>730014023007</t>
  </si>
  <si>
    <t>Juzgado 007 Civil Municipal de Ibagué</t>
  </si>
  <si>
    <t>730014023012</t>
  </si>
  <si>
    <t>Juzgado 012 Civil Municipal de Ibagué</t>
  </si>
  <si>
    <t>731684003001</t>
  </si>
  <si>
    <t>Juzgado 001 Civil Municipal de Chaparral</t>
  </si>
  <si>
    <t>731684003002</t>
  </si>
  <si>
    <t>Juzgado 002 Civil Municipal de Chaparral</t>
  </si>
  <si>
    <t>732684003001</t>
  </si>
  <si>
    <t>Juzgado 001 Civil Municipal de Espinal</t>
  </si>
  <si>
    <t>732684003002</t>
  </si>
  <si>
    <t>Juzgado 002 Civil Municipal de Espinal</t>
  </si>
  <si>
    <t>732684003003</t>
  </si>
  <si>
    <t>Juzgado 003 Civil Municipal de Espinal</t>
  </si>
  <si>
    <t>732684003004</t>
  </si>
  <si>
    <t>Juzgado 004 Civil Municipal de Espinal</t>
  </si>
  <si>
    <t>733494003002</t>
  </si>
  <si>
    <t>Juzgado 002 Civil Municipal de Honda</t>
  </si>
  <si>
    <t>170014003001</t>
  </si>
  <si>
    <t>Juzgado 001 Civil Municipal de Manizales</t>
  </si>
  <si>
    <t>170014003002</t>
  </si>
  <si>
    <t>Juzgado 002 Civil Municipal de Manizales</t>
  </si>
  <si>
    <t>170014003003</t>
  </si>
  <si>
    <t>Juzgado 003 Civil Municipal de Manizales</t>
  </si>
  <si>
    <t>170014003004</t>
  </si>
  <si>
    <t>Juzgado 004 Civil Municipal de Manizales</t>
  </si>
  <si>
    <t>170014003005</t>
  </si>
  <si>
    <t>Juzgado 005 Civil Municipal de Manizales</t>
  </si>
  <si>
    <t>170014003006</t>
  </si>
  <si>
    <t>Juzgado 006 Civil Municipal de Manizales</t>
  </si>
  <si>
    <t>170014003007</t>
  </si>
  <si>
    <t>Juzgado 007 Civil Municipal de Manizales</t>
  </si>
  <si>
    <t>170014003008</t>
  </si>
  <si>
    <t>Juzgado 008 Civil Municipal de Manizales</t>
  </si>
  <si>
    <t>170014003009</t>
  </si>
  <si>
    <t>Juzgado 009 Civil Municipal de Manizales</t>
  </si>
  <si>
    <t>170014003010</t>
  </si>
  <si>
    <t>Juzgado 010 Civil Municipal de Manizales</t>
  </si>
  <si>
    <t>170014003011</t>
  </si>
  <si>
    <t>Juzgado 011 Civil Municipal de Manizales</t>
  </si>
  <si>
    <t>170014003012</t>
  </si>
  <si>
    <t>Juzgado 012 Civil Municipal de Manizales</t>
  </si>
  <si>
    <t>050014003001</t>
  </si>
  <si>
    <t>Juzgado 001 Civil Municipal de Medellín</t>
  </si>
  <si>
    <t>050014003002</t>
  </si>
  <si>
    <t>Juzgado 002 Civil Municipal de Medellín</t>
  </si>
  <si>
    <t>050014003003</t>
  </si>
  <si>
    <t>Juzgado 003 Civil Municipal de Medellín</t>
  </si>
  <si>
    <t>050014003004</t>
  </si>
  <si>
    <t>Juzgado 004 Civil Municipal de Medellín</t>
  </si>
  <si>
    <t>050014003005</t>
  </si>
  <si>
    <t>Juzgado 005 Civil Municipal de Medellín</t>
  </si>
  <si>
    <t>050014003006</t>
  </si>
  <si>
    <t>Juzgado 006 Civil Municipal de Medellín</t>
  </si>
  <si>
    <t>050014003007</t>
  </si>
  <si>
    <t>Juzgado 007 Civil Municipal de Medellín</t>
  </si>
  <si>
    <t>050014003008</t>
  </si>
  <si>
    <t>Juzgado 008 Civil Municipal de Medellín</t>
  </si>
  <si>
    <t>050014003009</t>
  </si>
  <si>
    <t>Juzgado 009 Civil Municipal de Medellín</t>
  </si>
  <si>
    <t>050014003010</t>
  </si>
  <si>
    <t>Juzgado 010 Civil Municipal de Medellín</t>
  </si>
  <si>
    <t>050014003011</t>
  </si>
  <si>
    <t>Juzgado 011 Civil Municipal de Medellín</t>
  </si>
  <si>
    <t>050014003012</t>
  </si>
  <si>
    <t>Juzgado 012 Civil Municipal de Medellín</t>
  </si>
  <si>
    <t>050014003013</t>
  </si>
  <si>
    <t>Juzgado 013 Civil Municipal de Medellín</t>
  </si>
  <si>
    <t>050014003014</t>
  </si>
  <si>
    <t>Juzgado 014 Civil Municipal de Medellín</t>
  </si>
  <si>
    <t>050014003015</t>
  </si>
  <si>
    <t>Juzgado 015 Civil Municipal de Medellín</t>
  </si>
  <si>
    <t>050014003016</t>
  </si>
  <si>
    <t>Juzgado 016 Civil Municipal de Medellín</t>
  </si>
  <si>
    <t>050014003017</t>
  </si>
  <si>
    <t>Juzgado 017 Civil Municipal de Medellín</t>
  </si>
  <si>
    <t>050014003018</t>
  </si>
  <si>
    <t>Juzgado 018 Civil Municipal de Medellín</t>
  </si>
  <si>
    <t>050014003019</t>
  </si>
  <si>
    <t>Juzgado 019 Civil Municipal de Medellín</t>
  </si>
  <si>
    <t>050014003020</t>
  </si>
  <si>
    <t>Juzgado 020 Civil Municipal de Medellín</t>
  </si>
  <si>
    <t>050014003021</t>
  </si>
  <si>
    <t>Juzgado 021 Civil Municipal de Medellín</t>
  </si>
  <si>
    <t>050014003022</t>
  </si>
  <si>
    <t>Juzgado 022 Civil Municipal de Medellín</t>
  </si>
  <si>
    <t>050014003023</t>
  </si>
  <si>
    <t>Juzgado 023 Civil Municipal de Medellín</t>
  </si>
  <si>
    <t>050014003024</t>
  </si>
  <si>
    <t>Juzgado 024 Civil Municipal de Medellín</t>
  </si>
  <si>
    <t>050014003025</t>
  </si>
  <si>
    <t>Juzgado 025 Civil Municipal de Medellín</t>
  </si>
  <si>
    <t>050014003026</t>
  </si>
  <si>
    <t>Juzgado 026 Civil Municipal de Medellín</t>
  </si>
  <si>
    <t>050014003027</t>
  </si>
  <si>
    <t>Juzgado 027 Civil Municipal de Medellín</t>
  </si>
  <si>
    <t>050014003028</t>
  </si>
  <si>
    <t>Juzgado 028 Civil Municipal de Medellín</t>
  </si>
  <si>
    <t>050014003029</t>
  </si>
  <si>
    <t>Juzgado 029 Civil Municipal de Medellín</t>
  </si>
  <si>
    <t>050884003002</t>
  </si>
  <si>
    <t>Juzgado 002 Civil Municipal de Bello</t>
  </si>
  <si>
    <t>050884053001</t>
  </si>
  <si>
    <t>Juzgado 001 Civil Municipal de Bello</t>
  </si>
  <si>
    <t>050884053003</t>
  </si>
  <si>
    <t>Juzgado 003 Civil Municipal de Bello</t>
  </si>
  <si>
    <t>052664003002</t>
  </si>
  <si>
    <t>Juzgado 002 Civil Municipal de Envigado</t>
  </si>
  <si>
    <t>052664053001</t>
  </si>
  <si>
    <t>Juzgado 001 Civil Municipal de Envigado</t>
  </si>
  <si>
    <t>052664053003</t>
  </si>
  <si>
    <t>Juzgado 003 Civil Municipal de Envigado</t>
  </si>
  <si>
    <t>053084003001</t>
  </si>
  <si>
    <t>Juzgado 001 Civil Municipal de Girardota</t>
  </si>
  <si>
    <t>053604003001</t>
  </si>
  <si>
    <t>Juzgado 001 Civil Municipal de Itagüí</t>
  </si>
  <si>
    <t>053604003002</t>
  </si>
  <si>
    <t>Juzgado 002 Civil Municipal de Itagüí</t>
  </si>
  <si>
    <t>053604003003</t>
  </si>
  <si>
    <t>Juzgado 003 Civil Municipal de Itagüi</t>
  </si>
  <si>
    <t>860014003001</t>
  </si>
  <si>
    <t>Juzgado 001 Civil Municipal de Mocoa</t>
  </si>
  <si>
    <t>860014003002</t>
  </si>
  <si>
    <t>Juzgado 002 Civil Municipal de Mocoa</t>
  </si>
  <si>
    <t>230014023001</t>
  </si>
  <si>
    <t>Juzgado 001 Civil Municipal de Montería</t>
  </si>
  <si>
    <t>230014023002</t>
  </si>
  <si>
    <t>Juzgado 002 Civil Municipal de Montería</t>
  </si>
  <si>
    <t>230014023003</t>
  </si>
  <si>
    <t>Juzgado 003 Civil Municipal de Montería</t>
  </si>
  <si>
    <t>230014023004</t>
  </si>
  <si>
    <t>Juzgado 004 Civil Municipal de Montería</t>
  </si>
  <si>
    <t>230014023005</t>
  </si>
  <si>
    <t>Juzgado 005 Civil Municipal de Montería</t>
  </si>
  <si>
    <t>410014022001</t>
  </si>
  <si>
    <t>Juzgado 001 Civil Municipal de Neiva</t>
  </si>
  <si>
    <t>410014022002</t>
  </si>
  <si>
    <t>Juzgado 002 Civil Municipal de Neiva</t>
  </si>
  <si>
    <t>410014022004</t>
  </si>
  <si>
    <t>Juzgado 004 Civil Municipal de Neiva</t>
  </si>
  <si>
    <t>410014022006</t>
  </si>
  <si>
    <t>Juzgado 006 Civil Municipal de Neiva</t>
  </si>
  <si>
    <t>410014022007</t>
  </si>
  <si>
    <t>Juzgado 007 Civil Municipal de Neiva</t>
  </si>
  <si>
    <t>410014022008</t>
  </si>
  <si>
    <t>Juzgado 008 Civil Municipal de Neiva</t>
  </si>
  <si>
    <t>410014023003</t>
  </si>
  <si>
    <t>Juzgado 003 Civil Municipal de Neiva</t>
  </si>
  <si>
    <t>410014023005</t>
  </si>
  <si>
    <t>Juzgado 005 Civil Municipal de Neiva</t>
  </si>
  <si>
    <t>410014023009</t>
  </si>
  <si>
    <t>Juzgado 009 Civil Municipal de Neiva</t>
  </si>
  <si>
    <t>410014023010</t>
  </si>
  <si>
    <t>Juzgado 010 Civil Municipal de Neiva</t>
  </si>
  <si>
    <t>412984003001</t>
  </si>
  <si>
    <t>Juzgado 001 Civil Municipal de Garzón</t>
  </si>
  <si>
    <t>412984003002</t>
  </si>
  <si>
    <t>Juzgado 002 Civil Municipal de Garzón</t>
  </si>
  <si>
    <t>413964003001</t>
  </si>
  <si>
    <t>Juzgado 001 Civil Municipal de La Plata</t>
  </si>
  <si>
    <t>415514003001</t>
  </si>
  <si>
    <t>Juzgado 001 Civil Municipal de Pitalito</t>
  </si>
  <si>
    <t>415514003002</t>
  </si>
  <si>
    <t>Juzgado 002 Civil Municipal de Pitalito</t>
  </si>
  <si>
    <t>415514003003</t>
  </si>
  <si>
    <t>Juzgado 003 Civil Municipal de Pitalito</t>
  </si>
  <si>
    <t>545184003001</t>
  </si>
  <si>
    <t>Juzgado 001 Civil Municipal de Pamplona</t>
  </si>
  <si>
    <t>545184003002</t>
  </si>
  <si>
    <t>Juzgado 002 Civil Municipal de Pamplona</t>
  </si>
  <si>
    <t>520014003001</t>
  </si>
  <si>
    <t>Juzgado 001 Civil Municipal de Pasto</t>
  </si>
  <si>
    <t>520014003002</t>
  </si>
  <si>
    <t>Juzgado 002 Civil Municipal de Pasto</t>
  </si>
  <si>
    <t>520014003003</t>
  </si>
  <si>
    <t>Juzgado 003 Civil Municipal de Pasto</t>
  </si>
  <si>
    <t>520014003004</t>
  </si>
  <si>
    <t>Juzgado 004 Civil Municipal de Pasto</t>
  </si>
  <si>
    <t>520014003005</t>
  </si>
  <si>
    <t>Juzgado 005 Civil Municipal de Pasto</t>
  </si>
  <si>
    <t>520014003006</t>
  </si>
  <si>
    <t>Juzgado 006 Civil Municipal de Pasto</t>
  </si>
  <si>
    <t>520014003007</t>
  </si>
  <si>
    <t>Juzgado 007 Civil Municipal de Pasto</t>
  </si>
  <si>
    <t>520014003008</t>
  </si>
  <si>
    <t>Juzgado 008 Civil Municipal de Pasto</t>
  </si>
  <si>
    <t>523564003001</t>
  </si>
  <si>
    <t>Juzgado 001 Civil Municipal de Ipiales</t>
  </si>
  <si>
    <t>523564003002</t>
  </si>
  <si>
    <t>Juzgado 002 Civil Municipal de Ipiales</t>
  </si>
  <si>
    <t>528354003001</t>
  </si>
  <si>
    <t>Juzgado 001 Civil Municipal de Tumaco</t>
  </si>
  <si>
    <t>528354003002</t>
  </si>
  <si>
    <t>Juzgado 002 Civil Municipal de Tumaco</t>
  </si>
  <si>
    <t>528384003001</t>
  </si>
  <si>
    <t>528384003002</t>
  </si>
  <si>
    <t>Juzgado 002 Civil Municipal de Túquerres</t>
  </si>
  <si>
    <t>660014022001</t>
  </si>
  <si>
    <t>Juzgado 001 Civil Municipal de Pereira</t>
  </si>
  <si>
    <t>660014022003</t>
  </si>
  <si>
    <t>Juzgado 003 Civil Municipal de Pereira</t>
  </si>
  <si>
    <t>660014022004</t>
  </si>
  <si>
    <t>Juzgado 004 Civil Municipal de Pereira</t>
  </si>
  <si>
    <t>660014022007</t>
  </si>
  <si>
    <t>Juzgado 007 Civil Municipal de Pereira</t>
  </si>
  <si>
    <t>660014023002</t>
  </si>
  <si>
    <t>Juzgado 002 Civil Municipal de Pereira</t>
  </si>
  <si>
    <t>660014023005</t>
  </si>
  <si>
    <t>Juzgado 005 Civil Municipal de Pereira</t>
  </si>
  <si>
    <t>660014023006</t>
  </si>
  <si>
    <t>Juzgado 006 Civil Municipal de Pereira</t>
  </si>
  <si>
    <t>660014023008</t>
  </si>
  <si>
    <t>Juzgado 008 Civil Municipal de Pereira</t>
  </si>
  <si>
    <t>661704003001</t>
  </si>
  <si>
    <t>Juzgado 001 Civil Municipal de Dosquebradas</t>
  </si>
  <si>
    <t>661704003002</t>
  </si>
  <si>
    <t>Juzgado 002 Civil Municipal de Dosquebradas</t>
  </si>
  <si>
    <t>661704003003</t>
  </si>
  <si>
    <t>Juzgado 003 Civil Municipal de Dosquebradas</t>
  </si>
  <si>
    <t>666824003001</t>
  </si>
  <si>
    <t>Juzgado 001 Civil Municipal de Santa Rosa de Cabal</t>
  </si>
  <si>
    <t>666824003002</t>
  </si>
  <si>
    <t>Juzgado 002 Civil Municipal de Santa Rosa de Cabal</t>
  </si>
  <si>
    <t>190014003001</t>
  </si>
  <si>
    <t>Juzgado 001 Civil Municipal de Popayán</t>
  </si>
  <si>
    <t>190014003002</t>
  </si>
  <si>
    <t>Juzgado 002 Civil Municipal de Popayán</t>
  </si>
  <si>
    <t>190014003003</t>
  </si>
  <si>
    <t>Juzgado 003 Civil Municipal de Popayán</t>
  </si>
  <si>
    <t>190014003004</t>
  </si>
  <si>
    <t>Juzgado 004 Civil Municipal de Popayán</t>
  </si>
  <si>
    <t>190014003005</t>
  </si>
  <si>
    <t>Juzgado 005 Civil Municipal de Popayán</t>
  </si>
  <si>
    <t>190014003006</t>
  </si>
  <si>
    <t>Juzgado 006 Civil Municipal de Popayán</t>
  </si>
  <si>
    <t>195734003001</t>
  </si>
  <si>
    <t>Juzgado 001 Civil Municipal de Puerto Tejada</t>
  </si>
  <si>
    <t>196984003001</t>
  </si>
  <si>
    <t>Juzgado 001 Civil Municipal de Santander de Quilichao</t>
  </si>
  <si>
    <t>196984003002</t>
  </si>
  <si>
    <t>Juzgado 002 Civil Municipal de Santander de Quilichao</t>
  </si>
  <si>
    <t>270014003001</t>
  </si>
  <si>
    <t>Juzgado 001 Civil Municipal de Quibdó</t>
  </si>
  <si>
    <t>270014003002</t>
  </si>
  <si>
    <t>Juzgado 002 Civil Municipal de Quibdó</t>
  </si>
  <si>
    <t>440014003001</t>
  </si>
  <si>
    <t>Juzgado 001 Civil Municipal de Riohacha</t>
  </si>
  <si>
    <t>440014003002</t>
  </si>
  <si>
    <t>Juzgado 002 Civil Municipal de Riohacha</t>
  </si>
  <si>
    <t>440014003003</t>
  </si>
  <si>
    <t>Juzgado 003 Civil Municipal de Riohacha</t>
  </si>
  <si>
    <t>470014003001</t>
  </si>
  <si>
    <t>Juzgado 001 Civil Municipal de Santa Marta</t>
  </si>
  <si>
    <t>470014003002</t>
  </si>
  <si>
    <t>Juzgado 002 Civil Municipal de Santa Marta</t>
  </si>
  <si>
    <t>470014003003</t>
  </si>
  <si>
    <t>Juzgado 003 Civil Municipal de Santa Marta</t>
  </si>
  <si>
    <t>470014003004</t>
  </si>
  <si>
    <t>Juzgado 004 Civil Municipal de Santa Marta</t>
  </si>
  <si>
    <t>470014003006</t>
  </si>
  <si>
    <t>Juzgado 006 Civil Municipal de Santa Marta</t>
  </si>
  <si>
    <t>470014003007</t>
  </si>
  <si>
    <t>Juzgado 007 Civil Municipal de Santa Marta</t>
  </si>
  <si>
    <t>470014003008</t>
  </si>
  <si>
    <t>Juzgado 008 Civil Municipal de Santa Marta</t>
  </si>
  <si>
    <t>470014003009</t>
  </si>
  <si>
    <t>Juzgado 009 Civil Municipal de Santa Marta</t>
  </si>
  <si>
    <t>470014003010</t>
  </si>
  <si>
    <t>Juzgado 010 Civil Municipal de Santa Marta</t>
  </si>
  <si>
    <t>152384003001</t>
  </si>
  <si>
    <t>Juzgado 001 Civil Municipal de Duitama</t>
  </si>
  <si>
    <t>152384003002</t>
  </si>
  <si>
    <t>Juzgado 002 Civil Municipal de Duitama</t>
  </si>
  <si>
    <t>152384003003</t>
  </si>
  <si>
    <t>Juzgado 003 Civil Municipal de Duitama</t>
  </si>
  <si>
    <t>152384003004</t>
  </si>
  <si>
    <t>Juzgado 004 Civil Municipal de Duitama</t>
  </si>
  <si>
    <t>157594003001</t>
  </si>
  <si>
    <t>Juzgado 001 Civil Municipal de Sogamoso</t>
  </si>
  <si>
    <t>157594003002</t>
  </si>
  <si>
    <t>Juzgado 002 Civil Municipal de Sogamoso</t>
  </si>
  <si>
    <t>157594003003</t>
  </si>
  <si>
    <t>Juzgado 003 Civil Municipal de Sogamoso</t>
  </si>
  <si>
    <t>157594003004</t>
  </si>
  <si>
    <t>Juzgado 004 Civil Municipal de Sogamoso</t>
  </si>
  <si>
    <t>700014003001</t>
  </si>
  <si>
    <t>Juzgado 001 Civil Municipal de Sincelejo</t>
  </si>
  <si>
    <t>700014003002</t>
  </si>
  <si>
    <t>Juzgado 002 Civil Municipal de Sincelejo</t>
  </si>
  <si>
    <t>700014003003</t>
  </si>
  <si>
    <t>Juzgado 003 Civil Municipal de Sincelejo</t>
  </si>
  <si>
    <t>700014003004</t>
  </si>
  <si>
    <t>Juzgado 004 Civil Municipal de Sincelejo</t>
  </si>
  <si>
    <t>700014003005</t>
  </si>
  <si>
    <t>Juzgado 005 Civil Municipal de Sincelejo</t>
  </si>
  <si>
    <t>700014003006</t>
  </si>
  <si>
    <t>Juzgado 006 Civil Municipal de Sincelejo</t>
  </si>
  <si>
    <t>150014003001</t>
  </si>
  <si>
    <t>Juzgado 001 Civil Municipal de Tunja</t>
  </si>
  <si>
    <t>150014003002</t>
  </si>
  <si>
    <t>Juzgado 002 Civil Municipal de Tunja</t>
  </si>
  <si>
    <t>150014003006</t>
  </si>
  <si>
    <t>Juzgado 006 Civil Municipal de Tunja</t>
  </si>
  <si>
    <t>150014053003</t>
  </si>
  <si>
    <t>Juzgado 003 Civil Municipal de Tunja</t>
  </si>
  <si>
    <t>150014053004</t>
  </si>
  <si>
    <t>Juzgado 004 Civil Municipal de Tunja</t>
  </si>
  <si>
    <t>150014053005</t>
  </si>
  <si>
    <t>Juzgado 005 Civil Municipal de Tunja</t>
  </si>
  <si>
    <t>150014053007</t>
  </si>
  <si>
    <t>Juzgado 007 Civil Municipal de Tunja</t>
  </si>
  <si>
    <t>151764053001</t>
  </si>
  <si>
    <t>Juzgado 001 Civil Municipal de Chiquinquirá</t>
  </si>
  <si>
    <t>151764053002</t>
  </si>
  <si>
    <t>Juzgado 002 Civil Municipal de Chiquinquirá</t>
  </si>
  <si>
    <t>200014003001</t>
  </si>
  <si>
    <t>Juzgado 001 Civil Municipal de Valledupar</t>
  </si>
  <si>
    <t>200014003002</t>
  </si>
  <si>
    <t>Juzgado 002 Civil Municipal de Valledupar</t>
  </si>
  <si>
    <t>200014003003</t>
  </si>
  <si>
    <t>Juzgado 003 Civil Municipal de Valledupar</t>
  </si>
  <si>
    <t>200014003004</t>
  </si>
  <si>
    <t>Juzgado 004 Civil Municipal de Valledupar</t>
  </si>
  <si>
    <t>200014003005</t>
  </si>
  <si>
    <t>Juzgado 005 Civil Municipal de Valledupar</t>
  </si>
  <si>
    <t>200014003006</t>
  </si>
  <si>
    <t>Juzgado 006 Civil Municipal de Valledupar</t>
  </si>
  <si>
    <t>200014003007</t>
  </si>
  <si>
    <t>Juzgado 007 Civil Municipal de Valledupar</t>
  </si>
  <si>
    <t>200014003008</t>
  </si>
  <si>
    <t>Juzgado 008 Civil Municipal de Valledupar</t>
  </si>
  <si>
    <t>500014003001</t>
  </si>
  <si>
    <t>Juzgado 001 Civil Municipal de Villavicencio</t>
  </si>
  <si>
    <t>500014023002</t>
  </si>
  <si>
    <t>Juzgado 002 Civil Municipal de Villavicencio</t>
  </si>
  <si>
    <t>500014023003</t>
  </si>
  <si>
    <t>Juzgado 003 Civil Municipal de Villavicencio</t>
  </si>
  <si>
    <t>500014023004</t>
  </si>
  <si>
    <t>Juzgado 004 Civil Municipal de Villavicencio</t>
  </si>
  <si>
    <t>500014023005</t>
  </si>
  <si>
    <t>Juzgado 005 Civil Municipal de Villavicencio</t>
  </si>
  <si>
    <t>500014023006</t>
  </si>
  <si>
    <t>Juzgado 006 Civil Municipal de Villavicencio</t>
  </si>
  <si>
    <t>500014023007</t>
  </si>
  <si>
    <t>Juzgado 007 Civil Municipal de Villavicencio</t>
  </si>
  <si>
    <t>500014023008</t>
  </si>
  <si>
    <t>Juzgado 008 Civil Municipal de Villavicencio</t>
  </si>
  <si>
    <t>850014003001</t>
  </si>
  <si>
    <t>Juzgado 001 Civil Municipal de Yopal</t>
  </si>
  <si>
    <t>850014003002</t>
  </si>
  <si>
    <t>Juzgado 002 Civil Municipal de Yopal</t>
  </si>
  <si>
    <t>INGRESOS EFECTIVOS - DESPACHO</t>
  </si>
  <si>
    <r>
      <t xml:space="preserve">COMPETENCIA: </t>
    </r>
    <r>
      <rPr>
        <b/>
        <sz val="14"/>
        <color indexed="8"/>
        <rFont val="Arial"/>
        <family val="2"/>
      </rPr>
      <t>JUZGADOS MUNICIPALES</t>
    </r>
  </si>
  <si>
    <t>080014003019</t>
  </si>
  <si>
    <t>Juzgado 019 Civil Municipal de Barranquilla</t>
  </si>
  <si>
    <t>080014003021</t>
  </si>
  <si>
    <t>Juzgado 021 Civil Municipal de Barranquilla</t>
  </si>
  <si>
    <t>087584003004</t>
  </si>
  <si>
    <t>Juzgado 004 Civil Municipal de Soledad</t>
  </si>
  <si>
    <t>761094003003</t>
  </si>
  <si>
    <t>Juzgado 003 Civil Municipal de Buenaventura</t>
  </si>
  <si>
    <t>766224003001</t>
  </si>
  <si>
    <t>Juzgado 001 Civil Municipal de Roldanillo</t>
  </si>
  <si>
    <t>733494003001</t>
  </si>
  <si>
    <t>Juzgado 001 Civil Municipal de Honda</t>
  </si>
  <si>
    <t>470014003005</t>
  </si>
  <si>
    <t>Juzgado 005 Civil Municipal de Santa Marta</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</si>
  <si>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</si>
  <si>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GUILLERMO RODRIGUEZ LEE</t>
  </si>
  <si>
    <t>BERTA CECILIA GALLEGO  CORREA</t>
  </si>
  <si>
    <t>MAURICIO  ECHEVERRI  RODRIGUEZ</t>
  </si>
  <si>
    <t>SERGIO ESCOBAR HOLGUÍN</t>
  </si>
  <si>
    <t>GERMAN ALONSO  ECHEVERRI  JIMENEZ</t>
  </si>
  <si>
    <t>BEATRIZ ELENA  FRANCO ISAZA</t>
  </si>
  <si>
    <t>DAVID ALEJANRO CASTAÑEDA DUQUE</t>
  </si>
  <si>
    <t>RICAURTE PAEZ ORTIZ</t>
  </si>
  <si>
    <t>ANTONIO DAVID  BETANCOURT MESA</t>
  </si>
  <si>
    <t>ANGELA MARIA  MEJIA ROMERO</t>
  </si>
  <si>
    <t>MARLENY ANDREA RESTREPO  SANCHEZ</t>
  </si>
  <si>
    <t>OLGA  MORENO BEDOYA</t>
  </si>
  <si>
    <t>LUZ HELENA IBARRA  RUIZ</t>
  </si>
  <si>
    <t>ANGELA ROCIO QUIROGA  GUTIERREZ</t>
  </si>
  <si>
    <t>DAVID  SANABRIA  RODRIGUEZ</t>
  </si>
  <si>
    <t>JULIAN GARCES  GIRALDO</t>
  </si>
  <si>
    <t>DIOMIRA LIVINGSTON  LEVER</t>
  </si>
  <si>
    <t>MARIA ANDREA ARANGO ECHEVERRI</t>
  </si>
  <si>
    <t>IVAN DARIO ZULUAGA  CARDONA</t>
  </si>
  <si>
    <t>GUSTAVO ADOLFO  RONCANCIO  CARDONA</t>
  </si>
  <si>
    <t>BEATRIZ ELENA CARRAQUILLA  BOHORQUEZ</t>
  </si>
  <si>
    <t>NORBERTO GARI  GARCIA</t>
  </si>
  <si>
    <t>BENJAMIN  HERRERA RINCON</t>
  </si>
  <si>
    <t>CARLOS ARTURO   TARAZONA LORA</t>
  </si>
  <si>
    <t>JAVIER VELASQUEZ</t>
  </si>
  <si>
    <t>CANDELARIA  OBYRNE GUERRERO</t>
  </si>
  <si>
    <t>ANA ESTHER SULBARAN MARTINEZ</t>
  </si>
  <si>
    <t>CESAR AUGUSTO ALVEAR  JIMENEZ</t>
  </si>
  <si>
    <t>EDGARDO LUIS  VIZCAINO  PACHECO</t>
  </si>
  <si>
    <t>NEVIS DE JESUS GOMEZ CASERES  HOYOS</t>
  </si>
  <si>
    <t>SIGFRIDO ENRIQUE  NAVARRO  BERNAL</t>
  </si>
  <si>
    <t>LIBARDO  LEON  LOPEZ</t>
  </si>
  <si>
    <t>MARIA CLAUDIA  ISAZA  RIVERA</t>
  </si>
  <si>
    <t>DILMA ESTELA  CHEDRAUI  RANGEL</t>
  </si>
  <si>
    <t>PATRICIA JOSEFA  FRITZ CHÁVEZ</t>
  </si>
  <si>
    <t>BETSY BATISTA CARDONA</t>
  </si>
  <si>
    <t>YUSMEL DEL SOCORRO RUBIO  LICONA</t>
  </si>
  <si>
    <t>GAMALMOHAMMAND OTHMAN ATSHAN RUBIANO</t>
  </si>
  <si>
    <t>OSCAR GABRIEL CELY  FONSECA</t>
  </si>
  <si>
    <t>DEISY ELISABETH ZAMORA  HURTADO</t>
  </si>
  <si>
    <t>GERMAN IGNACIO  PEÑA  BELTRAN</t>
  </si>
  <si>
    <t>MANUEL  GALINDO  ARGUELLO</t>
  </si>
  <si>
    <t>REYNALDO HUERTAS</t>
  </si>
  <si>
    <t>SERGIO IVAN MESA MACIAS</t>
  </si>
  <si>
    <t>ELSA JANETH  BARBOSA  VILLALBA</t>
  </si>
  <si>
    <t>LUISA MYRIAM  LIZARAZO  RICAURTE</t>
  </si>
  <si>
    <t>LIGIA DEL CARMEN  HERNANDEZ PEREZ</t>
  </si>
  <si>
    <t>MARIA EUGENIA SANTA GARCIA</t>
  </si>
  <si>
    <t>MIGUEL ANGEL OVALLE  PABON</t>
  </si>
  <si>
    <t>GABRIEL RICARDO  GUEVARA  CARRILLO</t>
  </si>
  <si>
    <t>JAIRO FRANCISCO  LEAL  ALVARADO</t>
  </si>
  <si>
    <t>GILBERTO  REYES  DELGADO</t>
  </si>
  <si>
    <t>FEDERICO  GONZALEZ  CAMPOS</t>
  </si>
  <si>
    <t>CESAR AUGUSTO BRAUSIN  AREVALO</t>
  </si>
  <si>
    <t>CLAUDIA MILDRED PINTO  MARTINEZ</t>
  </si>
  <si>
    <t>LILIAM MARGARITA MOUTHON  CASTRO</t>
  </si>
  <si>
    <t>ADRIANA AYALA  PULGARIN</t>
  </si>
  <si>
    <t>ALBA LUCY  COCK  ALVAREZ</t>
  </si>
  <si>
    <t>OSCAR JAVIER TELLEZ LIZARAZO</t>
  </si>
  <si>
    <t>TIRSO  PEÑA HERNANDEZ</t>
  </si>
  <si>
    <t>HEIDI MARIANA LANCHEROS  MURCIA</t>
  </si>
  <si>
    <t>LUIS GUILLERMO NARVAEZ SOLANO</t>
  </si>
  <si>
    <t>LEONARDO ANTONIO  CARO  CASTILLO</t>
  </si>
  <si>
    <t>MARIA EUGENIA FAJARDO  CASALLAS</t>
  </si>
  <si>
    <t>MONICA  LOAIZA</t>
  </si>
  <si>
    <t>MARTHA INES  DIAZ ROMERO</t>
  </si>
  <si>
    <t>CLAUDIA PATRICIA  NAVARRETE  PALOMARES</t>
  </si>
  <si>
    <t>BERNARDO FLÓREZ RUIZ</t>
  </si>
  <si>
    <t>MARIA ANGEL RINCON  FLORIDO</t>
  </si>
  <si>
    <t>ALFREDO  MARTINEZ  DE LA HOZ</t>
  </si>
  <si>
    <t>MARIA DEL PILAR  ARANGO  HERNANDEZ</t>
  </si>
  <si>
    <t>LUIS GUILLERMO  BOLAÑO SANCHEZ</t>
  </si>
  <si>
    <t>HERNAN AUGUSTO BOLIVAR SILVA</t>
  </si>
  <si>
    <t>HERNANDO  FORERO DIAZ</t>
  </si>
  <si>
    <t>CONSTANZA ALICIA PIÑEROS VARGAS</t>
  </si>
  <si>
    <t>CESAR EDUARDO  DIAZ VALDIRI</t>
  </si>
  <si>
    <t>SANDRA JAIDIVE FAJARDO  ROMERO</t>
  </si>
  <si>
    <t>JANETH JAZMINA BRITTO RIVERO</t>
  </si>
  <si>
    <t>JULIAN ERNESTO CAMPOS  DUARTE</t>
  </si>
  <si>
    <t>HENEY VELASQUEZ  ORTIZ</t>
  </si>
  <si>
    <t>MYRIAM INES LIZARAZU BITAR</t>
  </si>
  <si>
    <t>GABRIEL JULIAN PORRAS  CASTILLO</t>
  </si>
  <si>
    <t>NELSON ANDRES PEREZ  ORTIZ</t>
  </si>
  <si>
    <t>FABIOLA  PEREIRA ROMERO</t>
  </si>
  <si>
    <t>ORLANDO GILBERT HERNANDEZ  MONTAÑEZ</t>
  </si>
  <si>
    <t>RONALD ZULEYMAN RICO  SANDOVAL</t>
  </si>
  <si>
    <t>SAUL PACHON  JIMENEZ</t>
  </si>
  <si>
    <t>RUTH JOHANY SANCHEZ  GOMEZ</t>
  </si>
  <si>
    <t>JUAN CARLOS ORTIZ  PEÑARANDA</t>
  </si>
  <si>
    <t>SOLLY CLARENA CASTILLA  DE PALACIO</t>
  </si>
  <si>
    <t>NESTOR RAUL REYES  ORTIZ</t>
  </si>
  <si>
    <t>LUIS ROBERTO ORTIZ ARCINIEGAS</t>
  </si>
  <si>
    <t>WILMA CECILIA DUARTE  BOADA</t>
  </si>
  <si>
    <t>EDGAR RODOLFO  RIVERA AFANADOR</t>
  </si>
  <si>
    <t>OFELIA DIAZ  TORRES</t>
  </si>
  <si>
    <t>MARITZA  CASTELLANOS  GARCIA</t>
  </si>
  <si>
    <t>CARMENZA BADILLO  CHAPARRO</t>
  </si>
  <si>
    <t>NANCY SMITH ACEVEDO  SUÁREZ</t>
  </si>
  <si>
    <t>LEONEL RICARDO GUARIN  PLATA</t>
  </si>
  <si>
    <t>MARTHA INES  MUÑOZ  HERNANDEZ</t>
  </si>
  <si>
    <t>MIRYAM GUZMÁN MORALES</t>
  </si>
  <si>
    <t>DILSA QUINTERO VILLARREAL</t>
  </si>
  <si>
    <t>GERMAN ECHEVERRI CARDOZO</t>
  </si>
  <si>
    <t>LUIS ANTONIO  BALCERO  ESCOBAR</t>
  </si>
  <si>
    <t>HENRY BERNARDO HURTADO HURTADO</t>
  </si>
  <si>
    <t>OLGA CRISTINA GARCIA AGUDELO</t>
  </si>
  <si>
    <t>NORELLA ACOSTA  TENORIO</t>
  </si>
  <si>
    <t>CARLOS ARTURO GALEANO  SANEZ</t>
  </si>
  <si>
    <t>LILIAM NARANJO RAMIREZ</t>
  </si>
  <si>
    <t>DIEGO JUAN JIMENEZ   QUICENO</t>
  </si>
  <si>
    <t>EDY VEGA  PEREA</t>
  </si>
  <si>
    <t>LUZ AMELIA BASTIDAS  SEGURA</t>
  </si>
  <si>
    <t>JOSE IRENARCO CORREDOR</t>
  </si>
  <si>
    <t>HENRY PIZO  ECHAVARRIA</t>
  </si>
  <si>
    <t>CARLOS ALBERTO VILLADA  ESPINOSA</t>
  </si>
  <si>
    <t>MARIA STELLA BETANCOURT</t>
  </si>
  <si>
    <t>HECTOR  CHICA TORRES</t>
  </si>
  <si>
    <t>MARIA CARLOTA JARAMILLO LOZANO</t>
  </si>
  <si>
    <t>JANETH DOMINGUEZ  OLIVEROS</t>
  </si>
  <si>
    <t>SANDRA LETICIA SUA  VILLEGAS</t>
  </si>
  <si>
    <t>JUAN CARLOS ARTEAGA CAGUASANGO</t>
  </si>
  <si>
    <t>ZULLY VEGA CERON</t>
  </si>
  <si>
    <t>RAMIRO ELIAS POLO  CRISPINO</t>
  </si>
  <si>
    <t>WILLIAM OLIS  DIAZ</t>
  </si>
  <si>
    <t>FABIO HERNAN BASTIDAS VILLOTA</t>
  </si>
  <si>
    <t>JOSE ANTONIO  DUQUE</t>
  </si>
  <si>
    <t>LEONARDO LENIS</t>
  </si>
  <si>
    <t>FELIPE SANTIAGO RESTREPO  POSADA</t>
  </si>
  <si>
    <t>MONICA  MENDEZ  SABOGAL</t>
  </si>
  <si>
    <t>NELSON OSORIO  GUAMANGA</t>
  </si>
  <si>
    <t>CLAUDIA CECILIA NARVAEZ CAICEDO</t>
  </si>
  <si>
    <t>ELIANA MARIA TORO  DUQUE</t>
  </si>
  <si>
    <t>MIRIAN ARIAS DEL CARPIO</t>
  </si>
  <si>
    <t>LUXANDRA ESCOBAR LOPEZ</t>
  </si>
  <si>
    <t>PIERO PAOLO DI GENNARO  MUÑOZ</t>
  </si>
  <si>
    <t>ALVARO JOSE CARDONA OROZCO</t>
  </si>
  <si>
    <t>ALBERTO BUITRAGO  BRICEÑO</t>
  </si>
  <si>
    <t>CARLOS EDUARDO ARIAS  CORREA</t>
  </si>
  <si>
    <t>JAVIER ENRIQUE CABALLERO AMADOR</t>
  </si>
  <si>
    <t>NOHORA EUGENIA  GARCIA  PACHECO</t>
  </si>
  <si>
    <t>MURIEL DEL ROSARIO  RODRIGUEZ  TUÑON</t>
  </si>
  <si>
    <t>CESAR FARID KAFURY BENEDETTI</t>
  </si>
  <si>
    <t>SERGIO RAFAEL ALVARINO  HERRERA</t>
  </si>
  <si>
    <t>URSULA DEL PILAR  ISAZA  RIVERA</t>
  </si>
  <si>
    <t>SHIRLEY CECILIA ANAYA  GARRIDO</t>
  </si>
  <si>
    <t>ROSIRIS MARIA LLERENA  VELEZ</t>
  </si>
  <si>
    <t>LUIMAR ALONSO SARMIENTO SANCHEZ</t>
  </si>
  <si>
    <t>ALVARO MUÑIZ  AFANADOR</t>
  </si>
  <si>
    <t>JOSE BENJAMIN BALLESTEROS  ALVARINO</t>
  </si>
  <si>
    <t>DIANA MARCELA  TOLOZA  CUBILLOS</t>
  </si>
  <si>
    <t>SANDRA JAIMES FRANCO</t>
  </si>
  <si>
    <t>HERIBERTO  ALVAREZ  GAMBOA</t>
  </si>
  <si>
    <t>MARIA BEATRIZ CACUA  GARCES</t>
  </si>
  <si>
    <t>MARIA ELENA  ARIAS LEAL</t>
  </si>
  <si>
    <t>SONIA ADELAIDA  SASTOQUE  DIAZ</t>
  </si>
  <si>
    <t>ROSALIA  GELVEZ  LEMUS</t>
  </si>
  <si>
    <t>GLORIA CECILIA  CASTILLA PALLARES</t>
  </si>
  <si>
    <t>RITA EVELIA  PALOMINO</t>
  </si>
  <si>
    <t>ANA CONSTANZA ZAMBRANO  GONZALEZ</t>
  </si>
  <si>
    <t>JAVIER ANDRES  CHAPARRO  GUEVARA</t>
  </si>
  <si>
    <t>AIDA VICTORIA LOZANO RICO</t>
  </si>
  <si>
    <t>MARTHA  LILIANA  MUNAR   PARRA</t>
  </si>
  <si>
    <t>PABLO BARON  GARCÍA</t>
  </si>
  <si>
    <t>EDGAR ENRIQUE BENAVIDES  GETIAL</t>
  </si>
  <si>
    <t>JESUS DANIEL  CAMARGO OROZCO</t>
  </si>
  <si>
    <t>HENRY ANTONIO  GARCIA  GALLEGO</t>
  </si>
  <si>
    <t>YAMITH  RIAÑO  SANCHEZ</t>
  </si>
  <si>
    <t>FERNANDO TRINO ULISES MORALES CUESTA</t>
  </si>
  <si>
    <t>CARLOS HERIBERTO  RAMIREZ CARDOZO</t>
  </si>
  <si>
    <t>JANETH MARIANA ROMERO CACERES</t>
  </si>
  <si>
    <t>PAULA ANDREA GIRALDO HERNANDEZ</t>
  </si>
  <si>
    <t>HECTOR   QUIROGA SILVA</t>
  </si>
  <si>
    <t>DALMAR RAFAEL CAZES DURAN</t>
  </si>
  <si>
    <t>LUZ MARINA  VALENCIA  SOLANILLA</t>
  </si>
  <si>
    <t>MARIA TERESA MORALES TAMARA</t>
  </si>
  <si>
    <t>CARLOS ORTIZ VARGAS</t>
  </si>
  <si>
    <t>EDILMA  CARDONA  PINO</t>
  </si>
  <si>
    <t>GERMAN MARTINEZ  BELLO</t>
  </si>
  <si>
    <t>JESUS SALOMON MOSQUERA  HINESTROZA</t>
  </si>
  <si>
    <t>JOHN CARLOS  CAMACHO  PUYO</t>
  </si>
  <si>
    <t>DORIAM GIL BARBOSA</t>
  </si>
  <si>
    <t>HUMBERTO ALBARELLO BAHAMON</t>
  </si>
  <si>
    <t>LUZ MARINA DIAZ  PARRA</t>
  </si>
  <si>
    <t>JORGE GIRON DIAZ</t>
  </si>
  <si>
    <t>CARMENZA  ARBELAEZ  JARAMILLO</t>
  </si>
  <si>
    <t>MYRIAM AMANDA FANDIÑO  ORTIZ</t>
  </si>
  <si>
    <t>HILIAN EDILSON OVALLE CELIS</t>
  </si>
  <si>
    <t>JESUS MARIA MOLINA  MIRANDA</t>
  </si>
  <si>
    <t>CLAUDIA ESPERANZA CASAS  TOBITO</t>
  </si>
  <si>
    <t>GERMAN ALONSO AMAYA AFANADOR</t>
  </si>
  <si>
    <t>RAMON RICARDO GONZALEZ DIAZ</t>
  </si>
  <si>
    <t>JAVIER PARRA  SATIZÁBAL</t>
  </si>
  <si>
    <t>ENRIQUE ROMERO  RODRIGUEZ</t>
  </si>
  <si>
    <t>LUISA FERNANDA NIÑO DIAZ</t>
  </si>
  <si>
    <t>FANNY VELASQUEZ  BARON</t>
  </si>
  <si>
    <t>ASTRID RODRIGUEZ BARRIOS</t>
  </si>
  <si>
    <t>LUZ MARINA LÓPEZ  GONZALEZ</t>
  </si>
  <si>
    <t>JOSE EUGENIO  GOMEZ  CALVO</t>
  </si>
  <si>
    <t>GEOVANNY PAZ  MEZA</t>
  </si>
  <si>
    <t>JULIANA SALAZAR  LONDOÑO</t>
  </si>
  <si>
    <t>LUIS FERNANDO  GUTIERREZ  GIRALDO</t>
  </si>
  <si>
    <t>GUILLERMO ZULUAGA  GIRALDO</t>
  </si>
  <si>
    <t>MARIA JOVITA  HERRERA  AGUDELO</t>
  </si>
  <si>
    <t>LUIS ELIAS CARDONA HENAO</t>
  </si>
  <si>
    <t>JULIO NESTOR  ECHEVERRY  ARIAS</t>
  </si>
  <si>
    <t>JUAN GUILLERMO ANGEL  TREJOS</t>
  </si>
  <si>
    <t>SULI MAYERLI MIRANDA  HERRERA</t>
  </si>
  <si>
    <t>CLARA INES NARANJO  TORO</t>
  </si>
  <si>
    <t>JUAN CARLOS ARIAS  ZULUAGA</t>
  </si>
  <si>
    <t>JOSE ALEJANDRO  GOMEZ OROZCO</t>
  </si>
  <si>
    <t>BEATRIZ ELENA GUTIERREZ  CORREA</t>
  </si>
  <si>
    <t>ALVARO ORDOÑEZ GUZMAN</t>
  </si>
  <si>
    <t>LUIS GUILLERMO  SALAS  VARGAS</t>
  </si>
  <si>
    <t>RAFAEL ANTONIO  MATOS  RODELO</t>
  </si>
  <si>
    <t>ANA JULIETA  RODRIGUEZ  SANCHEZ</t>
  </si>
  <si>
    <t>ADRIANA MILENA FUENTES GALVIS</t>
  </si>
  <si>
    <t>CARLOS ARTURO  GUERRA HIGUITA</t>
  </si>
  <si>
    <t>YOLANDA  ECHEVERRI  BOHORQUEZ</t>
  </si>
  <si>
    <t>LUIS FERNANDO  URIBE  GARCIA</t>
  </si>
  <si>
    <t>BEATRIZ ELENA  RAMIREZ HOYOS</t>
  </si>
  <si>
    <t>TATIANA VILLADA OSORIO</t>
  </si>
  <si>
    <t>MARIA CLARA OCAMPO  CORREA</t>
  </si>
  <si>
    <t>MURIEL MASSA ACOSTA</t>
  </si>
  <si>
    <t>RICARDO LEON  OQUENDO MORANTES</t>
  </si>
  <si>
    <t>JORGE IVAN HOYOS  GAVIRIA</t>
  </si>
  <si>
    <t>JOSE MANUEL  CUERVO  RUIZ</t>
  </si>
  <si>
    <t>WILLIAM FERNANDO LONDOÑO BRAND</t>
  </si>
  <si>
    <t>ALVARO MAURICIO MUÑOZ SIERRA</t>
  </si>
  <si>
    <t>OMAR VASQUEZ  CUARTAS</t>
  </si>
  <si>
    <t>JORGE HUMBERTO IBARRA</t>
  </si>
  <si>
    <t>LUIS ENRIQUE ARIAS LONDOÑO</t>
  </si>
  <si>
    <t>JAIRO DE JESUS GIRALDO NARANJO</t>
  </si>
  <si>
    <t>JOSE MAURICIO  GIRALDO  MONTOYA</t>
  </si>
  <si>
    <t>MARIO ALBERTO GOMEZ  LONDOÑO</t>
  </si>
  <si>
    <t>WILSON HERNANDO QUICENO  TABORDA</t>
  </si>
  <si>
    <t>GERMAN ALONSO  FLOREZ  HINCAPIE</t>
  </si>
  <si>
    <t>GLORIA ESTELA  GARCIA TORO</t>
  </si>
  <si>
    <t>DIEGO  ESTRADA  GIRALDO</t>
  </si>
  <si>
    <t>LEONARDO  GOMEZ  RENDON</t>
  </si>
  <si>
    <t>VICENTE JAVIER DUARTE</t>
  </si>
  <si>
    <t>EVA PATRICIA GARCES CARRASCO</t>
  </si>
  <si>
    <t>HELMER RAMON CORTES  UPARELA</t>
  </si>
  <si>
    <t>ADRIANA SILVIA OTERO GARCIA</t>
  </si>
  <si>
    <t>CARLOS ARTURO RUIZ  SAENZ</t>
  </si>
  <si>
    <t>CESAR GABRIEL  GOMEZ  CANTERO</t>
  </si>
  <si>
    <t>MIGUEL FRANCISCO  URANGO HIDALGO</t>
  </si>
  <si>
    <t>MARTIN ALONSO MONTIEL  SALGADO</t>
  </si>
  <si>
    <t>HELIOBETH DARIO VERGARA GATTAS</t>
  </si>
  <si>
    <t>HECTOR ANDRES CHARRY  RUBIANO</t>
  </si>
  <si>
    <t>BEATRIZ EUGENIA ORDOÑEZ OSORIO</t>
  </si>
  <si>
    <t>EDGAR RICARDO  CORREA  GAMBOA</t>
  </si>
  <si>
    <t>EDGAR ALFONSO  CHAUX  SANABRIA</t>
  </si>
  <si>
    <t>LUIS FERNANDO  HERMOSA ROJAS</t>
  </si>
  <si>
    <t>MONICA PATRICIA RODRIGUEZ  ORTEGA</t>
  </si>
  <si>
    <t>JAIRO ALFONSO CALDERON PAJOY</t>
  </si>
  <si>
    <t>YANETH  CONSTANZA  DEL  SOCORRO   OME  DE  MORENO</t>
  </si>
  <si>
    <t>HECTOR FELIX  CAMPOS  RODRIGUEZ</t>
  </si>
  <si>
    <t>ANGELA  AURORA QUINTANA  PARADA</t>
  </si>
  <si>
    <t>MARIA TERESA LOPEZ PARADA</t>
  </si>
  <si>
    <t>ANA CRISTINA  CIFUENTES  CORDOBA</t>
  </si>
  <si>
    <t>MARIA CRISTINA  LOPEZ  ERASO</t>
  </si>
  <si>
    <t>RODRIGO NELSON ESTUPIÑAN CORAL</t>
  </si>
  <si>
    <t>GIGLIOLA MARIA BUSTILLO GOMEZ</t>
  </si>
  <si>
    <t>SERGIO RICARDO  GUERRERO MARTINEZ</t>
  </si>
  <si>
    <t>EDMUNDO VICENTE CAICEDO VELASCO</t>
  </si>
  <si>
    <t>OSCAR DUVAN  BOLAÑOS  VILLOTA</t>
  </si>
  <si>
    <t>PABLO JOSE  GOMEZ  RIBERA</t>
  </si>
  <si>
    <t>ANA ISABEL GUEVARA  ORDOÑEZ</t>
  </si>
  <si>
    <t>MARTHA CECILIA CHICA  VALENCIA</t>
  </si>
  <si>
    <t>MARIO LONDOÑO  BARTOLO</t>
  </si>
  <si>
    <t>MARTHA LUCIA SEPULVEDA GONZALEZ</t>
  </si>
  <si>
    <t>MARTHA ISABEL DUQUE  ARIAS</t>
  </si>
  <si>
    <t>LEIDY AMPARO NIÑO  RUANO</t>
  </si>
  <si>
    <t>LUIS ALFONSO CASTRILLON  SANCHEZ</t>
  </si>
  <si>
    <t>ALBA LIGIA ARIAS  PEREZ</t>
  </si>
  <si>
    <t>JAMES HERNANDO CORREA  CLAVIJO</t>
  </si>
  <si>
    <t>HUGO ARMANDO POLANCO  LOPEZ</t>
  </si>
  <si>
    <t>FABIAN DARIO  LOPEZ LOPEZ</t>
  </si>
  <si>
    <t>CARLOS ARTURO MANZANO BRAVO</t>
  </si>
  <si>
    <t>DIANA PATRICIA  TRUJILLO  SOLARTE</t>
  </si>
  <si>
    <t>ASTRID MARIA  DIAGO URRUTIA</t>
  </si>
  <si>
    <t>BLANCA CECILIA  CASAS  CASTILLO</t>
  </si>
  <si>
    <t>HERBERT RENE  VALVERDE  ORTEGA</t>
  </si>
  <si>
    <t>JUAN ARNALDO VIVEROS  ERAZO</t>
  </si>
  <si>
    <t>LEONOR PATRICIA BERMUDEZ  JOAQUI</t>
  </si>
  <si>
    <t>ARIOSTO CASTRO PEREA</t>
  </si>
  <si>
    <t>ENUER RUBIELA  PALACIOS  MENA</t>
  </si>
  <si>
    <t>ALIX DEL MAR MORENO LLOREDA</t>
  </si>
  <si>
    <t>CESAR ENRIQUE CASTILLA  FUENTES</t>
  </si>
  <si>
    <t>DAMARYS JUDITH AGUILAR HUERTAS HUERTAS</t>
  </si>
  <si>
    <t>GILBERTO GALVIS  AVE</t>
  </si>
  <si>
    <t>EDGARDO  CAMACHO ALVAREZ</t>
  </si>
  <si>
    <t>IBETH MARITZA PORRAS  MONROY</t>
  </si>
  <si>
    <t>RITO ANTONIO  PATARROYO  HERNANDEZ</t>
  </si>
  <si>
    <t>OLIDEN RIAÑO  ACELAS</t>
  </si>
  <si>
    <t>MÓNICA DE JESÚS  GRACIAS CORONADO</t>
  </si>
  <si>
    <t>MARIELA  DIAZGRANADOS VISBAL</t>
  </si>
  <si>
    <t>JAVIER DE JESUS  BERMUDEZ  GALLO</t>
  </si>
  <si>
    <t>DOLLY ESTHER  GOENAGA  CARDENAS</t>
  </si>
  <si>
    <t>YAENS LORENA CASTELLON GIRALDO</t>
  </si>
  <si>
    <t>ROBERTO CARLOS OROZCO  NUÑEZ</t>
  </si>
  <si>
    <t>ANDREA CAROLINA  SOLANO GARCIA</t>
  </si>
  <si>
    <t>RODRIGO ALBERTO MUÑOZ  ESTOR</t>
  </si>
  <si>
    <t>GLORIA ESPERANZA BARACALDO  BARRERA</t>
  </si>
  <si>
    <t>NICANOR  ROA  CARVAJAL</t>
  </si>
  <si>
    <t>JOSE  MEJIA MEJIA</t>
  </si>
  <si>
    <t>MIGUEL ANTONIO OTALORA  MESA</t>
  </si>
  <si>
    <t>ANA MARIA REYES  PASOCHOA</t>
  </si>
  <si>
    <t>JOSELYN AGUIRRE AGUIRRE</t>
  </si>
  <si>
    <t>MILENA PATRICIA RUZ ARRIETA</t>
  </si>
  <si>
    <t>CARLOS EDUARDO  CUELLAR MORENO</t>
  </si>
  <si>
    <t>MARCO TULIO  SIERRA  SEVERICHE</t>
  </si>
  <si>
    <t>ANGEL MARIA VEGA HERNÁNDEZ</t>
  </si>
  <si>
    <t>ZULEYMA DEL CARMEN ARRIETA  CARRIAZO</t>
  </si>
  <si>
    <t>CLARENA LUCÍA ORDÓÑEZ  SIERRA</t>
  </si>
  <si>
    <t>JAIME LEONARDO CHAPARRO PERALTA</t>
  </si>
  <si>
    <t>HERNANDO VARGAS  CIPAMOCHA</t>
  </si>
  <si>
    <t>DORIS DELFA  GUTIERREZ ESCOBAR</t>
  </si>
  <si>
    <t>LUIS ERNESTO  GUEVARA LOPEZ</t>
  </si>
  <si>
    <t>ADRIANA LEONOR GRANADOS MORA</t>
  </si>
  <si>
    <t>EDGAR RICARDO  CASTELLANOS ROMERO</t>
  </si>
  <si>
    <t>JORGE PABLO BASTO  URIBE</t>
  </si>
  <si>
    <t>GIOVANNI YAIR  GUTIERREZ GOMEZ</t>
  </si>
  <si>
    <t>NANCY BOLIVAR MOJICA</t>
  </si>
  <si>
    <t>MARIA BERTILDA SANCHEZ  DIAZ</t>
  </si>
  <si>
    <t>SORAYA INES ZULETA  VEGA</t>
  </si>
  <si>
    <t>GERMAN  DAZA  ARIZA</t>
  </si>
  <si>
    <t>GUALBERTO JOSE  CALDERON  LOPEZ</t>
  </si>
  <si>
    <t>HENRY DE JESUS CALDERON RAUDALES</t>
  </si>
  <si>
    <t>DANITH CECILIA  BOLIVAR  OCHOA</t>
  </si>
  <si>
    <t>HEINE ARTURO  ARMENTA  MESTRE</t>
  </si>
  <si>
    <t>GABRIEL MAURICIO  REY  AMAYA</t>
  </si>
  <si>
    <t>NICOLAY ALEJANDRO FERNANDEZ BARRETO</t>
  </si>
  <si>
    <t>CLAUDIA  SANCHEZ  HUERTAS</t>
  </si>
  <si>
    <t>ERIKA YISENIA MORA  GARCIA</t>
  </si>
  <si>
    <t>YENNIS DEL CARMEN LAMBRAÑO  FINAMORE</t>
  </si>
  <si>
    <t>JAIME ALONSO REYES VELANDIA</t>
  </si>
  <si>
    <t>BRIYITH ROCIO ACOSTA  JARA</t>
  </si>
  <si>
    <t>LUIS ARIOSTO CARO LEON</t>
  </si>
  <si>
    <t>JAVIER ARTURO ROCHA  VASQUEZ</t>
  </si>
  <si>
    <t>LILIANA EMPERATRIZ DEL ROCIO RIAÑO  ESLAVA</t>
  </si>
  <si>
    <t>HECTOR LUIS CAICEDO PEPINOSA</t>
  </si>
  <si>
    <t>ORLANDO SILVIO JAMAUCA RAMOS</t>
  </si>
  <si>
    <t>MARTHA LILIANA MUÑOZ MERCHAN</t>
  </si>
  <si>
    <t>DIANA PATRICIA MARTINEZ CUDRIS</t>
  </si>
  <si>
    <t>EULALIA GUIZA HERREÑO</t>
  </si>
  <si>
    <t>ADOLFO JAVIER URQUIJO OSÍO</t>
  </si>
  <si>
    <t>Juzgado 008 Civil del Circuito de Barranquilla</t>
  </si>
  <si>
    <t>Juzgado 009 Civil del Circuito de Barranquilla</t>
  </si>
  <si>
    <t>CLEMENTINA PATRICIA GODIN OJEDA</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</si>
  <si>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7"/>
        <color theme="1"/>
        <rFont val="Arial"/>
        <family val="2"/>
      </rPr>
      <t>primera y/o única instancia</t>
    </r>
    <r>
      <rPr>
        <sz val="7"/>
        <color theme="1"/>
        <rFont val="Arial"/>
        <family val="2"/>
      </rPr>
      <t xml:space="preserve"> y </t>
    </r>
    <r>
      <rPr>
        <i/>
        <sz val="7"/>
        <color theme="1"/>
        <rFont val="Arial"/>
        <family val="2"/>
      </rPr>
      <t>segunda instancia</t>
    </r>
    <r>
      <rPr>
        <sz val="7"/>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</si>
  <si>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Juzgado 001 Civil del Circuito de San Andrés</t>
  </si>
  <si>
    <t>Juzgado 002 Civil del Circuito de San Andrés</t>
  </si>
  <si>
    <t>Juzgado 001 Civil Municipal de San Andrés</t>
  </si>
  <si>
    <t>Juzgado 002 Civil Municipal de San Andrés</t>
  </si>
  <si>
    <t>Juzgado 003 Civil Municipal de San Andrés</t>
  </si>
  <si>
    <t xml:space="preserve"> San Andrés</t>
  </si>
  <si>
    <r>
      <t xml:space="preserve">COMPETENCIA: </t>
    </r>
    <r>
      <rPr>
        <b/>
        <sz val="14"/>
        <color indexed="8"/>
        <rFont val="Arial"/>
        <family val="2"/>
      </rPr>
      <t>JUZGADOS MUNICIPALES PEQUEÑAS CAUSAS</t>
    </r>
  </si>
  <si>
    <t>ÏNDICE DE EVCACUACIÓN PARCIAL EFECTIVO</t>
  </si>
  <si>
    <t>Civil Pequeñas Causas</t>
  </si>
  <si>
    <t>110014103001</t>
  </si>
  <si>
    <t>Juzgado 001 Civil Municipal de Pequeñas Causas de Bogotá</t>
  </si>
  <si>
    <t>110014103002</t>
  </si>
  <si>
    <t>Juzgado 002 Civil Municipal de Pequeñas Causas de Bogotá</t>
  </si>
  <si>
    <t>130014103001</t>
  </si>
  <si>
    <t>Juzgado 001 Civil Municipal de Pequeñas Causas de Cartagena</t>
  </si>
  <si>
    <t>Juzgado 003 Civil Municipal de Bogotá</t>
  </si>
  <si>
    <t>Juzgado 004 Civil Municipal de Bogotá</t>
  </si>
  <si>
    <t>Juzgado 007 Civil Municipal de Bogotá</t>
  </si>
  <si>
    <t>Juzgado 008 Civil Municipal de Bogotá</t>
  </si>
  <si>
    <t>Juzgado 009 Civil Municipal de Bogotá</t>
  </si>
  <si>
    <t>Juzgado 010 Civil Municipal de Bogotá</t>
  </si>
  <si>
    <t>Juzgado 012 Civil Municipal de Bogotá</t>
  </si>
  <si>
    <t>Juzgado 014 Civil Municipal de Bogotá</t>
  </si>
  <si>
    <t>Juzgado 017 Civil Municipal de Bogotá</t>
  </si>
  <si>
    <t>Juzgado 018 Civil Municipal de Bogotá</t>
  </si>
  <si>
    <t>Juzgado 019 Civil Municipal de Bogotá</t>
  </si>
  <si>
    <t>Juzgado 021 Civil Municipal de Bogotá</t>
  </si>
  <si>
    <t>Juzgado 023 Civil Municipal de Bogotá</t>
  </si>
  <si>
    <t>Juzgado 025 Civil Municipal de Bogotá</t>
  </si>
  <si>
    <t>Juzgado 028 Civil Municipal de Bogotá</t>
  </si>
  <si>
    <t>Juzgado 029 Civil Municipal de Bogotá</t>
  </si>
  <si>
    <t>Juzgado 001 Comisorio Civil Municipal de Túquerres</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</si>
</sst>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i/>
      <sz val="12"/>
      <name val="Arial"/>
      <family val="2"/>
    </font>
    <font>
      <sz val="10"/>
      <color theme="1"/>
      <name val="Arial"/>
      <family val="2"/>
    </font>
    <font>
      <b/>
      <sz val="10"/>
      <color theme="1"/>
      <name val="Arial"/>
      <family val="2"/>
    </font>
    <font>
      <b/>
      <sz val="10"/>
      <color indexed="8"/>
      <name val="Arial"/>
      <family val="2"/>
    </font>
    <font>
      <b/>
      <sz val="14"/>
      <color indexed="8"/>
      <name val="Arial"/>
      <family val="2"/>
    </font>
    <font>
      <sz val="8"/>
      <color indexed="8"/>
      <name val="Arial"/>
      <family val="2"/>
    </font>
    <font>
      <b/>
      <i/>
      <sz val="10"/>
      <name val="Arial"/>
      <family val="2"/>
    </font>
    <font>
      <sz val="8"/>
      <color theme="1"/>
      <name val="Arial"/>
      <family val="2"/>
    </font>
    <font>
      <i/>
      <sz val="8"/>
      <color theme="1"/>
      <name val="Arial"/>
      <family val="2"/>
    </font>
    <font>
      <sz val="10"/>
      <color rgb="FF222222"/>
      <name val="Arial"/>
      <family val="2"/>
    </font>
    <font>
      <b/>
      <sz val="10"/>
      <color theme="0"/>
      <name val="Calibri"/>
      <family val="2"/>
      <scheme val="minor"/>
    </font>
    <font>
      <b/>
      <sz val="9"/>
      <color theme="0"/>
      <name val="Calibri"/>
      <family val="2"/>
      <scheme val="minor"/>
    </font>
    <font>
      <sz val="7"/>
      <color theme="0"/>
      <name val="Calibri"/>
      <family val="2"/>
      <scheme val="minor"/>
    </font>
    <font>
      <sz val="7"/>
      <color indexed="8"/>
      <name val="Arial"/>
      <family val="2"/>
    </font>
    <font>
      <sz val="7"/>
      <color theme="1"/>
      <name val="Arial"/>
      <family val="2"/>
    </font>
    <font>
      <i/>
      <sz val="7"/>
      <color theme="1"/>
      <name val="Arial"/>
      <family val="2"/>
    </font>
    <font>
      <sz val="10"/>
      <color theme="0"/>
      <name val="Calibri"/>
      <family val="2"/>
      <scheme val="minor"/>
    </font>
  </fonts>
  <fills count="12">
    <fill>
      <patternFill patternType="none"/>
    </fill>
    <fill>
      <patternFill patternType="gray125"/>
    </fill>
    <fill>
      <patternFill patternType="solid">
        <fgColor theme="0"/>
        <bgColor theme="0" tint="-0.14999847407452621"/>
      </patternFill>
    </fill>
    <fill>
      <patternFill patternType="solid">
        <fgColor theme="4"/>
        <bgColor theme="0" tint="-0.14999847407452621"/>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89">
    <xf numFmtId="0" fontId="0" fillId="0" borderId="0" xfId="0"/>
    <xf numFmtId="0" fontId="2" fillId="3"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3" fontId="2" fillId="4" borderId="5" xfId="0" applyNumberFormat="1" applyFont="1" applyFill="1" applyBorder="1" applyAlignment="1">
      <alignment horizontal="center" vertical="center" wrapText="1"/>
    </xf>
    <xf numFmtId="0" fontId="2" fillId="5" borderId="5" xfId="0" applyFont="1" applyFill="1" applyBorder="1" applyAlignment="1">
      <alignment horizontal="center" vertical="center" wrapText="1"/>
    </xf>
    <xf numFmtId="0" fontId="3" fillId="0" borderId="1" xfId="0" applyFont="1" applyBorder="1"/>
    <xf numFmtId="0" fontId="0" fillId="0" borderId="1" xfId="0" applyBorder="1"/>
    <xf numFmtId="3" fontId="0" fillId="0" borderId="1" xfId="0" applyNumberFormat="1" applyBorder="1"/>
    <xf numFmtId="3" fontId="0" fillId="2" borderId="1" xfId="0" applyNumberFormat="1" applyFill="1" applyBorder="1"/>
    <xf numFmtId="9" fontId="0" fillId="0" borderId="1" xfId="1" applyFont="1" applyBorder="1"/>
    <xf numFmtId="0" fontId="3" fillId="6" borderId="1" xfId="0" applyFont="1" applyFill="1" applyBorder="1"/>
    <xf numFmtId="3" fontId="3" fillId="6" borderId="1" xfId="0" applyNumberFormat="1" applyFont="1" applyFill="1" applyBorder="1"/>
    <xf numFmtId="3" fontId="3" fillId="7" borderId="1" xfId="0" applyNumberFormat="1" applyFont="1" applyFill="1" applyBorder="1"/>
    <xf numFmtId="9" fontId="3" fillId="6" borderId="1" xfId="1" applyFont="1" applyFill="1" applyBorder="1"/>
    <xf numFmtId="0" fontId="3" fillId="8" borderId="1" xfId="0" applyFont="1" applyFill="1" applyBorder="1"/>
    <xf numFmtId="3" fontId="3" fillId="8" borderId="1" xfId="0" applyNumberFormat="1" applyFont="1" applyFill="1" applyBorder="1"/>
    <xf numFmtId="9" fontId="3" fillId="9" borderId="1" xfId="1" applyFont="1" applyFill="1" applyBorder="1"/>
    <xf numFmtId="0" fontId="4" fillId="10" borderId="0" xfId="0" applyFont="1" applyFill="1"/>
    <xf numFmtId="0" fontId="4" fillId="10" borderId="0" xfId="0" applyFont="1" applyFill="1" applyAlignment="1">
      <alignment wrapText="1"/>
    </xf>
    <xf numFmtId="0" fontId="0" fillId="0" borderId="0" xfId="0" applyAlignment="1">
      <alignment wrapText="1"/>
    </xf>
    <xf numFmtId="0" fontId="0" fillId="0" borderId="0" xfId="0" applyFont="1" applyAlignment="1">
      <alignment wrapText="1"/>
    </xf>
    <xf numFmtId="0" fontId="6" fillId="10" borderId="0" xfId="0" applyFont="1" applyFill="1"/>
    <xf numFmtId="0" fontId="7" fillId="10" borderId="0" xfId="0" applyFont="1" applyFill="1" applyAlignment="1">
      <alignment vertical="center"/>
    </xf>
    <xf numFmtId="0" fontId="7" fillId="10" borderId="0" xfId="0" applyFont="1" applyFill="1" applyAlignment="1">
      <alignment vertical="center" wrapText="1"/>
    </xf>
    <xf numFmtId="0" fontId="8" fillId="11" borderId="0" xfId="0" applyFont="1" applyFill="1" applyAlignment="1">
      <alignment vertical="center"/>
    </xf>
    <xf numFmtId="0" fontId="0" fillId="0" borderId="0" xfId="0" applyFont="1"/>
    <xf numFmtId="0" fontId="0" fillId="0" borderId="1" xfId="0" applyFont="1" applyBorder="1"/>
    <xf numFmtId="0" fontId="0" fillId="6" borderId="1" xfId="0" applyFont="1" applyFill="1" applyBorder="1"/>
    <xf numFmtId="0" fontId="0" fillId="8" borderId="1" xfId="0" applyFont="1" applyFill="1" applyBorder="1"/>
    <xf numFmtId="0" fontId="6" fillId="10" borderId="0" xfId="0" applyFont="1" applyFill="1" applyAlignment="1">
      <alignment wrapText="1"/>
    </xf>
    <xf numFmtId="0" fontId="0" fillId="0" borderId="1" xfId="0" applyFont="1" applyBorder="1" applyAlignment="1">
      <alignment wrapText="1"/>
    </xf>
    <xf numFmtId="3" fontId="0" fillId="0" borderId="1" xfId="0" applyNumberFormat="1" applyBorder="1" applyAlignment="1">
      <alignment horizontal="right"/>
    </xf>
    <xf numFmtId="0" fontId="3" fillId="10" borderId="1" xfId="0" applyFont="1" applyFill="1" applyBorder="1" applyAlignment="1">
      <alignment wrapText="1"/>
    </xf>
    <xf numFmtId="0" fontId="0" fillId="10" borderId="1" xfId="0" applyFont="1" applyFill="1" applyBorder="1" applyAlignment="1">
      <alignment wrapText="1"/>
    </xf>
    <xf numFmtId="0" fontId="0" fillId="0" borderId="6" xfId="0" applyBorder="1"/>
    <xf numFmtId="0" fontId="0" fillId="0" borderId="6" xfId="0" applyBorder="1" applyAlignment="1">
      <alignment wrapText="1"/>
    </xf>
    <xf numFmtId="3" fontId="0" fillId="10" borderId="1" xfId="0" applyNumberFormat="1" applyFill="1" applyBorder="1" applyAlignment="1">
      <alignment horizontal="right"/>
    </xf>
    <xf numFmtId="1" fontId="0" fillId="0" borderId="1" xfId="0" applyNumberFormat="1" applyBorder="1"/>
    <xf numFmtId="3" fontId="0" fillId="10" borderId="1" xfId="0" applyNumberFormat="1" applyFont="1" applyFill="1" applyBorder="1" applyAlignment="1">
      <alignment horizontal="right"/>
    </xf>
    <xf numFmtId="0" fontId="2" fillId="3" borderId="1" xfId="0" applyFont="1" applyFill="1" applyBorder="1" applyAlignment="1">
      <alignment horizontal="center" vertical="center" wrapText="1"/>
    </xf>
    <xf numFmtId="3" fontId="0" fillId="0" borderId="3" xfId="0" applyNumberFormat="1" applyBorder="1" applyAlignment="1">
      <alignment horizontal="right"/>
    </xf>
    <xf numFmtId="0" fontId="0" fillId="0" borderId="7" xfId="0" applyFont="1" applyBorder="1" applyAlignment="1">
      <alignment wrapText="1"/>
    </xf>
    <xf numFmtId="0" fontId="0" fillId="9" borderId="1" xfId="0" applyFont="1" applyFill="1" applyBorder="1"/>
    <xf numFmtId="0" fontId="0" fillId="6" borderId="1" xfId="0" applyFill="1" applyBorder="1"/>
    <xf numFmtId="0" fontId="14" fillId="0" borderId="0" xfId="0" applyFont="1"/>
    <xf numFmtId="0" fontId="0" fillId="0" borderId="2" xfId="0" applyFont="1" applyBorder="1" applyAlignment="1">
      <alignment wrapText="1"/>
    </xf>
    <xf numFmtId="3" fontId="0" fillId="0" borderId="3" xfId="0" applyNumberFormat="1" applyBorder="1"/>
    <xf numFmtId="3" fontId="3" fillId="6" borderId="3" xfId="0" applyNumberFormat="1" applyFont="1" applyFill="1" applyBorder="1"/>
    <xf numFmtId="3" fontId="3" fillId="8" borderId="3" xfId="0" applyNumberFormat="1" applyFont="1" applyFill="1" applyBorder="1"/>
    <xf numFmtId="0" fontId="14" fillId="0" borderId="1" xfId="0" applyFont="1" applyBorder="1"/>
    <xf numFmtId="0" fontId="16" fillId="4" borderId="5" xfId="0" applyFont="1" applyFill="1" applyBorder="1" applyAlignment="1">
      <alignment horizontal="center" vertical="center" wrapText="1"/>
    </xf>
    <xf numFmtId="3" fontId="16" fillId="4" borderId="5" xfId="0" applyNumberFormat="1" applyFont="1" applyFill="1" applyBorder="1" applyAlignment="1">
      <alignment horizontal="center" vertical="center" wrapText="1"/>
    </xf>
    <xf numFmtId="0" fontId="16" fillId="5" borderId="5"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0" fillId="6" borderId="1" xfId="0" applyFont="1" applyFill="1" applyBorder="1" applyAlignment="1">
      <alignment wrapText="1"/>
    </xf>
    <xf numFmtId="0" fontId="3" fillId="6" borderId="1" xfId="0" applyFont="1" applyFill="1" applyBorder="1" applyAlignment="1">
      <alignment wrapText="1"/>
    </xf>
    <xf numFmtId="0" fontId="3" fillId="8" borderId="1" xfId="0" applyFont="1" applyFill="1" applyBorder="1" applyAlignment="1">
      <alignment wrapText="1"/>
    </xf>
    <xf numFmtId="0" fontId="21" fillId="4" borderId="5" xfId="0" applyFont="1" applyFill="1" applyBorder="1" applyAlignment="1">
      <alignment horizontal="center" vertical="center" wrapText="1"/>
    </xf>
    <xf numFmtId="3" fontId="21" fillId="4" borderId="5" xfId="0" applyNumberFormat="1"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3" fillId="0" borderId="1" xfId="0" applyFont="1" applyBorder="1" applyAlignment="1">
      <alignment wrapText="1"/>
    </xf>
    <xf numFmtId="0" fontId="0" fillId="0" borderId="1" xfId="0" applyBorder="1" applyAlignment="1">
      <alignment wrapText="1"/>
    </xf>
    <xf numFmtId="0" fontId="0" fillId="8" borderId="1" xfId="0" applyFont="1" applyFill="1" applyBorder="1" applyAlignment="1">
      <alignment wrapText="1"/>
    </xf>
    <xf numFmtId="0" fontId="0" fillId="6" borderId="2" xfId="0" applyFont="1" applyFill="1" applyBorder="1" applyAlignment="1">
      <alignment wrapText="1"/>
    </xf>
    <xf numFmtId="0" fontId="0" fillId="0" borderId="2" xfId="0" applyFont="1" applyBorder="1"/>
    <xf numFmtId="0" fontId="0" fillId="6" borderId="2" xfId="0" applyFont="1" applyFill="1" applyBorder="1"/>
    <xf numFmtId="0" fontId="0" fillId="8" borderId="2" xfId="0" applyFont="1" applyFill="1" applyBorder="1"/>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0" xfId="2" applyFont="1" applyFill="1" applyAlignment="1">
      <alignment horizontal="center" vertical="center" wrapText="1"/>
    </xf>
    <xf numFmtId="0" fontId="18" fillId="11" borderId="0" xfId="0" applyFont="1" applyFill="1" applyAlignment="1">
      <alignment horizontal="left" vertical="center" wrapText="1"/>
    </xf>
    <xf numFmtId="0" fontId="19" fillId="0" borderId="0" xfId="0" applyNumberFormat="1" applyFont="1" applyBorder="1" applyAlignment="1">
      <alignment horizontal="left"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0" fillId="11" borderId="0" xfId="0" applyFont="1" applyFill="1" applyAlignment="1">
      <alignment horizontal="left" vertical="center" wrapText="1"/>
    </xf>
    <xf numFmtId="0" fontId="12" fillId="0" borderId="0" xfId="0" applyNumberFormat="1" applyFont="1" applyBorder="1" applyAlignment="1">
      <alignment horizontal="left"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11" fillId="10" borderId="0" xfId="0" applyFont="1" applyFill="1" applyAlignment="1">
      <alignment horizontal="center" vertical="center"/>
    </xf>
    <xf numFmtId="0" fontId="5" fillId="10" borderId="0" xfId="0" applyFont="1" applyFill="1" applyAlignment="1">
      <alignment horizontal="center" vertical="center"/>
    </xf>
    <xf numFmtId="0" fontId="11" fillId="10" borderId="0" xfId="2" applyFont="1" applyFill="1" applyAlignment="1">
      <alignment horizontal="center" vertical="center"/>
    </xf>
    <xf numFmtId="0" fontId="2" fillId="5" borderId="1" xfId="0" applyFont="1" applyFill="1" applyBorder="1" applyAlignment="1">
      <alignment horizontal="center" vertical="center"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266699</xdr:colOff>
      <xdr:row>0</xdr:row>
      <xdr:rowOff>114300</xdr:rowOff>
    </xdr:from>
    <xdr:to>
      <xdr:col>3</xdr:col>
      <xdr:colOff>1248832</xdr:colOff>
      <xdr:row>4</xdr:row>
      <xdr:rowOff>104775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699" y="114300"/>
          <a:ext cx="2506133" cy="7524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202406</xdr:colOff>
      <xdr:row>0</xdr:row>
      <xdr:rowOff>90488</xdr:rowOff>
    </xdr:from>
    <xdr:to>
      <xdr:col>3</xdr:col>
      <xdr:colOff>511970</xdr:colOff>
      <xdr:row>4</xdr:row>
      <xdr:rowOff>80963</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02406" y="90488"/>
          <a:ext cx="3024189" cy="7524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529166</xdr:colOff>
      <xdr:row>0</xdr:row>
      <xdr:rowOff>167217</xdr:rowOff>
    </xdr:from>
    <xdr:to>
      <xdr:col>3</xdr:col>
      <xdr:colOff>976312</xdr:colOff>
      <xdr:row>4</xdr:row>
      <xdr:rowOff>119063</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529166" y="167217"/>
          <a:ext cx="2149740" cy="71384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619557</xdr:colOff>
      <xdr:row>3</xdr:row>
      <xdr:rowOff>110404</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262620" cy="681904"/>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496661</xdr:colOff>
      <xdr:row>0</xdr:row>
      <xdr:rowOff>142875</xdr:rowOff>
    </xdr:from>
    <xdr:to>
      <xdr:col>3</xdr:col>
      <xdr:colOff>353786</xdr:colOff>
      <xdr:row>4</xdr:row>
      <xdr:rowOff>104775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496661" y="142875"/>
          <a:ext cx="2320018" cy="723900"/>
        </a:xfrm>
        <a:prstGeom prst="rect">
          <a:avLst/>
        </a:prstGeom>
        <a:ln>
          <a:noFill/>
        </a:ln>
        <a:effectLst>
          <a:softEdge rad="112500"/>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496661</xdr:colOff>
      <xdr:row>0</xdr:row>
      <xdr:rowOff>142875</xdr:rowOff>
    </xdr:from>
    <xdr:to>
      <xdr:col>3</xdr:col>
      <xdr:colOff>353786</xdr:colOff>
      <xdr:row>4</xdr:row>
      <xdr:rowOff>104775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496661" y="142875"/>
          <a:ext cx="2857500" cy="723900"/>
        </a:xfrm>
        <a:prstGeom prst="rect">
          <a:avLst/>
        </a:prstGeom>
        <a:ln>
          <a:noFill/>
        </a:ln>
        <a:effectLst>
          <a:softEdge rad="112500"/>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showGridLines="0" tabSelected="1" zoomScale="90" zoomScaleNormal="90" workbookViewId="0">
      <pane xSplit="4" ySplit="16" topLeftCell="E17" activePane="bottomRight" state="frozen"/>
      <selection pane="topRight" activeCell="F1" sqref="F1"/>
      <selection pane="bottomLeft" activeCell="A17" sqref="A17"/>
      <selection pane="bottomRight" activeCell="E3" sqref="E3:K3"/>
    </sheetView>
  </sheetViews>
  <sheetFormatPr baseColWidth="10" defaultRowHeight="15" x14ac:dyDescent="0.25"/>
  <cols>
    <col min="3" max="3" width="13" hidden="1" customWidth="1"/>
    <col min="4" max="4" width="57.5703125" style="28" bestFit="1" customWidth="1"/>
  </cols>
  <sheetData>
    <row r="1" spans="1:15" x14ac:dyDescent="0.25">
      <c r="A1" s="20"/>
      <c r="B1" s="21"/>
      <c r="C1" s="21"/>
      <c r="D1" s="21"/>
    </row>
    <row r="2" spans="1:15" ht="15" customHeight="1" x14ac:dyDescent="0.25">
      <c r="B2" s="22"/>
      <c r="D2" s="23"/>
      <c r="E2" s="73" t="s">
        <v>100</v>
      </c>
      <c r="F2" s="73"/>
      <c r="G2" s="73"/>
      <c r="H2" s="73"/>
      <c r="I2" s="73"/>
      <c r="J2" s="73"/>
      <c r="K2" s="73"/>
    </row>
    <row r="3" spans="1:15" ht="15" customHeight="1" x14ac:dyDescent="0.25">
      <c r="B3" s="22"/>
      <c r="D3" s="23"/>
      <c r="E3" s="74" t="s">
        <v>101</v>
      </c>
      <c r="F3" s="74"/>
      <c r="G3" s="74"/>
      <c r="H3" s="74"/>
      <c r="I3" s="74"/>
      <c r="J3" s="74"/>
      <c r="K3" s="74"/>
    </row>
    <row r="4" spans="1:15" x14ac:dyDescent="0.25">
      <c r="A4" s="24"/>
      <c r="B4" s="21"/>
      <c r="C4" s="21"/>
      <c r="D4" s="21"/>
    </row>
    <row r="5" spans="1:15" x14ac:dyDescent="0.25">
      <c r="A5" s="20"/>
      <c r="B5" s="21"/>
      <c r="C5" s="21"/>
      <c r="D5" s="21"/>
    </row>
    <row r="6" spans="1:15" x14ac:dyDescent="0.25">
      <c r="A6" s="25" t="s">
        <v>107</v>
      </c>
      <c r="B6" s="21"/>
      <c r="C6" s="26"/>
      <c r="D6" s="21"/>
    </row>
    <row r="7" spans="1:15" x14ac:dyDescent="0.25">
      <c r="A7" s="27" t="s">
        <v>102</v>
      </c>
      <c r="B7" s="21"/>
      <c r="C7" s="26"/>
      <c r="D7" s="21"/>
    </row>
    <row r="8" spans="1:15" ht="18" x14ac:dyDescent="0.25">
      <c r="A8" s="27" t="s">
        <v>103</v>
      </c>
      <c r="B8" s="21"/>
      <c r="C8" s="26"/>
      <c r="D8" s="21"/>
    </row>
    <row r="9" spans="1:15" ht="18" x14ac:dyDescent="0.25">
      <c r="A9" s="27" t="s">
        <v>104</v>
      </c>
      <c r="B9" s="21"/>
      <c r="C9" s="26"/>
      <c r="D9" s="21"/>
    </row>
    <row r="10" spans="1:15" x14ac:dyDescent="0.25">
      <c r="A10" s="27" t="s">
        <v>105</v>
      </c>
      <c r="B10" s="21"/>
      <c r="C10" s="26"/>
      <c r="D10" s="21"/>
    </row>
    <row r="11" spans="1:15" x14ac:dyDescent="0.25">
      <c r="A11" s="27"/>
      <c r="B11" s="21"/>
      <c r="C11" s="21"/>
      <c r="D11" s="21"/>
    </row>
    <row r="12" spans="1:15" ht="41.25" customHeight="1" x14ac:dyDescent="0.25">
      <c r="A12" s="75" t="s">
        <v>106</v>
      </c>
      <c r="B12" s="75"/>
      <c r="C12" s="75"/>
      <c r="D12" s="75"/>
      <c r="E12" s="75"/>
      <c r="F12" s="75"/>
      <c r="G12" s="75"/>
      <c r="H12" s="75"/>
      <c r="I12" s="75"/>
      <c r="J12" s="75"/>
      <c r="K12" s="75"/>
      <c r="L12" s="75"/>
      <c r="M12" s="75"/>
      <c r="N12" s="75"/>
    </row>
    <row r="13" spans="1:15" ht="54" customHeight="1" x14ac:dyDescent="0.25">
      <c r="A13" s="76" t="s">
        <v>2317</v>
      </c>
      <c r="B13" s="76"/>
      <c r="C13" s="76"/>
      <c r="D13" s="76"/>
      <c r="E13" s="76"/>
      <c r="F13" s="76"/>
      <c r="G13" s="76"/>
      <c r="H13" s="76"/>
      <c r="I13" s="76"/>
      <c r="J13" s="76"/>
      <c r="K13" s="76"/>
      <c r="L13" s="76"/>
      <c r="M13" s="76"/>
      <c r="N13" s="76"/>
    </row>
    <row r="14" spans="1:15" ht="8.25" customHeight="1" x14ac:dyDescent="0.25"/>
    <row r="15" spans="1:15" ht="32.25" customHeight="1" x14ac:dyDescent="0.25">
      <c r="K15" s="71" t="s">
        <v>114</v>
      </c>
      <c r="L15" s="72"/>
      <c r="M15" s="71" t="s">
        <v>115</v>
      </c>
      <c r="N15" s="72"/>
    </row>
    <row r="16" spans="1:15" ht="51" customHeight="1" x14ac:dyDescent="0.25">
      <c r="A16" s="53" t="s">
        <v>0</v>
      </c>
      <c r="B16" s="53" t="s">
        <v>1</v>
      </c>
      <c r="C16" s="53" t="s">
        <v>2</v>
      </c>
      <c r="D16" s="53" t="s">
        <v>3</v>
      </c>
      <c r="E16" s="54" t="s">
        <v>108</v>
      </c>
      <c r="F16" s="54" t="s">
        <v>109</v>
      </c>
      <c r="G16" s="53" t="s">
        <v>110</v>
      </c>
      <c r="H16" s="53" t="s">
        <v>111</v>
      </c>
      <c r="I16" s="53" t="s">
        <v>112</v>
      </c>
      <c r="J16" s="53" t="s">
        <v>113</v>
      </c>
      <c r="K16" s="55" t="s">
        <v>97</v>
      </c>
      <c r="L16" s="56" t="s">
        <v>98</v>
      </c>
      <c r="M16" s="55" t="s">
        <v>97</v>
      </c>
      <c r="N16" s="56" t="s">
        <v>98</v>
      </c>
      <c r="O16" s="1" t="s">
        <v>99</v>
      </c>
    </row>
    <row r="17" spans="1:15" x14ac:dyDescent="0.25">
      <c r="A17" s="8" t="s">
        <v>5</v>
      </c>
      <c r="B17" s="8" t="s">
        <v>6</v>
      </c>
      <c r="C17" s="9" t="s">
        <v>7</v>
      </c>
      <c r="D17" s="29" t="s">
        <v>8</v>
      </c>
      <c r="E17" s="10">
        <v>9.1</v>
      </c>
      <c r="F17" s="10">
        <v>272</v>
      </c>
      <c r="G17" s="10">
        <v>31.987389659520751</v>
      </c>
      <c r="H17" s="10">
        <v>232</v>
      </c>
      <c r="I17" s="10">
        <v>27.314297724133731</v>
      </c>
      <c r="J17" s="10">
        <v>82</v>
      </c>
      <c r="K17" s="11">
        <v>12.473488260373482</v>
      </c>
      <c r="L17" s="11">
        <v>19.513901399147272</v>
      </c>
      <c r="M17" s="11">
        <v>10.491803278688501</v>
      </c>
      <c r="N17" s="11">
        <v>16.822494445445233</v>
      </c>
      <c r="O17" s="12">
        <f>H17/F17</f>
        <v>0.8529411764705882</v>
      </c>
    </row>
    <row r="18" spans="1:15" x14ac:dyDescent="0.25">
      <c r="A18" s="29" t="str">
        <f t="shared" ref="A18:A37" si="0">A17</f>
        <v>Bogotá</v>
      </c>
      <c r="B18" s="29" t="str">
        <f t="shared" ref="B18:B37" si="1">B17</f>
        <v>Civil</v>
      </c>
      <c r="C18" s="9" t="s">
        <v>9</v>
      </c>
      <c r="D18" s="29" t="s">
        <v>10</v>
      </c>
      <c r="E18" s="10">
        <v>9.1</v>
      </c>
      <c r="F18" s="10">
        <v>276</v>
      </c>
      <c r="G18" s="10">
        <v>34.365819972377295</v>
      </c>
      <c r="H18" s="10">
        <v>262</v>
      </c>
      <c r="I18" s="10">
        <v>32.293310514621922</v>
      </c>
      <c r="J18" s="10">
        <v>31</v>
      </c>
      <c r="K18" s="11">
        <v>13.786074581156528</v>
      </c>
      <c r="L18" s="11">
        <v>20.579745391220765</v>
      </c>
      <c r="M18" s="11">
        <v>14.74196841409954</v>
      </c>
      <c r="N18" s="11">
        <v>17.55134210052239</v>
      </c>
      <c r="O18" s="12">
        <f t="shared" ref="O18:O62" si="2">H18/F18</f>
        <v>0.94927536231884058</v>
      </c>
    </row>
    <row r="19" spans="1:15" x14ac:dyDescent="0.25">
      <c r="A19" s="29" t="str">
        <f t="shared" si="0"/>
        <v>Bogotá</v>
      </c>
      <c r="B19" s="29" t="str">
        <f t="shared" si="1"/>
        <v>Civil</v>
      </c>
      <c r="C19" s="9" t="s">
        <v>11</v>
      </c>
      <c r="D19" s="29" t="s">
        <v>12</v>
      </c>
      <c r="E19" s="10">
        <v>9.1</v>
      </c>
      <c r="F19" s="10">
        <v>277</v>
      </c>
      <c r="G19" s="10">
        <v>34.561940791448926</v>
      </c>
      <c r="H19" s="10">
        <v>232</v>
      </c>
      <c r="I19" s="10">
        <v>27.51414159610874</v>
      </c>
      <c r="J19" s="10">
        <v>21</v>
      </c>
      <c r="K19" s="11">
        <v>14.837386657058754</v>
      </c>
      <c r="L19" s="11">
        <v>19.724554134390161</v>
      </c>
      <c r="M19" s="11">
        <v>11.807001741427943</v>
      </c>
      <c r="N19" s="11">
        <v>15.707139854680801</v>
      </c>
      <c r="O19" s="12">
        <f t="shared" si="2"/>
        <v>0.83754512635379064</v>
      </c>
    </row>
    <row r="20" spans="1:15" x14ac:dyDescent="0.25">
      <c r="A20" s="29" t="str">
        <f t="shared" si="0"/>
        <v>Bogotá</v>
      </c>
      <c r="B20" s="29" t="str">
        <f t="shared" si="1"/>
        <v>Civil</v>
      </c>
      <c r="C20" s="9" t="s">
        <v>13</v>
      </c>
      <c r="D20" s="29" t="s">
        <v>14</v>
      </c>
      <c r="E20" s="10">
        <v>9.1</v>
      </c>
      <c r="F20" s="10">
        <v>301</v>
      </c>
      <c r="G20" s="10">
        <v>38.407493746147708</v>
      </c>
      <c r="H20" s="10">
        <v>244</v>
      </c>
      <c r="I20" s="10">
        <v>29.207715454264143</v>
      </c>
      <c r="J20" s="10">
        <v>43</v>
      </c>
      <c r="K20" s="11">
        <v>15.648411697591994</v>
      </c>
      <c r="L20" s="11">
        <v>22.759082048555701</v>
      </c>
      <c r="M20" s="11">
        <v>10.549510598690903</v>
      </c>
      <c r="N20" s="11">
        <v>18.658204855573242</v>
      </c>
      <c r="O20" s="12">
        <f t="shared" si="2"/>
        <v>0.81063122923588038</v>
      </c>
    </row>
    <row r="21" spans="1:15" x14ac:dyDescent="0.25">
      <c r="A21" s="29" t="str">
        <f t="shared" si="0"/>
        <v>Bogotá</v>
      </c>
      <c r="B21" s="29" t="str">
        <f t="shared" si="1"/>
        <v>Civil</v>
      </c>
      <c r="C21" s="9" t="s">
        <v>15</v>
      </c>
      <c r="D21" s="29" t="s">
        <v>16</v>
      </c>
      <c r="E21" s="10">
        <v>9.1</v>
      </c>
      <c r="F21" s="10">
        <v>244</v>
      </c>
      <c r="G21" s="10">
        <v>30.591785263916361</v>
      </c>
      <c r="H21" s="10">
        <v>207</v>
      </c>
      <c r="I21" s="10">
        <v>26.191587101423107</v>
      </c>
      <c r="J21" s="10">
        <v>31</v>
      </c>
      <c r="K21" s="11">
        <v>12.702516063171771</v>
      </c>
      <c r="L21" s="11">
        <v>17.889269200744582</v>
      </c>
      <c r="M21" s="11">
        <v>10.504713865369578</v>
      </c>
      <c r="N21" s="11">
        <v>15.686873236053536</v>
      </c>
      <c r="O21" s="12">
        <f t="shared" si="2"/>
        <v>0.84836065573770492</v>
      </c>
    </row>
    <row r="22" spans="1:15" x14ac:dyDescent="0.25">
      <c r="A22" s="29" t="str">
        <f t="shared" si="0"/>
        <v>Bogotá</v>
      </c>
      <c r="B22" s="29" t="str">
        <f t="shared" si="1"/>
        <v>Civil</v>
      </c>
      <c r="C22" s="9" t="s">
        <v>17</v>
      </c>
      <c r="D22" s="29" t="s">
        <v>18</v>
      </c>
      <c r="E22" s="10">
        <v>9.1</v>
      </c>
      <c r="F22" s="10">
        <v>240</v>
      </c>
      <c r="G22" s="10">
        <v>35.724193838947883</v>
      </c>
      <c r="H22" s="10">
        <v>204</v>
      </c>
      <c r="I22" s="10">
        <v>31.134150003002404</v>
      </c>
      <c r="J22" s="10">
        <v>36</v>
      </c>
      <c r="K22" s="11">
        <v>15.347144658620048</v>
      </c>
      <c r="L22" s="11">
        <v>20.377049180327838</v>
      </c>
      <c r="M22" s="11">
        <v>13.04125382813905</v>
      </c>
      <c r="N22" s="11">
        <v>18.092896174863355</v>
      </c>
      <c r="O22" s="12">
        <f t="shared" si="2"/>
        <v>0.85</v>
      </c>
    </row>
    <row r="23" spans="1:15" x14ac:dyDescent="0.25">
      <c r="A23" s="29" t="str">
        <f t="shared" si="0"/>
        <v>Bogotá</v>
      </c>
      <c r="B23" s="29" t="str">
        <f t="shared" si="1"/>
        <v>Civil</v>
      </c>
      <c r="C23" s="9" t="s">
        <v>19</v>
      </c>
      <c r="D23" s="29" t="s">
        <v>20</v>
      </c>
      <c r="E23" s="10">
        <v>9.1</v>
      </c>
      <c r="F23" s="10">
        <v>287</v>
      </c>
      <c r="G23" s="10">
        <v>33.70251606317175</v>
      </c>
      <c r="H23" s="10">
        <v>260</v>
      </c>
      <c r="I23" s="10">
        <v>30.850837686903208</v>
      </c>
      <c r="J23" s="10">
        <v>42</v>
      </c>
      <c r="K23" s="11">
        <v>13.738125262715405</v>
      </c>
      <c r="L23" s="11">
        <v>19.964390800456343</v>
      </c>
      <c r="M23" s="11">
        <v>14.294901819491962</v>
      </c>
      <c r="N23" s="11">
        <v>16.555935867411243</v>
      </c>
      <c r="O23" s="12">
        <f t="shared" si="2"/>
        <v>0.90592334494773519</v>
      </c>
    </row>
    <row r="24" spans="1:15" x14ac:dyDescent="0.25">
      <c r="A24" s="29" t="str">
        <f t="shared" si="0"/>
        <v>Bogotá</v>
      </c>
      <c r="B24" s="29" t="str">
        <f t="shared" si="1"/>
        <v>Civil</v>
      </c>
      <c r="C24" s="9" t="s">
        <v>21</v>
      </c>
      <c r="D24" s="29" t="s">
        <v>22</v>
      </c>
      <c r="E24" s="10">
        <v>9.1</v>
      </c>
      <c r="F24" s="10">
        <v>254</v>
      </c>
      <c r="G24" s="10">
        <v>30.831892151564226</v>
      </c>
      <c r="H24" s="10">
        <v>200</v>
      </c>
      <c r="I24" s="10">
        <v>24.573560319461894</v>
      </c>
      <c r="J24" s="10">
        <v>58</v>
      </c>
      <c r="K24" s="11">
        <v>12.577973938629652</v>
      </c>
      <c r="L24" s="11">
        <v>18.253918212934575</v>
      </c>
      <c r="M24" s="11">
        <v>10.659400708581012</v>
      </c>
      <c r="N24" s="11">
        <v>13.914159610880885</v>
      </c>
      <c r="O24" s="12">
        <f t="shared" si="2"/>
        <v>0.78740157480314965</v>
      </c>
    </row>
    <row r="25" spans="1:15" x14ac:dyDescent="0.25">
      <c r="A25" s="29" t="str">
        <f t="shared" si="0"/>
        <v>Bogotá</v>
      </c>
      <c r="B25" s="29" t="str">
        <f t="shared" si="1"/>
        <v>Civil</v>
      </c>
      <c r="C25" s="9" t="s">
        <v>23</v>
      </c>
      <c r="D25" s="29" t="s">
        <v>24</v>
      </c>
      <c r="E25" s="10">
        <v>9.1</v>
      </c>
      <c r="F25" s="10">
        <v>287</v>
      </c>
      <c r="G25" s="10">
        <v>36.542815108388787</v>
      </c>
      <c r="H25" s="10">
        <v>238</v>
      </c>
      <c r="I25" s="10">
        <v>29.24211853720043</v>
      </c>
      <c r="J25" s="10">
        <v>35</v>
      </c>
      <c r="K25" s="11">
        <v>16.145259112472186</v>
      </c>
      <c r="L25" s="11">
        <v>20.397555995916605</v>
      </c>
      <c r="M25" s="11">
        <v>12.255749714766083</v>
      </c>
      <c r="N25" s="11">
        <v>16.986368822434343</v>
      </c>
      <c r="O25" s="12">
        <f t="shared" si="2"/>
        <v>0.82926829268292679</v>
      </c>
    </row>
    <row r="26" spans="1:15" x14ac:dyDescent="0.25">
      <c r="A26" s="29" t="str">
        <f t="shared" si="0"/>
        <v>Bogotá</v>
      </c>
      <c r="B26" s="29" t="str">
        <f t="shared" si="1"/>
        <v>Civil</v>
      </c>
      <c r="C26" s="9" t="s">
        <v>25</v>
      </c>
      <c r="D26" s="29" t="s">
        <v>26</v>
      </c>
      <c r="E26" s="10">
        <v>9.1</v>
      </c>
      <c r="F26" s="10">
        <v>299</v>
      </c>
      <c r="G26" s="10">
        <v>37.005713734812907</v>
      </c>
      <c r="H26" s="10">
        <v>298</v>
      </c>
      <c r="I26" s="10">
        <v>36.781224835785821</v>
      </c>
      <c r="J26" s="10">
        <v>93</v>
      </c>
      <c r="K26" s="11">
        <v>15.139413368512571</v>
      </c>
      <c r="L26" s="11">
        <v>21.866300366300329</v>
      </c>
      <c r="M26" s="11">
        <v>17.552287106848119</v>
      </c>
      <c r="N26" s="11">
        <v>19.228937728937691</v>
      </c>
      <c r="O26" s="12">
        <f t="shared" si="2"/>
        <v>0.99665551839464883</v>
      </c>
    </row>
    <row r="27" spans="1:15" x14ac:dyDescent="0.25">
      <c r="A27" s="29" t="str">
        <f t="shared" si="0"/>
        <v>Bogotá</v>
      </c>
      <c r="B27" s="29" t="str">
        <f t="shared" si="1"/>
        <v>Civil</v>
      </c>
      <c r="C27" s="9" t="s">
        <v>27</v>
      </c>
      <c r="D27" s="29" t="s">
        <v>28</v>
      </c>
      <c r="E27" s="10">
        <v>9.1</v>
      </c>
      <c r="F27" s="10">
        <v>282</v>
      </c>
      <c r="G27" s="10">
        <v>36.073260073260009</v>
      </c>
      <c r="H27" s="10">
        <v>229</v>
      </c>
      <c r="I27" s="10">
        <v>27.917912688404424</v>
      </c>
      <c r="J27" s="10">
        <v>63</v>
      </c>
      <c r="K27" s="11">
        <v>15.894613583138128</v>
      </c>
      <c r="L27" s="11">
        <v>20.178646490121871</v>
      </c>
      <c r="M27" s="11">
        <v>12.848255569567009</v>
      </c>
      <c r="N27" s="11">
        <v>15.069657118837416</v>
      </c>
      <c r="O27" s="12">
        <f t="shared" si="2"/>
        <v>0.81205673758865249</v>
      </c>
    </row>
    <row r="28" spans="1:15" x14ac:dyDescent="0.25">
      <c r="A28" s="29" t="str">
        <f t="shared" si="0"/>
        <v>Bogotá</v>
      </c>
      <c r="B28" s="29" t="str">
        <f t="shared" si="1"/>
        <v>Civil</v>
      </c>
      <c r="C28" s="9" t="s">
        <v>29</v>
      </c>
      <c r="D28" s="29" t="s">
        <v>30</v>
      </c>
      <c r="E28" s="10">
        <v>9.1</v>
      </c>
      <c r="F28" s="10">
        <v>275</v>
      </c>
      <c r="G28" s="10">
        <v>32.788171127911049</v>
      </c>
      <c r="H28" s="10">
        <v>262</v>
      </c>
      <c r="I28" s="10">
        <v>31.251511066660818</v>
      </c>
      <c r="J28" s="10">
        <v>32</v>
      </c>
      <c r="K28" s="11">
        <v>12.272528300792834</v>
      </c>
      <c r="L28" s="11">
        <v>20.515642827118207</v>
      </c>
      <c r="M28" s="11">
        <v>12.164439668114039</v>
      </c>
      <c r="N28" s="11">
        <v>19.087071398546776</v>
      </c>
      <c r="O28" s="12">
        <f t="shared" si="2"/>
        <v>0.95272727272727276</v>
      </c>
    </row>
    <row r="29" spans="1:15" x14ac:dyDescent="0.25">
      <c r="A29" s="29" t="str">
        <f t="shared" si="0"/>
        <v>Bogotá</v>
      </c>
      <c r="B29" s="29" t="str">
        <f t="shared" si="1"/>
        <v>Civil</v>
      </c>
      <c r="C29" s="9" t="s">
        <v>31</v>
      </c>
      <c r="D29" s="29" t="s">
        <v>32</v>
      </c>
      <c r="E29" s="10">
        <v>9.1</v>
      </c>
      <c r="F29" s="10">
        <v>277</v>
      </c>
      <c r="G29" s="10">
        <v>32.475529934546266</v>
      </c>
      <c r="H29" s="10">
        <v>224</v>
      </c>
      <c r="I29" s="10">
        <v>26.319822254248418</v>
      </c>
      <c r="J29" s="10">
        <v>21</v>
      </c>
      <c r="K29" s="11">
        <v>12.644688644688625</v>
      </c>
      <c r="L29" s="11">
        <v>19.830841289857645</v>
      </c>
      <c r="M29" s="11">
        <v>10.666666666666643</v>
      </c>
      <c r="N29" s="11">
        <v>15.653155587581777</v>
      </c>
      <c r="O29" s="12">
        <f t="shared" si="2"/>
        <v>0.80866425992779778</v>
      </c>
    </row>
    <row r="30" spans="1:15" x14ac:dyDescent="0.25">
      <c r="A30" s="29" t="str">
        <f t="shared" si="0"/>
        <v>Bogotá</v>
      </c>
      <c r="B30" s="29" t="str">
        <f t="shared" si="1"/>
        <v>Civil</v>
      </c>
      <c r="C30" s="9" t="s">
        <v>33</v>
      </c>
      <c r="D30" s="29" t="s">
        <v>34</v>
      </c>
      <c r="E30" s="10">
        <v>9.1</v>
      </c>
      <c r="F30" s="10">
        <v>291</v>
      </c>
      <c r="G30" s="10">
        <v>45.577193298504696</v>
      </c>
      <c r="H30" s="10">
        <v>267</v>
      </c>
      <c r="I30" s="10">
        <v>35.076202486038497</v>
      </c>
      <c r="J30" s="10">
        <v>41</v>
      </c>
      <c r="K30" s="11">
        <v>24.582417582417534</v>
      </c>
      <c r="L30" s="11">
        <v>20.994775716087162</v>
      </c>
      <c r="M30" s="11">
        <v>17.978021978021946</v>
      </c>
      <c r="N30" s="11">
        <v>17.098180508016537</v>
      </c>
      <c r="O30" s="12">
        <f t="shared" si="2"/>
        <v>0.91752577319587625</v>
      </c>
    </row>
    <row r="31" spans="1:15" x14ac:dyDescent="0.25">
      <c r="A31" s="29" t="str">
        <f t="shared" si="0"/>
        <v>Bogotá</v>
      </c>
      <c r="B31" s="29" t="str">
        <f t="shared" si="1"/>
        <v>Civil</v>
      </c>
      <c r="C31" s="9" t="s">
        <v>35</v>
      </c>
      <c r="D31" s="29" t="s">
        <v>36</v>
      </c>
      <c r="E31" s="10">
        <v>9.1</v>
      </c>
      <c r="F31" s="10">
        <v>307</v>
      </c>
      <c r="G31" s="10">
        <v>38.741488020176476</v>
      </c>
      <c r="H31" s="10">
        <v>250</v>
      </c>
      <c r="I31" s="10">
        <v>30.34095958686115</v>
      </c>
      <c r="J31" s="10">
        <v>61</v>
      </c>
      <c r="K31" s="11">
        <v>16.521527652675157</v>
      </c>
      <c r="L31" s="11">
        <v>22.219960367501315</v>
      </c>
      <c r="M31" s="11">
        <v>14.615504713865338</v>
      </c>
      <c r="N31" s="11">
        <v>15.725454872995821</v>
      </c>
      <c r="O31" s="12">
        <f t="shared" si="2"/>
        <v>0.81433224755700329</v>
      </c>
    </row>
    <row r="32" spans="1:15" x14ac:dyDescent="0.25">
      <c r="A32" s="29" t="str">
        <f t="shared" si="0"/>
        <v>Bogotá</v>
      </c>
      <c r="B32" s="29" t="str">
        <f t="shared" si="1"/>
        <v>Civil</v>
      </c>
      <c r="C32" s="9" t="s">
        <v>37</v>
      </c>
      <c r="D32" s="29" t="s">
        <v>38</v>
      </c>
      <c r="E32" s="10">
        <v>9.1</v>
      </c>
      <c r="F32" s="10">
        <v>280</v>
      </c>
      <c r="G32" s="10">
        <v>32.653065513721181</v>
      </c>
      <c r="H32" s="10">
        <v>237</v>
      </c>
      <c r="I32" s="10">
        <v>26.653906203086464</v>
      </c>
      <c r="J32" s="10">
        <v>46</v>
      </c>
      <c r="K32" s="11">
        <v>12.697862247042552</v>
      </c>
      <c r="L32" s="11">
        <v>19.955203266678637</v>
      </c>
      <c r="M32" s="11">
        <v>12.040323064913206</v>
      </c>
      <c r="N32" s="11">
        <v>14.613583138173263</v>
      </c>
      <c r="O32" s="12">
        <f t="shared" si="2"/>
        <v>0.84642857142857142</v>
      </c>
    </row>
    <row r="33" spans="1:15" x14ac:dyDescent="0.25">
      <c r="A33" s="29" t="str">
        <f t="shared" si="0"/>
        <v>Bogotá</v>
      </c>
      <c r="B33" s="29" t="str">
        <f t="shared" si="1"/>
        <v>Civil</v>
      </c>
      <c r="C33" s="9" t="s">
        <v>39</v>
      </c>
      <c r="D33" s="29" t="s">
        <v>40</v>
      </c>
      <c r="E33" s="10">
        <v>9.1</v>
      </c>
      <c r="F33" s="10">
        <v>283</v>
      </c>
      <c r="G33" s="10">
        <v>34.028643487659835</v>
      </c>
      <c r="H33" s="10">
        <v>256</v>
      </c>
      <c r="I33" s="10">
        <v>31.292319702155712</v>
      </c>
      <c r="J33" s="10">
        <v>42</v>
      </c>
      <c r="K33" s="11">
        <v>14.121899957965509</v>
      </c>
      <c r="L33" s="11">
        <v>19.906743529694317</v>
      </c>
      <c r="M33" s="11">
        <v>15.613643187413656</v>
      </c>
      <c r="N33" s="11">
        <v>15.678676514742056</v>
      </c>
      <c r="O33" s="12">
        <f t="shared" si="2"/>
        <v>0.90459363957597172</v>
      </c>
    </row>
    <row r="34" spans="1:15" x14ac:dyDescent="0.25">
      <c r="A34" s="29" t="str">
        <f t="shared" si="0"/>
        <v>Bogotá</v>
      </c>
      <c r="B34" s="29" t="str">
        <f t="shared" si="1"/>
        <v>Civil</v>
      </c>
      <c r="C34" s="9" t="s">
        <v>41</v>
      </c>
      <c r="D34" s="29" t="s">
        <v>42</v>
      </c>
      <c r="E34" s="10">
        <v>9.1</v>
      </c>
      <c r="F34" s="10">
        <v>257</v>
      </c>
      <c r="G34" s="10">
        <v>32.093917011949742</v>
      </c>
      <c r="H34" s="10">
        <v>227</v>
      </c>
      <c r="I34" s="10">
        <v>28.524259893112291</v>
      </c>
      <c r="J34" s="10">
        <v>42</v>
      </c>
      <c r="K34" s="11">
        <v>11.48627874857381</v>
      </c>
      <c r="L34" s="11">
        <v>20.607638263375929</v>
      </c>
      <c r="M34" s="11">
        <v>10.994535519125659</v>
      </c>
      <c r="N34" s="11">
        <v>17.529724373986632</v>
      </c>
      <c r="O34" s="12">
        <f t="shared" si="2"/>
        <v>0.88326848249027234</v>
      </c>
    </row>
    <row r="35" spans="1:15" x14ac:dyDescent="0.25">
      <c r="A35" s="29" t="str">
        <f t="shared" si="0"/>
        <v>Bogotá</v>
      </c>
      <c r="B35" s="29" t="str">
        <f t="shared" si="1"/>
        <v>Civil</v>
      </c>
      <c r="C35" s="9" t="s">
        <v>43</v>
      </c>
      <c r="D35" s="29" t="s">
        <v>44</v>
      </c>
      <c r="E35" s="10">
        <v>9.1</v>
      </c>
      <c r="F35" s="10">
        <v>286</v>
      </c>
      <c r="G35" s="10">
        <v>33.593556716507472</v>
      </c>
      <c r="H35" s="10">
        <v>242</v>
      </c>
      <c r="I35" s="10">
        <v>28.204287515762868</v>
      </c>
      <c r="J35" s="10">
        <v>61</v>
      </c>
      <c r="K35" s="11">
        <v>12.035729298024359</v>
      </c>
      <c r="L35" s="11">
        <v>21.557827418483107</v>
      </c>
      <c r="M35" s="11">
        <v>11.65201465201463</v>
      </c>
      <c r="N35" s="11">
        <v>16.552272863748236</v>
      </c>
      <c r="O35" s="12">
        <f t="shared" si="2"/>
        <v>0.84615384615384615</v>
      </c>
    </row>
    <row r="36" spans="1:15" x14ac:dyDescent="0.25">
      <c r="A36" s="29" t="str">
        <f t="shared" si="0"/>
        <v>Bogotá</v>
      </c>
      <c r="B36" s="29" t="str">
        <f t="shared" si="1"/>
        <v>Civil</v>
      </c>
      <c r="C36" s="9" t="s">
        <v>45</v>
      </c>
      <c r="D36" s="29" t="s">
        <v>46</v>
      </c>
      <c r="E36" s="10">
        <v>9.1</v>
      </c>
      <c r="F36" s="10">
        <v>271</v>
      </c>
      <c r="G36" s="10">
        <v>33.888488560619642</v>
      </c>
      <c r="H36" s="10">
        <v>226</v>
      </c>
      <c r="I36" s="10">
        <v>27.332552693208367</v>
      </c>
      <c r="J36" s="10">
        <v>75</v>
      </c>
      <c r="K36" s="11">
        <v>12.745511319281787</v>
      </c>
      <c r="L36" s="11">
        <v>21.14297724133786</v>
      </c>
      <c r="M36" s="11">
        <v>9.7820813066714489</v>
      </c>
      <c r="N36" s="11">
        <v>17.550471386536927</v>
      </c>
      <c r="O36" s="12">
        <f t="shared" si="2"/>
        <v>0.83394833948339486</v>
      </c>
    </row>
    <row r="37" spans="1:15" x14ac:dyDescent="0.25">
      <c r="A37" s="29" t="str">
        <f t="shared" si="0"/>
        <v>Bogotá</v>
      </c>
      <c r="B37" s="29" t="str">
        <f t="shared" si="1"/>
        <v>Civil</v>
      </c>
      <c r="C37" s="9" t="s">
        <v>47</v>
      </c>
      <c r="D37" s="29" t="s">
        <v>48</v>
      </c>
      <c r="E37" s="10">
        <v>9.1</v>
      </c>
      <c r="F37" s="10">
        <v>300</v>
      </c>
      <c r="G37" s="10">
        <v>35.629286014531857</v>
      </c>
      <c r="H37" s="10">
        <v>247</v>
      </c>
      <c r="I37" s="10">
        <v>28.525761124121722</v>
      </c>
      <c r="J37" s="10">
        <v>86</v>
      </c>
      <c r="K37" s="11">
        <v>13.242719029604253</v>
      </c>
      <c r="L37" s="11">
        <v>22.386566984927608</v>
      </c>
      <c r="M37" s="11">
        <v>11.041253828139052</v>
      </c>
      <c r="N37" s="11">
        <v>17.484507295982674</v>
      </c>
      <c r="O37" s="12">
        <f t="shared" si="2"/>
        <v>0.82333333333333336</v>
      </c>
    </row>
    <row r="38" spans="1:15" x14ac:dyDescent="0.25">
      <c r="A38" s="13" t="s">
        <v>49</v>
      </c>
      <c r="B38" s="30"/>
      <c r="C38" s="13"/>
      <c r="D38" s="30"/>
      <c r="E38" s="14"/>
      <c r="F38" s="14">
        <v>5846</v>
      </c>
      <c r="G38" s="14">
        <v>731.26416008968465</v>
      </c>
      <c r="H38" s="14">
        <v>5044</v>
      </c>
      <c r="I38" s="14">
        <v>616.54243898656637</v>
      </c>
      <c r="J38" s="14">
        <v>1042</v>
      </c>
      <c r="K38" s="15">
        <v>300.64156996450691</v>
      </c>
      <c r="L38" s="15">
        <v>430.62259012517785</v>
      </c>
      <c r="M38" s="15">
        <v>265.29533123061532</v>
      </c>
      <c r="N38" s="15">
        <v>351.24710775595082</v>
      </c>
      <c r="O38" s="16">
        <f t="shared" si="2"/>
        <v>0.86281217926787546</v>
      </c>
    </row>
    <row r="39" spans="1:15" x14ac:dyDescent="0.25">
      <c r="A39" s="8" t="s">
        <v>50</v>
      </c>
      <c r="B39" s="8" t="s">
        <v>6</v>
      </c>
      <c r="C39" s="9" t="s">
        <v>51</v>
      </c>
      <c r="D39" s="29" t="s">
        <v>52</v>
      </c>
      <c r="E39" s="10">
        <v>9.1</v>
      </c>
      <c r="F39" s="10">
        <v>192</v>
      </c>
      <c r="G39" s="10">
        <v>24.715426649852819</v>
      </c>
      <c r="H39" s="10">
        <v>156</v>
      </c>
      <c r="I39" s="10">
        <v>20.264787125442808</v>
      </c>
      <c r="J39" s="10">
        <v>50</v>
      </c>
      <c r="K39" s="11">
        <v>8.9149402510058042</v>
      </c>
      <c r="L39" s="11">
        <v>15.800486398847017</v>
      </c>
      <c r="M39" s="11">
        <v>7.8233051101903346</v>
      </c>
      <c r="N39" s="11">
        <v>12.441482015252474</v>
      </c>
      <c r="O39" s="12">
        <f t="shared" si="2"/>
        <v>0.8125</v>
      </c>
    </row>
    <row r="40" spans="1:15" x14ac:dyDescent="0.25">
      <c r="A40" s="29" t="str">
        <f t="shared" ref="A40:A47" si="3">A39</f>
        <v>Cali</v>
      </c>
      <c r="B40" s="29" t="str">
        <f t="shared" ref="B40:B47" si="4">B39</f>
        <v>Civil</v>
      </c>
      <c r="C40" s="9" t="s">
        <v>53</v>
      </c>
      <c r="D40" s="29" t="s">
        <v>54</v>
      </c>
      <c r="E40" s="10">
        <v>9.1</v>
      </c>
      <c r="F40" s="10">
        <v>207</v>
      </c>
      <c r="G40" s="10">
        <v>25.396835405032054</v>
      </c>
      <c r="H40" s="10">
        <v>184</v>
      </c>
      <c r="I40" s="10">
        <v>22.43880982405566</v>
      </c>
      <c r="J40" s="10">
        <v>20</v>
      </c>
      <c r="K40" s="11">
        <v>9.5265717888668444</v>
      </c>
      <c r="L40" s="11">
        <v>15.870263616165209</v>
      </c>
      <c r="M40" s="11">
        <v>10.625472887767945</v>
      </c>
      <c r="N40" s="11">
        <v>11.813336936287719</v>
      </c>
      <c r="O40" s="12">
        <f t="shared" si="2"/>
        <v>0.88888888888888884</v>
      </c>
    </row>
    <row r="41" spans="1:15" x14ac:dyDescent="0.25">
      <c r="A41" s="29" t="str">
        <f t="shared" si="3"/>
        <v>Cali</v>
      </c>
      <c r="B41" s="29" t="str">
        <f t="shared" si="4"/>
        <v>Civil</v>
      </c>
      <c r="C41" s="9" t="s">
        <v>55</v>
      </c>
      <c r="D41" s="29" t="s">
        <v>56</v>
      </c>
      <c r="E41" s="10">
        <v>9.1</v>
      </c>
      <c r="F41" s="10">
        <v>213</v>
      </c>
      <c r="G41" s="10">
        <v>27.154266498528703</v>
      </c>
      <c r="H41" s="10">
        <v>170</v>
      </c>
      <c r="I41" s="10">
        <v>19.953401789467307</v>
      </c>
      <c r="J41" s="10">
        <v>65</v>
      </c>
      <c r="K41" s="11">
        <v>10.434336155647586</v>
      </c>
      <c r="L41" s="11">
        <v>16.719930342881117</v>
      </c>
      <c r="M41" s="11">
        <v>7.3644988890890319</v>
      </c>
      <c r="N41" s="11">
        <v>12.588902900378272</v>
      </c>
      <c r="O41" s="12">
        <f t="shared" si="2"/>
        <v>0.7981220657276995</v>
      </c>
    </row>
    <row r="42" spans="1:15" x14ac:dyDescent="0.25">
      <c r="A42" s="29" t="str">
        <f t="shared" si="3"/>
        <v>Cali</v>
      </c>
      <c r="B42" s="29" t="str">
        <f t="shared" si="4"/>
        <v>Civil</v>
      </c>
      <c r="C42" s="9" t="s">
        <v>57</v>
      </c>
      <c r="D42" s="29" t="s">
        <v>58</v>
      </c>
      <c r="E42" s="10">
        <v>9.1</v>
      </c>
      <c r="F42" s="10">
        <v>150</v>
      </c>
      <c r="G42" s="10">
        <v>22.687773974659166</v>
      </c>
      <c r="H42" s="10">
        <v>150</v>
      </c>
      <c r="I42" s="10">
        <v>21.107157869452902</v>
      </c>
      <c r="J42" s="10">
        <v>41</v>
      </c>
      <c r="K42" s="11">
        <v>9.1877739746591924</v>
      </c>
      <c r="L42" s="11">
        <v>13.499999999999975</v>
      </c>
      <c r="M42" s="11">
        <v>11.273824536119594</v>
      </c>
      <c r="N42" s="11">
        <v>9.8333333333333126</v>
      </c>
      <c r="O42" s="12">
        <f t="shared" si="2"/>
        <v>1</v>
      </c>
    </row>
    <row r="43" spans="1:15" x14ac:dyDescent="0.25">
      <c r="A43" s="29" t="str">
        <f t="shared" si="3"/>
        <v>Cali</v>
      </c>
      <c r="B43" s="29" t="str">
        <f t="shared" si="4"/>
        <v>Civil</v>
      </c>
      <c r="C43" s="9" t="s">
        <v>59</v>
      </c>
      <c r="D43" s="29" t="s">
        <v>60</v>
      </c>
      <c r="E43" s="10">
        <v>9.1</v>
      </c>
      <c r="F43" s="10">
        <v>196</v>
      </c>
      <c r="G43" s="10">
        <v>24.807001741427893</v>
      </c>
      <c r="H43" s="10">
        <v>182</v>
      </c>
      <c r="I43" s="10">
        <v>22.097279769410843</v>
      </c>
      <c r="J43" s="10">
        <v>25</v>
      </c>
      <c r="K43" s="11">
        <v>9.1932985047738942</v>
      </c>
      <c r="L43" s="11">
        <v>15.613703236654002</v>
      </c>
      <c r="M43" s="11">
        <v>8.4652615144418153</v>
      </c>
      <c r="N43" s="11">
        <v>13.632018254969029</v>
      </c>
      <c r="O43" s="12">
        <f t="shared" si="2"/>
        <v>0.9285714285714286</v>
      </c>
    </row>
    <row r="44" spans="1:15" x14ac:dyDescent="0.25">
      <c r="A44" s="29" t="str">
        <f t="shared" si="3"/>
        <v>Cali</v>
      </c>
      <c r="B44" s="29" t="str">
        <f t="shared" si="4"/>
        <v>Civil</v>
      </c>
      <c r="C44" s="9" t="s">
        <v>61</v>
      </c>
      <c r="D44" s="29" t="s">
        <v>62</v>
      </c>
      <c r="E44" s="10">
        <v>9.1</v>
      </c>
      <c r="F44" s="10">
        <v>221</v>
      </c>
      <c r="G44" s="10">
        <v>28.87858043595741</v>
      </c>
      <c r="H44" s="10">
        <v>176</v>
      </c>
      <c r="I44" s="10">
        <v>21.043295502311839</v>
      </c>
      <c r="J44" s="10">
        <v>39</v>
      </c>
      <c r="K44" s="11">
        <v>9.3453732060289081</v>
      </c>
      <c r="L44" s="11">
        <v>19.5332072299285</v>
      </c>
      <c r="M44" s="11">
        <v>7.8608358854260212</v>
      </c>
      <c r="N44" s="11">
        <v>13.182459616885819</v>
      </c>
      <c r="O44" s="12">
        <f t="shared" si="2"/>
        <v>0.7963800904977375</v>
      </c>
    </row>
    <row r="45" spans="1:15" x14ac:dyDescent="0.25">
      <c r="A45" s="29" t="str">
        <f t="shared" si="3"/>
        <v>Cali</v>
      </c>
      <c r="B45" s="29" t="str">
        <f t="shared" si="4"/>
        <v>Civil</v>
      </c>
      <c r="C45" s="9" t="s">
        <v>63</v>
      </c>
      <c r="D45" s="29" t="s">
        <v>64</v>
      </c>
      <c r="E45" s="10">
        <v>9.1</v>
      </c>
      <c r="F45" s="10">
        <v>211</v>
      </c>
      <c r="G45" s="10">
        <v>26.243769891310816</v>
      </c>
      <c r="H45" s="10">
        <v>177</v>
      </c>
      <c r="I45" s="10">
        <v>21.898486759142436</v>
      </c>
      <c r="J45" s="10">
        <v>77</v>
      </c>
      <c r="K45" s="11">
        <v>9.6923076923076668</v>
      </c>
      <c r="L45" s="11">
        <v>16.551462199003151</v>
      </c>
      <c r="M45" s="11">
        <v>8.5860805860805574</v>
      </c>
      <c r="N45" s="11">
        <v>13.312406173061877</v>
      </c>
      <c r="O45" s="12">
        <f t="shared" si="2"/>
        <v>0.83886255924170616</v>
      </c>
    </row>
    <row r="46" spans="1:15" x14ac:dyDescent="0.25">
      <c r="A46" s="29" t="str">
        <f t="shared" si="3"/>
        <v>Cali</v>
      </c>
      <c r="B46" s="29" t="str">
        <f t="shared" si="4"/>
        <v>Civil</v>
      </c>
      <c r="C46" s="9" t="s">
        <v>65</v>
      </c>
      <c r="D46" s="29" t="s">
        <v>66</v>
      </c>
      <c r="E46" s="10">
        <v>9.1</v>
      </c>
      <c r="F46" s="10">
        <v>210</v>
      </c>
      <c r="G46" s="10">
        <v>24.473488260373429</v>
      </c>
      <c r="H46" s="10">
        <v>177</v>
      </c>
      <c r="I46" s="10">
        <v>20.400228187113374</v>
      </c>
      <c r="J46" s="10">
        <v>44</v>
      </c>
      <c r="K46" s="11">
        <v>9.1282051282051064</v>
      </c>
      <c r="L46" s="11">
        <v>15.345283132168323</v>
      </c>
      <c r="M46" s="11">
        <v>9.4505494505494294</v>
      </c>
      <c r="N46" s="11">
        <v>10.949678736563945</v>
      </c>
      <c r="O46" s="12">
        <f t="shared" si="2"/>
        <v>0.84285714285714286</v>
      </c>
    </row>
    <row r="47" spans="1:15" x14ac:dyDescent="0.25">
      <c r="A47" s="29" t="str">
        <f t="shared" si="3"/>
        <v>Cali</v>
      </c>
      <c r="B47" s="29" t="str">
        <f t="shared" si="4"/>
        <v>Civil</v>
      </c>
      <c r="C47" s="9" t="s">
        <v>67</v>
      </c>
      <c r="D47" s="29" t="s">
        <v>68</v>
      </c>
      <c r="E47" s="10">
        <v>9.1</v>
      </c>
      <c r="F47" s="10">
        <v>192</v>
      </c>
      <c r="G47" s="10">
        <v>25.102924398006301</v>
      </c>
      <c r="H47" s="10">
        <v>193</v>
      </c>
      <c r="I47" s="10">
        <v>24.551552272863695</v>
      </c>
      <c r="J47" s="10">
        <v>17</v>
      </c>
      <c r="K47" s="11">
        <v>9.4194739686542679</v>
      </c>
      <c r="L47" s="11">
        <v>15.683450429352034</v>
      </c>
      <c r="M47" s="11">
        <v>11.232630757220894</v>
      </c>
      <c r="N47" s="11">
        <v>13.318921515642799</v>
      </c>
      <c r="O47" s="12">
        <f t="shared" si="2"/>
        <v>1.0052083333333333</v>
      </c>
    </row>
    <row r="48" spans="1:15" x14ac:dyDescent="0.25">
      <c r="A48" s="13" t="s">
        <v>69</v>
      </c>
      <c r="B48" s="30"/>
      <c r="C48" s="13"/>
      <c r="D48" s="30"/>
      <c r="E48" s="14"/>
      <c r="F48" s="14">
        <v>1792</v>
      </c>
      <c r="G48" s="14">
        <v>229.46006725514846</v>
      </c>
      <c r="H48" s="14">
        <v>1565</v>
      </c>
      <c r="I48" s="14">
        <v>193.7549990992608</v>
      </c>
      <c r="J48" s="14">
        <v>378</v>
      </c>
      <c r="K48" s="15">
        <v>84.842280670149279</v>
      </c>
      <c r="L48" s="15">
        <v>144.61778658499932</v>
      </c>
      <c r="M48" s="15">
        <v>82.682459616885609</v>
      </c>
      <c r="N48" s="15">
        <v>111.07253948237525</v>
      </c>
      <c r="O48" s="16">
        <f t="shared" si="2"/>
        <v>0.8733258928571429</v>
      </c>
    </row>
    <row r="49" spans="1:15" x14ac:dyDescent="0.25">
      <c r="A49" s="8" t="s">
        <v>70</v>
      </c>
      <c r="B49" s="8" t="s">
        <v>6</v>
      </c>
      <c r="C49" s="9" t="s">
        <v>71</v>
      </c>
      <c r="D49" s="29" t="s">
        <v>72</v>
      </c>
      <c r="E49" s="10">
        <v>9.1</v>
      </c>
      <c r="F49" s="10">
        <v>228</v>
      </c>
      <c r="G49" s="10">
        <v>26.943313517083944</v>
      </c>
      <c r="H49" s="10">
        <v>191</v>
      </c>
      <c r="I49" s="10">
        <v>22.823335134810478</v>
      </c>
      <c r="J49" s="10">
        <v>29</v>
      </c>
      <c r="K49" s="11">
        <v>10.115414640004778</v>
      </c>
      <c r="L49" s="11">
        <v>16.827898877079164</v>
      </c>
      <c r="M49" s="11">
        <v>8.3031285654236218</v>
      </c>
      <c r="N49" s="11">
        <v>14.520206569386856</v>
      </c>
      <c r="O49" s="12">
        <f t="shared" si="2"/>
        <v>0.83771929824561409</v>
      </c>
    </row>
    <row r="50" spans="1:15" x14ac:dyDescent="0.25">
      <c r="A50" s="29" t="str">
        <f t="shared" ref="A50:A60" si="5">A49</f>
        <v>Medellín</v>
      </c>
      <c r="B50" s="29" t="str">
        <f t="shared" ref="B50:B60" si="6">B49</f>
        <v>Civil</v>
      </c>
      <c r="C50" s="9" t="s">
        <v>73</v>
      </c>
      <c r="D50" s="29" t="s">
        <v>74</v>
      </c>
      <c r="E50" s="10">
        <v>9.1</v>
      </c>
      <c r="F50" s="10">
        <v>225</v>
      </c>
      <c r="G50" s="10">
        <v>25.892001441181705</v>
      </c>
      <c r="H50" s="10">
        <v>206</v>
      </c>
      <c r="I50" s="10">
        <v>23.580646129826395</v>
      </c>
      <c r="J50" s="10">
        <v>58</v>
      </c>
      <c r="K50" s="11">
        <v>8.8031285654236182</v>
      </c>
      <c r="L50" s="11">
        <v>17.088872875758085</v>
      </c>
      <c r="M50" s="11">
        <v>8.5796853419803956</v>
      </c>
      <c r="N50" s="11">
        <v>15.000960787845994</v>
      </c>
      <c r="O50" s="12">
        <f t="shared" si="2"/>
        <v>0.91555555555555557</v>
      </c>
    </row>
    <row r="51" spans="1:15" x14ac:dyDescent="0.25">
      <c r="A51" s="29" t="str">
        <f t="shared" si="5"/>
        <v>Medellín</v>
      </c>
      <c r="B51" s="29" t="str">
        <f t="shared" si="6"/>
        <v>Civil</v>
      </c>
      <c r="C51" s="9" t="s">
        <v>75</v>
      </c>
      <c r="D51" s="29" t="s">
        <v>76</v>
      </c>
      <c r="E51" s="10">
        <v>9.1</v>
      </c>
      <c r="F51" s="10">
        <v>207</v>
      </c>
      <c r="G51" s="10">
        <v>24.805950879721291</v>
      </c>
      <c r="H51" s="10">
        <v>225</v>
      </c>
      <c r="I51" s="10">
        <v>26.337086410856834</v>
      </c>
      <c r="J51" s="10">
        <v>101</v>
      </c>
      <c r="K51" s="11">
        <v>8.0293040293040026</v>
      </c>
      <c r="L51" s="11">
        <v>16.776646850417293</v>
      </c>
      <c r="M51" s="11">
        <v>12.315018315018291</v>
      </c>
      <c r="N51" s="11">
        <v>14.022068095838545</v>
      </c>
      <c r="O51" s="12">
        <f t="shared" si="2"/>
        <v>1.0869565217391304</v>
      </c>
    </row>
    <row r="52" spans="1:15" x14ac:dyDescent="0.25">
      <c r="A52" s="29" t="str">
        <f t="shared" si="5"/>
        <v>Medellín</v>
      </c>
      <c r="B52" s="29" t="str">
        <f t="shared" si="6"/>
        <v>Civil</v>
      </c>
      <c r="C52" s="9" t="s">
        <v>77</v>
      </c>
      <c r="D52" s="29" t="s">
        <v>78</v>
      </c>
      <c r="E52" s="10">
        <v>6</v>
      </c>
      <c r="F52" s="10">
        <v>140</v>
      </c>
      <c r="G52" s="10">
        <v>24.999999999999954</v>
      </c>
      <c r="H52" s="10">
        <v>98</v>
      </c>
      <c r="I52" s="10">
        <v>17.999999999999957</v>
      </c>
      <c r="J52" s="10">
        <v>59</v>
      </c>
      <c r="K52" s="11">
        <v>7.9999999999999876</v>
      </c>
      <c r="L52" s="11">
        <v>16.999999999999975</v>
      </c>
      <c r="M52" s="11">
        <v>5.6666666666666581</v>
      </c>
      <c r="N52" s="11">
        <v>12.333333333333306</v>
      </c>
      <c r="O52" s="12">
        <f t="shared" si="2"/>
        <v>0.7</v>
      </c>
    </row>
    <row r="53" spans="1:15" x14ac:dyDescent="0.25">
      <c r="A53" s="29" t="str">
        <f t="shared" si="5"/>
        <v>Medellín</v>
      </c>
      <c r="B53" s="29" t="str">
        <f t="shared" si="6"/>
        <v>Civil</v>
      </c>
      <c r="C53" s="9" t="s">
        <v>79</v>
      </c>
      <c r="D53" s="29" t="s">
        <v>80</v>
      </c>
      <c r="E53" s="10">
        <v>9.1</v>
      </c>
      <c r="F53" s="10">
        <v>119</v>
      </c>
      <c r="G53" s="10">
        <v>15.307752356932633</v>
      </c>
      <c r="H53" s="10">
        <v>152</v>
      </c>
      <c r="I53" s="10">
        <v>19.10811865729892</v>
      </c>
      <c r="J53" s="10">
        <v>62</v>
      </c>
      <c r="K53" s="11">
        <v>5.6172461418362838</v>
      </c>
      <c r="L53" s="11">
        <v>9.6905062150963488</v>
      </c>
      <c r="M53" s="11">
        <v>9.6410556656457995</v>
      </c>
      <c r="N53" s="11">
        <v>9.4670629916531261</v>
      </c>
      <c r="O53" s="12">
        <f t="shared" si="2"/>
        <v>1.2773109243697478</v>
      </c>
    </row>
    <row r="54" spans="1:15" x14ac:dyDescent="0.25">
      <c r="A54" s="29" t="str">
        <f t="shared" si="5"/>
        <v>Medellín</v>
      </c>
      <c r="B54" s="29" t="str">
        <f t="shared" si="6"/>
        <v>Civil</v>
      </c>
      <c r="C54" s="9" t="s">
        <v>81</v>
      </c>
      <c r="D54" s="29" t="s">
        <v>82</v>
      </c>
      <c r="E54" s="10">
        <v>9.1</v>
      </c>
      <c r="F54" s="10">
        <v>71</v>
      </c>
      <c r="G54" s="10">
        <v>7.8589743589743319</v>
      </c>
      <c r="H54" s="10">
        <v>153</v>
      </c>
      <c r="I54" s="10">
        <v>16.926739926739899</v>
      </c>
      <c r="J54" s="10">
        <v>35</v>
      </c>
      <c r="K54" s="11">
        <v>7.8589743589743319</v>
      </c>
      <c r="L54" s="11"/>
      <c r="M54" s="11">
        <v>16.926739926739899</v>
      </c>
      <c r="N54" s="11"/>
      <c r="O54" s="12">
        <f t="shared" si="2"/>
        <v>2.1549295774647885</v>
      </c>
    </row>
    <row r="55" spans="1:15" x14ac:dyDescent="0.25">
      <c r="A55" s="29" t="str">
        <f t="shared" si="5"/>
        <v>Medellín</v>
      </c>
      <c r="B55" s="29" t="str">
        <f t="shared" si="6"/>
        <v>Civil</v>
      </c>
      <c r="C55" s="9" t="s">
        <v>83</v>
      </c>
      <c r="D55" s="29" t="s">
        <v>84</v>
      </c>
      <c r="E55" s="10">
        <v>9.1</v>
      </c>
      <c r="F55" s="10">
        <v>198</v>
      </c>
      <c r="G55" s="10">
        <v>27.191406953701982</v>
      </c>
      <c r="H55" s="10">
        <v>171</v>
      </c>
      <c r="I55" s="10">
        <v>23.935026721911914</v>
      </c>
      <c r="J55" s="10">
        <v>81</v>
      </c>
      <c r="K55" s="11">
        <v>13.024740287035348</v>
      </c>
      <c r="L55" s="11">
        <v>14.166666666666641</v>
      </c>
      <c r="M55" s="11">
        <v>10.935026721911944</v>
      </c>
      <c r="N55" s="11">
        <v>12.99999999999997</v>
      </c>
      <c r="O55" s="12">
        <f t="shared" si="2"/>
        <v>0.86363636363636365</v>
      </c>
    </row>
    <row r="56" spans="1:15" x14ac:dyDescent="0.25">
      <c r="A56" s="29" t="str">
        <f t="shared" si="5"/>
        <v>Medellín</v>
      </c>
      <c r="B56" s="29" t="str">
        <f t="shared" si="6"/>
        <v>Civil</v>
      </c>
      <c r="C56" s="9" t="s">
        <v>85</v>
      </c>
      <c r="D56" s="29" t="s">
        <v>86</v>
      </c>
      <c r="E56" s="10">
        <v>9.1</v>
      </c>
      <c r="F56" s="10">
        <v>221</v>
      </c>
      <c r="G56" s="10">
        <v>28.062451209992119</v>
      </c>
      <c r="H56" s="10">
        <v>218</v>
      </c>
      <c r="I56" s="10">
        <v>27.509337656878571</v>
      </c>
      <c r="J56" s="10">
        <v>35</v>
      </c>
      <c r="K56" s="11">
        <v>9.0686963309913864</v>
      </c>
      <c r="L56" s="11">
        <v>18.993754879000733</v>
      </c>
      <c r="M56" s="11">
        <v>11.046718309013366</v>
      </c>
      <c r="N56" s="11">
        <v>16.462619347865207</v>
      </c>
      <c r="O56" s="12">
        <f t="shared" si="2"/>
        <v>0.98642533936651589</v>
      </c>
    </row>
    <row r="57" spans="1:15" x14ac:dyDescent="0.25">
      <c r="A57" s="29" t="str">
        <f t="shared" si="5"/>
        <v>Medellín</v>
      </c>
      <c r="B57" s="29" t="str">
        <f t="shared" si="6"/>
        <v>Civil</v>
      </c>
      <c r="C57" s="9" t="s">
        <v>87</v>
      </c>
      <c r="D57" s="29" t="s">
        <v>88</v>
      </c>
      <c r="E57" s="10">
        <v>9.1</v>
      </c>
      <c r="F57" s="10">
        <v>222</v>
      </c>
      <c r="G57" s="10">
        <v>25.845283132168298</v>
      </c>
      <c r="H57" s="10">
        <v>190</v>
      </c>
      <c r="I57" s="10">
        <v>22.109890109890024</v>
      </c>
      <c r="J57" s="10">
        <v>108</v>
      </c>
      <c r="K57" s="11">
        <v>9.1813186813186558</v>
      </c>
      <c r="L57" s="11">
        <v>16.663964450849644</v>
      </c>
      <c r="M57" s="11">
        <v>7.9725274725274469</v>
      </c>
      <c r="N57" s="11">
        <v>14.137362637362585</v>
      </c>
      <c r="O57" s="12">
        <f t="shared" si="2"/>
        <v>0.85585585585585588</v>
      </c>
    </row>
    <row r="58" spans="1:15" x14ac:dyDescent="0.25">
      <c r="A58" s="29" t="str">
        <f t="shared" si="5"/>
        <v>Medellín</v>
      </c>
      <c r="B58" s="29" t="str">
        <f t="shared" si="6"/>
        <v>Civil</v>
      </c>
      <c r="C58" s="9" t="s">
        <v>89</v>
      </c>
      <c r="D58" s="29" t="s">
        <v>90</v>
      </c>
      <c r="E58" s="10">
        <v>9.1</v>
      </c>
      <c r="F58" s="10">
        <v>164</v>
      </c>
      <c r="G58" s="10">
        <v>19.009307632258398</v>
      </c>
      <c r="H58" s="10">
        <v>156</v>
      </c>
      <c r="I58" s="10">
        <v>17.865429652314848</v>
      </c>
      <c r="J58" s="10">
        <v>115</v>
      </c>
      <c r="K58" s="11">
        <v>7.4671830901338945</v>
      </c>
      <c r="L58" s="11">
        <v>11.542124542124501</v>
      </c>
      <c r="M58" s="11">
        <v>7.9716567585419833</v>
      </c>
      <c r="N58" s="11">
        <v>9.8937728937728604</v>
      </c>
      <c r="O58" s="12">
        <f t="shared" si="2"/>
        <v>0.95121951219512191</v>
      </c>
    </row>
    <row r="59" spans="1:15" x14ac:dyDescent="0.25">
      <c r="A59" s="29" t="str">
        <f t="shared" si="5"/>
        <v>Medellín</v>
      </c>
      <c r="B59" s="29" t="str">
        <f t="shared" si="6"/>
        <v>Civil</v>
      </c>
      <c r="C59" s="9" t="s">
        <v>91</v>
      </c>
      <c r="D59" s="29" t="s">
        <v>92</v>
      </c>
      <c r="E59" s="10">
        <v>9.1</v>
      </c>
      <c r="F59" s="10">
        <v>244</v>
      </c>
      <c r="G59" s="10">
        <v>29.490422146159773</v>
      </c>
      <c r="H59" s="10">
        <v>223</v>
      </c>
      <c r="I59" s="10">
        <v>26.202666186272687</v>
      </c>
      <c r="J59" s="10">
        <v>104</v>
      </c>
      <c r="K59" s="11">
        <v>12.783342340719349</v>
      </c>
      <c r="L59" s="11">
        <v>16.707079805440422</v>
      </c>
      <c r="M59" s="11">
        <v>13.012069897315769</v>
      </c>
      <c r="N59" s="11">
        <v>13.190596288956909</v>
      </c>
      <c r="O59" s="12">
        <f t="shared" si="2"/>
        <v>0.91393442622950816</v>
      </c>
    </row>
    <row r="60" spans="1:15" x14ac:dyDescent="0.25">
      <c r="A60" s="29" t="str">
        <f t="shared" si="5"/>
        <v>Medellín</v>
      </c>
      <c r="B60" s="29" t="str">
        <f t="shared" si="6"/>
        <v>Civil</v>
      </c>
      <c r="C60" s="9" t="s">
        <v>93</v>
      </c>
      <c r="D60" s="29" t="s">
        <v>94</v>
      </c>
      <c r="E60" s="10">
        <v>9.1</v>
      </c>
      <c r="F60" s="10">
        <v>183</v>
      </c>
      <c r="G60" s="10">
        <v>28.153846153846086</v>
      </c>
      <c r="H60" s="10">
        <v>130</v>
      </c>
      <c r="I60" s="10">
        <v>16.07326007326002</v>
      </c>
      <c r="J60" s="10">
        <v>384</v>
      </c>
      <c r="K60" s="11">
        <v>11.333333333333316</v>
      </c>
      <c r="L60" s="11">
        <v>16.820512820512775</v>
      </c>
      <c r="M60" s="11">
        <v>2.333333333333329</v>
      </c>
      <c r="N60" s="11">
        <v>13.739926739926691</v>
      </c>
      <c r="O60" s="12">
        <f t="shared" si="2"/>
        <v>0.7103825136612022</v>
      </c>
    </row>
    <row r="61" spans="1:15" x14ac:dyDescent="0.25">
      <c r="A61" s="13" t="s">
        <v>95</v>
      </c>
      <c r="B61" s="13"/>
      <c r="C61" s="13"/>
      <c r="D61" s="30"/>
      <c r="E61" s="14"/>
      <c r="F61" s="14">
        <v>2222</v>
      </c>
      <c r="G61" s="14">
        <v>283.56070978202069</v>
      </c>
      <c r="H61" s="14">
        <v>2113</v>
      </c>
      <c r="I61" s="14">
        <v>260.47153666006068</v>
      </c>
      <c r="J61" s="14">
        <v>1171</v>
      </c>
      <c r="K61" s="15">
        <v>111.28268179907495</v>
      </c>
      <c r="L61" s="15">
        <v>172.27802798294562</v>
      </c>
      <c r="M61" s="15">
        <v>114.70362697411851</v>
      </c>
      <c r="N61" s="15">
        <v>145.76790968594204</v>
      </c>
      <c r="O61" s="16">
        <f t="shared" si="2"/>
        <v>0.95094509450945097</v>
      </c>
    </row>
    <row r="62" spans="1:15" x14ac:dyDescent="0.25">
      <c r="A62" s="17" t="s">
        <v>96</v>
      </c>
      <c r="B62" s="17"/>
      <c r="C62" s="17"/>
      <c r="D62" s="31"/>
      <c r="E62" s="18"/>
      <c r="F62" s="18">
        <v>9860</v>
      </c>
      <c r="G62" s="18">
        <v>1244.2849371268535</v>
      </c>
      <c r="H62" s="18">
        <v>8722</v>
      </c>
      <c r="I62" s="18">
        <v>1070.7689747458887</v>
      </c>
      <c r="J62" s="18">
        <v>2591</v>
      </c>
      <c r="K62" s="18">
        <v>496.76653243373107</v>
      </c>
      <c r="L62" s="18">
        <v>747.51840469312265</v>
      </c>
      <c r="M62" s="18">
        <v>462.6814178216195</v>
      </c>
      <c r="N62" s="18">
        <v>608.08755692426826</v>
      </c>
      <c r="O62" s="19">
        <f t="shared" si="2"/>
        <v>0.88458417849898585</v>
      </c>
    </row>
  </sheetData>
  <mergeCells count="6">
    <mergeCell ref="M15:N15"/>
    <mergeCell ref="K15:L15"/>
    <mergeCell ref="A12:N12"/>
    <mergeCell ref="A13:N13"/>
    <mergeCell ref="E2:K2"/>
    <mergeCell ref="E3:K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F3" sqref="F3:K3"/>
    </sheetView>
  </sheetViews>
  <sheetFormatPr baseColWidth="10" defaultRowHeight="15" x14ac:dyDescent="0.25"/>
  <cols>
    <col min="1" max="1" width="16.140625" customWidth="1"/>
    <col min="2" max="2" width="24.7109375" bestFit="1" customWidth="1"/>
    <col min="3" max="3" width="16" hidden="1" customWidth="1"/>
    <col min="4" max="4" width="59" customWidth="1"/>
  </cols>
  <sheetData>
    <row r="1" spans="1:14" x14ac:dyDescent="0.25">
      <c r="A1" s="20"/>
      <c r="B1" s="21"/>
      <c r="C1" s="21"/>
      <c r="D1" s="21"/>
    </row>
    <row r="2" spans="1:14" ht="15" customHeight="1" x14ac:dyDescent="0.25">
      <c r="B2" s="22"/>
      <c r="D2" s="23"/>
      <c r="F2" s="73" t="s">
        <v>100</v>
      </c>
      <c r="G2" s="73"/>
      <c r="H2" s="73"/>
      <c r="I2" s="73"/>
      <c r="J2" s="73"/>
      <c r="K2" s="73"/>
    </row>
    <row r="3" spans="1:14" ht="15" customHeight="1" x14ac:dyDescent="0.25">
      <c r="B3" s="22"/>
      <c r="D3" s="23"/>
      <c r="F3" s="74" t="s">
        <v>101</v>
      </c>
      <c r="G3" s="74"/>
      <c r="H3" s="74"/>
      <c r="I3" s="74"/>
      <c r="J3" s="74"/>
      <c r="K3" s="74"/>
    </row>
    <row r="4" spans="1:14" x14ac:dyDescent="0.25">
      <c r="A4" s="24"/>
      <c r="B4" s="21"/>
      <c r="C4" s="21"/>
      <c r="D4" s="21"/>
    </row>
    <row r="5" spans="1:14" x14ac:dyDescent="0.25">
      <c r="A5" s="20"/>
      <c r="B5" s="21"/>
      <c r="C5" s="21"/>
      <c r="D5" s="21"/>
    </row>
    <row r="6" spans="1:14" x14ac:dyDescent="0.25">
      <c r="A6" s="25" t="s">
        <v>107</v>
      </c>
      <c r="B6" s="21"/>
      <c r="C6" s="26"/>
      <c r="D6" s="21"/>
    </row>
    <row r="7" spans="1:14" x14ac:dyDescent="0.25">
      <c r="A7" s="27" t="s">
        <v>102</v>
      </c>
      <c r="B7" s="21"/>
      <c r="C7" s="26"/>
      <c r="D7" s="21"/>
    </row>
    <row r="8" spans="1:14" ht="18" x14ac:dyDescent="0.25">
      <c r="A8" s="27" t="s">
        <v>153</v>
      </c>
      <c r="B8" s="21"/>
      <c r="C8" s="26"/>
      <c r="D8" s="21"/>
    </row>
    <row r="9" spans="1:14" ht="18" x14ac:dyDescent="0.25">
      <c r="A9" s="27" t="s">
        <v>104</v>
      </c>
      <c r="B9" s="21"/>
      <c r="C9" s="26"/>
      <c r="D9" s="21"/>
    </row>
    <row r="10" spans="1:14" x14ac:dyDescent="0.25">
      <c r="A10" s="27" t="s">
        <v>105</v>
      </c>
      <c r="B10" s="21"/>
      <c r="C10" s="26"/>
      <c r="D10" s="21"/>
    </row>
    <row r="11" spans="1:14" x14ac:dyDescent="0.25">
      <c r="A11" s="27"/>
      <c r="B11" s="21"/>
      <c r="C11" s="21"/>
      <c r="D11" s="21"/>
    </row>
    <row r="12" spans="1:14" ht="54" customHeight="1" x14ac:dyDescent="0.25">
      <c r="A12" s="79" t="s">
        <v>106</v>
      </c>
      <c r="B12" s="79"/>
      <c r="C12" s="79"/>
      <c r="D12" s="79"/>
      <c r="E12" s="79"/>
      <c r="F12" s="79"/>
      <c r="G12" s="79"/>
      <c r="H12" s="79"/>
      <c r="I12" s="79"/>
      <c r="J12" s="79"/>
      <c r="K12" s="79"/>
      <c r="L12" s="79"/>
      <c r="M12" s="79"/>
      <c r="N12" s="79"/>
    </row>
    <row r="13" spans="1:14" ht="63" customHeight="1" x14ac:dyDescent="0.25">
      <c r="A13" s="80" t="s">
        <v>1966</v>
      </c>
      <c r="B13" s="80"/>
      <c r="C13" s="80"/>
      <c r="D13" s="80"/>
      <c r="E13" s="80"/>
      <c r="F13" s="80"/>
      <c r="G13" s="80"/>
      <c r="H13" s="80"/>
      <c r="I13" s="80"/>
      <c r="J13" s="80"/>
      <c r="K13" s="80"/>
      <c r="L13" s="80"/>
      <c r="M13" s="80"/>
      <c r="N13" s="80"/>
    </row>
    <row r="16" spans="1:14" ht="35.25" customHeight="1" x14ac:dyDescent="0.25">
      <c r="K16" s="77" t="s">
        <v>114</v>
      </c>
      <c r="L16" s="78"/>
      <c r="M16" s="77" t="s">
        <v>115</v>
      </c>
      <c r="N16" s="78"/>
    </row>
    <row r="17" spans="1:15" s="28" customFormat="1" ht="51" x14ac:dyDescent="0.25">
      <c r="A17" s="60" t="s">
        <v>0</v>
      </c>
      <c r="B17" s="60" t="s">
        <v>1</v>
      </c>
      <c r="C17" s="60" t="s">
        <v>2</v>
      </c>
      <c r="D17" s="60" t="s">
        <v>3</v>
      </c>
      <c r="E17" s="61" t="s">
        <v>154</v>
      </c>
      <c r="F17" s="61" t="s">
        <v>109</v>
      </c>
      <c r="G17" s="60" t="s">
        <v>155</v>
      </c>
      <c r="H17" s="60" t="s">
        <v>156</v>
      </c>
      <c r="I17" s="60" t="s">
        <v>157</v>
      </c>
      <c r="J17" s="60" t="s">
        <v>113</v>
      </c>
      <c r="K17" s="62" t="s">
        <v>97</v>
      </c>
      <c r="L17" s="56" t="s">
        <v>98</v>
      </c>
      <c r="M17" s="62" t="s">
        <v>97</v>
      </c>
      <c r="N17" s="56" t="s">
        <v>98</v>
      </c>
      <c r="O17" s="63" t="s">
        <v>99</v>
      </c>
    </row>
    <row r="18" spans="1:15" ht="27" customHeight="1" x14ac:dyDescent="0.25">
      <c r="A18" s="8" t="s">
        <v>116</v>
      </c>
      <c r="B18" s="64" t="s">
        <v>117</v>
      </c>
      <c r="C18" s="9" t="s">
        <v>118</v>
      </c>
      <c r="D18" s="33" t="s">
        <v>119</v>
      </c>
      <c r="E18" s="10">
        <v>9.1</v>
      </c>
      <c r="F18" s="10">
        <v>98</v>
      </c>
      <c r="G18" s="10">
        <v>11.862847534978647</v>
      </c>
      <c r="H18" s="10">
        <v>69</v>
      </c>
      <c r="I18" s="10">
        <v>7.9707259953161405</v>
      </c>
      <c r="J18" s="10">
        <v>53</v>
      </c>
      <c r="K18" s="11">
        <v>6.1538461538461382</v>
      </c>
      <c r="L18" s="11">
        <v>5.7090013811325084</v>
      </c>
      <c r="M18" s="11">
        <v>5.4945054945054785</v>
      </c>
      <c r="N18" s="11">
        <v>2.4762205008106624</v>
      </c>
      <c r="O18" s="12">
        <f>H18/F18</f>
        <v>0.70408163265306123</v>
      </c>
    </row>
    <row r="19" spans="1:15" ht="27" customHeight="1" x14ac:dyDescent="0.25">
      <c r="A19" s="29" t="str">
        <f t="shared" ref="A19:A20" si="0">A18</f>
        <v>Antioquia</v>
      </c>
      <c r="B19" s="33" t="str">
        <f t="shared" ref="B19:B20" si="1">B18</f>
        <v>Civil Restitución de Tierras</v>
      </c>
      <c r="C19" s="9" t="s">
        <v>120</v>
      </c>
      <c r="D19" s="33" t="s">
        <v>121</v>
      </c>
      <c r="E19" s="10">
        <v>9.1</v>
      </c>
      <c r="F19" s="10">
        <v>135</v>
      </c>
      <c r="G19" s="10">
        <v>35.95996363514643</v>
      </c>
      <c r="H19" s="10">
        <v>91</v>
      </c>
      <c r="I19" s="10">
        <v>23.761602650803439</v>
      </c>
      <c r="J19" s="10">
        <v>37</v>
      </c>
      <c r="K19" s="11">
        <v>2.5226946966077319</v>
      </c>
      <c r="L19" s="11">
        <v>33.437268938538693</v>
      </c>
      <c r="M19" s="11">
        <v>0.329670329670329</v>
      </c>
      <c r="N19" s="11">
        <v>23.431932321133111</v>
      </c>
      <c r="O19" s="12">
        <f t="shared" ref="O19:O38" si="2">H19/F19</f>
        <v>0.67407407407407405</v>
      </c>
    </row>
    <row r="20" spans="1:15" ht="27" customHeight="1" x14ac:dyDescent="0.25">
      <c r="A20" s="29" t="str">
        <f t="shared" si="0"/>
        <v>Antioquia</v>
      </c>
      <c r="B20" s="33" t="str">
        <f t="shared" si="1"/>
        <v>Civil Restitución de Tierras</v>
      </c>
      <c r="C20" s="9" t="s">
        <v>122</v>
      </c>
      <c r="D20" s="33" t="s">
        <v>123</v>
      </c>
      <c r="E20" s="10">
        <v>9.1</v>
      </c>
      <c r="F20" s="10">
        <v>52</v>
      </c>
      <c r="G20" s="10">
        <v>7.7344622590524068</v>
      </c>
      <c r="H20" s="10">
        <v>46</v>
      </c>
      <c r="I20" s="10">
        <v>6.7976340599291243</v>
      </c>
      <c r="J20" s="10">
        <v>17</v>
      </c>
      <c r="K20" s="11">
        <v>2.3076923076922999</v>
      </c>
      <c r="L20" s="11">
        <v>5.4267699513601064</v>
      </c>
      <c r="M20" s="11">
        <v>2.19780219780219</v>
      </c>
      <c r="N20" s="11">
        <v>4.5998318621269334</v>
      </c>
      <c r="O20" s="12">
        <f t="shared" si="2"/>
        <v>0.88461538461538458</v>
      </c>
    </row>
    <row r="21" spans="1:15" x14ac:dyDescent="0.25">
      <c r="A21" s="13" t="s">
        <v>124</v>
      </c>
      <c r="B21" s="57"/>
      <c r="C21" s="13"/>
      <c r="D21" s="57"/>
      <c r="E21" s="14"/>
      <c r="F21" s="14">
        <v>285</v>
      </c>
      <c r="G21" s="14">
        <v>55.557273429177492</v>
      </c>
      <c r="H21" s="14">
        <v>206</v>
      </c>
      <c r="I21" s="14">
        <v>38.529962706048707</v>
      </c>
      <c r="J21" s="14">
        <v>107</v>
      </c>
      <c r="K21" s="15">
        <v>10.98423315814617</v>
      </c>
      <c r="L21" s="15">
        <v>44.57304027103131</v>
      </c>
      <c r="M21" s="15">
        <v>8.021978021977997</v>
      </c>
      <c r="N21" s="15">
        <v>30.507984684070706</v>
      </c>
      <c r="O21" s="16">
        <f t="shared" si="2"/>
        <v>0.72280701754385968</v>
      </c>
    </row>
    <row r="22" spans="1:15" ht="30.75" customHeight="1" x14ac:dyDescent="0.25">
      <c r="A22" s="8" t="s">
        <v>5</v>
      </c>
      <c r="B22" s="64" t="s">
        <v>117</v>
      </c>
      <c r="C22" s="9" t="s">
        <v>125</v>
      </c>
      <c r="D22" s="33" t="s">
        <v>126</v>
      </c>
      <c r="E22" s="10">
        <v>6</v>
      </c>
      <c r="F22" s="10">
        <v>97</v>
      </c>
      <c r="G22" s="10">
        <v>16.499999999999968</v>
      </c>
      <c r="H22" s="10">
        <v>87</v>
      </c>
      <c r="I22" s="10">
        <v>14.833333333333313</v>
      </c>
      <c r="J22" s="10">
        <v>33</v>
      </c>
      <c r="K22" s="11">
        <v>0.83333333333333304</v>
      </c>
      <c r="L22" s="11">
        <v>15.666666666666636</v>
      </c>
      <c r="M22" s="11">
        <v>1.8333333333333321</v>
      </c>
      <c r="N22" s="11">
        <v>12.99999999999998</v>
      </c>
      <c r="O22" s="12">
        <f t="shared" si="2"/>
        <v>0.89690721649484539</v>
      </c>
    </row>
    <row r="23" spans="1:15" ht="30.75" customHeight="1" x14ac:dyDescent="0.25">
      <c r="A23" s="29" t="str">
        <f t="shared" ref="A23:A24" si="3">A22</f>
        <v>Bogotá</v>
      </c>
      <c r="B23" s="33" t="str">
        <f t="shared" ref="B23:B24" si="4">B22</f>
        <v>Civil Restitución de Tierras</v>
      </c>
      <c r="C23" s="9" t="s">
        <v>127</v>
      </c>
      <c r="D23" s="33" t="s">
        <v>128</v>
      </c>
      <c r="E23" s="10">
        <v>9.1</v>
      </c>
      <c r="F23" s="10">
        <v>202</v>
      </c>
      <c r="G23" s="10">
        <v>24.428631477811763</v>
      </c>
      <c r="H23" s="10">
        <v>149</v>
      </c>
      <c r="I23" s="10">
        <v>17.545817570407689</v>
      </c>
      <c r="J23" s="10">
        <v>48</v>
      </c>
      <c r="K23" s="11">
        <v>3.8681318681318553</v>
      </c>
      <c r="L23" s="11">
        <v>20.560499609679905</v>
      </c>
      <c r="M23" s="11">
        <v>3.3076923076922977</v>
      </c>
      <c r="N23" s="11">
        <v>14.238125262715394</v>
      </c>
      <c r="O23" s="12">
        <f t="shared" si="2"/>
        <v>0.73762376237623761</v>
      </c>
    </row>
    <row r="24" spans="1:15" ht="30.75" customHeight="1" x14ac:dyDescent="0.25">
      <c r="A24" s="29" t="str">
        <f t="shared" si="3"/>
        <v>Bogotá</v>
      </c>
      <c r="B24" s="33" t="str">
        <f t="shared" si="4"/>
        <v>Civil Restitución de Tierras</v>
      </c>
      <c r="C24" s="9" t="s">
        <v>129</v>
      </c>
      <c r="D24" s="33" t="s">
        <v>130</v>
      </c>
      <c r="E24" s="10">
        <v>9.1</v>
      </c>
      <c r="F24" s="10">
        <v>214</v>
      </c>
      <c r="G24" s="10">
        <v>25.764096559178487</v>
      </c>
      <c r="H24" s="10">
        <v>200</v>
      </c>
      <c r="I24" s="10">
        <v>24.567165075361743</v>
      </c>
      <c r="J24" s="10">
        <v>32</v>
      </c>
      <c r="K24" s="11">
        <v>4.0659941151744325</v>
      </c>
      <c r="L24" s="11">
        <v>21.69810244400405</v>
      </c>
      <c r="M24" s="11">
        <v>4.7857743349546515</v>
      </c>
      <c r="N24" s="11">
        <v>19.781390740407097</v>
      </c>
      <c r="O24" s="12">
        <f t="shared" si="2"/>
        <v>0.93457943925233644</v>
      </c>
    </row>
    <row r="25" spans="1:15" x14ac:dyDescent="0.25">
      <c r="A25" s="13" t="s">
        <v>49</v>
      </c>
      <c r="B25" s="57"/>
      <c r="C25" s="13"/>
      <c r="D25" s="57"/>
      <c r="E25" s="14"/>
      <c r="F25" s="14">
        <v>513</v>
      </c>
      <c r="G25" s="14">
        <v>66.692728036990218</v>
      </c>
      <c r="H25" s="14">
        <v>436</v>
      </c>
      <c r="I25" s="14">
        <v>56.946315979102771</v>
      </c>
      <c r="J25" s="14">
        <v>113</v>
      </c>
      <c r="K25" s="15">
        <v>8.76745931663962</v>
      </c>
      <c r="L25" s="15">
        <v>57.925268720350587</v>
      </c>
      <c r="M25" s="15">
        <v>9.9267999759802805</v>
      </c>
      <c r="N25" s="15">
        <v>47.019516003122476</v>
      </c>
      <c r="O25" s="16">
        <f t="shared" si="2"/>
        <v>0.84990253411306038</v>
      </c>
    </row>
    <row r="26" spans="1:15" ht="30" customHeight="1" x14ac:dyDescent="0.25">
      <c r="A26" s="8" t="s">
        <v>50</v>
      </c>
      <c r="B26" s="64" t="s">
        <v>117</v>
      </c>
      <c r="C26" s="9" t="s">
        <v>131</v>
      </c>
      <c r="D26" s="33" t="s">
        <v>132</v>
      </c>
      <c r="E26" s="10">
        <v>9.1</v>
      </c>
      <c r="F26" s="10">
        <v>77</v>
      </c>
      <c r="G26" s="10">
        <v>10.677835825376775</v>
      </c>
      <c r="H26" s="10">
        <v>67</v>
      </c>
      <c r="I26" s="10">
        <v>9.1851618327027751</v>
      </c>
      <c r="J26" s="10">
        <v>18</v>
      </c>
      <c r="K26" s="11">
        <v>1.5421245421245402</v>
      </c>
      <c r="L26" s="11">
        <v>9.1357112832522365</v>
      </c>
      <c r="M26" s="11">
        <v>1.8717948717948611</v>
      </c>
      <c r="N26" s="11">
        <v>7.3133669609079144</v>
      </c>
      <c r="O26" s="12">
        <f t="shared" si="2"/>
        <v>0.87012987012987009</v>
      </c>
    </row>
    <row r="27" spans="1:15" ht="30" customHeight="1" x14ac:dyDescent="0.25">
      <c r="A27" s="29" t="str">
        <f t="shared" ref="A27:A28" si="5">A26</f>
        <v>Cali</v>
      </c>
      <c r="B27" s="33" t="str">
        <f t="shared" ref="B27:B28" si="6">B26</f>
        <v>Civil Restitución de Tierras</v>
      </c>
      <c r="C27" s="9" t="s">
        <v>133</v>
      </c>
      <c r="D27" s="33" t="s">
        <v>134</v>
      </c>
      <c r="E27" s="10">
        <v>9.1</v>
      </c>
      <c r="F27" s="10">
        <v>67</v>
      </c>
      <c r="G27" s="10">
        <v>13.071538142553072</v>
      </c>
      <c r="H27" s="10">
        <v>63</v>
      </c>
      <c r="I27" s="10">
        <v>13.390518361534095</v>
      </c>
      <c r="J27" s="10">
        <v>24</v>
      </c>
      <c r="K27" s="11">
        <v>2.7400369808030529</v>
      </c>
      <c r="L27" s="11">
        <v>10.331501161750019</v>
      </c>
      <c r="M27" s="11">
        <v>4.5293716771144856</v>
      </c>
      <c r="N27" s="11">
        <v>8.8611466844196087</v>
      </c>
      <c r="O27" s="12">
        <f t="shared" si="2"/>
        <v>0.94029850746268662</v>
      </c>
    </row>
    <row r="28" spans="1:15" ht="30" customHeight="1" x14ac:dyDescent="0.25">
      <c r="A28" s="29" t="str">
        <f t="shared" si="5"/>
        <v>Cali</v>
      </c>
      <c r="B28" s="33" t="str">
        <f t="shared" si="6"/>
        <v>Civil Restitución de Tierras</v>
      </c>
      <c r="C28" s="9" t="s">
        <v>135</v>
      </c>
      <c r="D28" s="33" t="s">
        <v>136</v>
      </c>
      <c r="E28" s="10">
        <v>9.1</v>
      </c>
      <c r="F28" s="10">
        <v>58</v>
      </c>
      <c r="G28" s="10">
        <v>8.4614008415557542</v>
      </c>
      <c r="H28" s="10">
        <v>53</v>
      </c>
      <c r="I28" s="10">
        <v>7.9775501928335286</v>
      </c>
      <c r="J28" s="10">
        <v>12</v>
      </c>
      <c r="K28" s="11">
        <v>1.051497522085757</v>
      </c>
      <c r="L28" s="11">
        <v>7.4099033194699988</v>
      </c>
      <c r="M28" s="11">
        <v>1.5184227537168711</v>
      </c>
      <c r="N28" s="11">
        <v>6.4591274391166582</v>
      </c>
      <c r="O28" s="12">
        <f t="shared" si="2"/>
        <v>0.91379310344827591</v>
      </c>
    </row>
    <row r="29" spans="1:15" x14ac:dyDescent="0.25">
      <c r="A29" s="13" t="s">
        <v>69</v>
      </c>
      <c r="B29" s="57"/>
      <c r="C29" s="13"/>
      <c r="D29" s="57"/>
      <c r="E29" s="14"/>
      <c r="F29" s="14">
        <v>202</v>
      </c>
      <c r="G29" s="14">
        <v>32.210774809485592</v>
      </c>
      <c r="H29" s="14">
        <v>183</v>
      </c>
      <c r="I29" s="14">
        <v>30.553230387070396</v>
      </c>
      <c r="J29" s="14">
        <v>54</v>
      </c>
      <c r="K29" s="15">
        <v>5.3336590450133503</v>
      </c>
      <c r="L29" s="15">
        <v>26.877115764472251</v>
      </c>
      <c r="M29" s="15">
        <v>7.9195893026262176</v>
      </c>
      <c r="N29" s="15">
        <v>22.633641084444179</v>
      </c>
      <c r="O29" s="16">
        <f t="shared" si="2"/>
        <v>0.90594059405940597</v>
      </c>
    </row>
    <row r="30" spans="1:15" ht="30" customHeight="1" x14ac:dyDescent="0.25">
      <c r="A30" s="8" t="s">
        <v>137</v>
      </c>
      <c r="B30" s="64" t="s">
        <v>117</v>
      </c>
      <c r="C30" s="9" t="s">
        <v>138</v>
      </c>
      <c r="D30" s="33" t="s">
        <v>139</v>
      </c>
      <c r="E30" s="10">
        <v>9.1</v>
      </c>
      <c r="F30" s="10">
        <v>72</v>
      </c>
      <c r="G30" s="10">
        <v>13.377869163058515</v>
      </c>
      <c r="H30" s="10">
        <v>59</v>
      </c>
      <c r="I30" s="10">
        <v>10.064592276011142</v>
      </c>
      <c r="J30" s="10">
        <v>50</v>
      </c>
      <c r="K30" s="11">
        <v>3.7362637362637301</v>
      </c>
      <c r="L30" s="11">
        <v>9.6416054267947864</v>
      </c>
      <c r="M30" s="11">
        <v>3.4065934065933989</v>
      </c>
      <c r="N30" s="11">
        <v>6.6579988694177423</v>
      </c>
      <c r="O30" s="12">
        <f t="shared" si="2"/>
        <v>0.81944444444444442</v>
      </c>
    </row>
    <row r="31" spans="1:15" ht="30" customHeight="1" x14ac:dyDescent="0.25">
      <c r="A31" s="29" t="str">
        <f t="shared" ref="A31:A32" si="7">A30</f>
        <v>Cartagena</v>
      </c>
      <c r="B31" s="33" t="str">
        <f t="shared" ref="B31:B32" si="8">B30</f>
        <v>Civil Restitución de Tierras</v>
      </c>
      <c r="C31" s="9" t="s">
        <v>140</v>
      </c>
      <c r="D31" s="33" t="s">
        <v>141</v>
      </c>
      <c r="E31" s="10">
        <v>9.1</v>
      </c>
      <c r="F31" s="10">
        <v>75</v>
      </c>
      <c r="G31" s="10">
        <v>9.6896355011108835</v>
      </c>
      <c r="H31" s="10">
        <v>56</v>
      </c>
      <c r="I31" s="10">
        <v>7.0440160931964027</v>
      </c>
      <c r="J31" s="10">
        <v>58</v>
      </c>
      <c r="K31" s="11">
        <v>3.5164835164835102</v>
      </c>
      <c r="L31" s="11">
        <v>6.173151984627375</v>
      </c>
      <c r="M31" s="11">
        <v>2.6373626373626302</v>
      </c>
      <c r="N31" s="11">
        <v>4.4066534558337729</v>
      </c>
      <c r="O31" s="12">
        <f t="shared" si="2"/>
        <v>0.7466666666666667</v>
      </c>
    </row>
    <row r="32" spans="1:15" ht="30" customHeight="1" x14ac:dyDescent="0.25">
      <c r="A32" s="29" t="str">
        <f t="shared" si="7"/>
        <v>Cartagena</v>
      </c>
      <c r="B32" s="33" t="str">
        <f t="shared" si="8"/>
        <v>Civil Restitución de Tierras</v>
      </c>
      <c r="C32" s="9" t="s">
        <v>142</v>
      </c>
      <c r="D32" s="33" t="s">
        <v>143</v>
      </c>
      <c r="E32" s="10">
        <v>9.1</v>
      </c>
      <c r="F32" s="10">
        <v>68</v>
      </c>
      <c r="G32" s="10">
        <v>9.1447787185491887</v>
      </c>
      <c r="H32" s="10">
        <v>53</v>
      </c>
      <c r="I32" s="10">
        <v>7.1594307332012077</v>
      </c>
      <c r="J32" s="10">
        <v>52</v>
      </c>
      <c r="K32" s="11">
        <v>3.95604395604395</v>
      </c>
      <c r="L32" s="11">
        <v>5.1887347625052413</v>
      </c>
      <c r="M32" s="11">
        <v>2.8571428571428501</v>
      </c>
      <c r="N32" s="11">
        <v>4.3022878760583581</v>
      </c>
      <c r="O32" s="12">
        <f t="shared" si="2"/>
        <v>0.77941176470588236</v>
      </c>
    </row>
    <row r="33" spans="1:15" x14ac:dyDescent="0.25">
      <c r="A33" s="13" t="s">
        <v>144</v>
      </c>
      <c r="B33" s="57"/>
      <c r="C33" s="13"/>
      <c r="D33" s="57"/>
      <c r="E33" s="14"/>
      <c r="F33" s="14">
        <v>215</v>
      </c>
      <c r="G33" s="14">
        <v>32.212283382718581</v>
      </c>
      <c r="H33" s="14">
        <v>168</v>
      </c>
      <c r="I33" s="14">
        <v>24.26803910240875</v>
      </c>
      <c r="J33" s="14">
        <v>160</v>
      </c>
      <c r="K33" s="15">
        <v>11.20879120879119</v>
      </c>
      <c r="L33" s="15">
        <v>21.003492173927402</v>
      </c>
      <c r="M33" s="15">
        <v>8.9010989010988801</v>
      </c>
      <c r="N33" s="15">
        <v>15.366940201309873</v>
      </c>
      <c r="O33" s="16">
        <f t="shared" si="2"/>
        <v>0.78139534883720929</v>
      </c>
    </row>
    <row r="34" spans="1:15" ht="33" customHeight="1" x14ac:dyDescent="0.25">
      <c r="A34" s="8" t="s">
        <v>145</v>
      </c>
      <c r="B34" s="64" t="s">
        <v>117</v>
      </c>
      <c r="C34" s="9" t="s">
        <v>146</v>
      </c>
      <c r="D34" s="33" t="s">
        <v>147</v>
      </c>
      <c r="E34" s="10">
        <v>9.1</v>
      </c>
      <c r="F34" s="10">
        <v>123</v>
      </c>
      <c r="G34" s="10">
        <v>19.836040770823342</v>
      </c>
      <c r="H34" s="10">
        <v>93</v>
      </c>
      <c r="I34" s="10">
        <v>16.046663481446053</v>
      </c>
      <c r="J34" s="10">
        <v>60</v>
      </c>
      <c r="K34" s="11">
        <v>3.1868131868131799</v>
      </c>
      <c r="L34" s="11">
        <v>16.649227584010159</v>
      </c>
      <c r="M34" s="11">
        <v>0.76923076923076905</v>
      </c>
      <c r="N34" s="11">
        <v>15.277432712215285</v>
      </c>
      <c r="O34" s="12">
        <f t="shared" si="2"/>
        <v>0.75609756097560976</v>
      </c>
    </row>
    <row r="35" spans="1:15" ht="33" customHeight="1" x14ac:dyDescent="0.25">
      <c r="A35" s="29" t="str">
        <f t="shared" ref="A35:B36" si="9">A34</f>
        <v>Cúcuta</v>
      </c>
      <c r="B35" s="33" t="str">
        <f t="shared" si="9"/>
        <v>Civil Restitución de Tierras</v>
      </c>
      <c r="C35" s="9" t="s">
        <v>148</v>
      </c>
      <c r="D35" s="33" t="s">
        <v>149</v>
      </c>
      <c r="E35" s="10">
        <v>9.1</v>
      </c>
      <c r="F35" s="10">
        <v>98</v>
      </c>
      <c r="G35" s="10">
        <v>15.47198702936404</v>
      </c>
      <c r="H35" s="10">
        <v>76</v>
      </c>
      <c r="I35" s="10">
        <v>11.998498768990542</v>
      </c>
      <c r="J35" s="10">
        <v>9</v>
      </c>
      <c r="K35" s="11">
        <v>3.1941391941391859</v>
      </c>
      <c r="L35" s="11">
        <v>12.277847835224856</v>
      </c>
      <c r="M35" s="11">
        <v>2.5347985347985258</v>
      </c>
      <c r="N35" s="11">
        <v>9.4637002341920144</v>
      </c>
      <c r="O35" s="12">
        <f t="shared" si="2"/>
        <v>0.77551020408163263</v>
      </c>
    </row>
    <row r="36" spans="1:15" ht="33" customHeight="1" x14ac:dyDescent="0.25">
      <c r="A36" s="29" t="str">
        <f t="shared" si="9"/>
        <v>Cúcuta</v>
      </c>
      <c r="B36" s="33" t="str">
        <f t="shared" si="9"/>
        <v>Civil Restitución de Tierras</v>
      </c>
      <c r="C36" s="9" t="s">
        <v>150</v>
      </c>
      <c r="D36" s="33" t="s">
        <v>151</v>
      </c>
      <c r="E36" s="10">
        <v>9.1</v>
      </c>
      <c r="F36" s="10">
        <v>98</v>
      </c>
      <c r="G36" s="10">
        <v>15.092937994870057</v>
      </c>
      <c r="H36" s="10">
        <v>64</v>
      </c>
      <c r="I36" s="10">
        <v>10.585415755204977</v>
      </c>
      <c r="J36" s="10">
        <v>35</v>
      </c>
      <c r="K36" s="11">
        <v>3.1904761904761831</v>
      </c>
      <c r="L36" s="11">
        <v>11.902461804393877</v>
      </c>
      <c r="M36" s="11">
        <v>0.88278388278388209</v>
      </c>
      <c r="N36" s="11">
        <v>9.7026318724210938</v>
      </c>
      <c r="O36" s="12">
        <f t="shared" si="2"/>
        <v>0.65306122448979587</v>
      </c>
    </row>
    <row r="37" spans="1:15" x14ac:dyDescent="0.25">
      <c r="A37" s="13" t="s">
        <v>152</v>
      </c>
      <c r="B37" s="13"/>
      <c r="C37" s="13"/>
      <c r="D37" s="58"/>
      <c r="E37" s="14"/>
      <c r="F37" s="14">
        <v>319</v>
      </c>
      <c r="G37" s="14">
        <v>50.400965795057459</v>
      </c>
      <c r="H37" s="14">
        <v>233</v>
      </c>
      <c r="I37" s="14">
        <v>38.630578005641581</v>
      </c>
      <c r="J37" s="14">
        <v>104</v>
      </c>
      <c r="K37" s="15">
        <v>9.5714285714285481</v>
      </c>
      <c r="L37" s="15">
        <v>40.82953722362889</v>
      </c>
      <c r="M37" s="15">
        <v>4.1868131868131773</v>
      </c>
      <c r="N37" s="15">
        <v>34.443764818828392</v>
      </c>
      <c r="O37" s="16">
        <f t="shared" si="2"/>
        <v>0.73040752351097182</v>
      </c>
    </row>
    <row r="38" spans="1:15" x14ac:dyDescent="0.25">
      <c r="A38" s="17" t="s">
        <v>96</v>
      </c>
      <c r="B38" s="17"/>
      <c r="C38" s="17"/>
      <c r="D38" s="59"/>
      <c r="E38" s="18"/>
      <c r="F38" s="18">
        <v>1534</v>
      </c>
      <c r="G38" s="18">
        <v>237.07402545342953</v>
      </c>
      <c r="H38" s="18">
        <v>1226</v>
      </c>
      <c r="I38" s="18">
        <v>188.92812618027233</v>
      </c>
      <c r="J38" s="18">
        <v>538</v>
      </c>
      <c r="K38" s="18">
        <v>45.865571300018878</v>
      </c>
      <c r="L38" s="18">
        <v>191.20845415341049</v>
      </c>
      <c r="M38" s="18">
        <v>38.956279388496547</v>
      </c>
      <c r="N38" s="18">
        <v>149.97184679177559</v>
      </c>
      <c r="O38" s="19">
        <f t="shared" si="2"/>
        <v>0.79921773142112129</v>
      </c>
    </row>
    <row r="39" spans="1:15" x14ac:dyDescent="0.25">
      <c r="D39" s="22"/>
    </row>
    <row r="40" spans="1:15" x14ac:dyDescent="0.25">
      <c r="D40" s="22"/>
    </row>
    <row r="41" spans="1:15" x14ac:dyDescent="0.25">
      <c r="D41" s="22"/>
    </row>
    <row r="42" spans="1:15" x14ac:dyDescent="0.25">
      <c r="D42" s="22"/>
    </row>
    <row r="43" spans="1:15" x14ac:dyDescent="0.25">
      <c r="D43" s="22"/>
    </row>
    <row r="44" spans="1:15" x14ac:dyDescent="0.25">
      <c r="D44" s="22"/>
    </row>
    <row r="45" spans="1:15" x14ac:dyDescent="0.25">
      <c r="D45" s="22"/>
    </row>
    <row r="46" spans="1:15" x14ac:dyDescent="0.25">
      <c r="D46" s="22"/>
    </row>
    <row r="47" spans="1:15" x14ac:dyDescent="0.25">
      <c r="D47" s="22"/>
    </row>
    <row r="48" spans="1:15" x14ac:dyDescent="0.25">
      <c r="D48" s="22"/>
    </row>
    <row r="49" spans="4:4" x14ac:dyDescent="0.25">
      <c r="D49" s="22"/>
    </row>
  </sheetData>
  <mergeCells count="6">
    <mergeCell ref="F2:K2"/>
    <mergeCell ref="F3:K3"/>
    <mergeCell ref="M16:N16"/>
    <mergeCell ref="K16:L16"/>
    <mergeCell ref="A12:N12"/>
    <mergeCell ref="A13:N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8"/>
  <sheetViews>
    <sheetView showGridLines="0" zoomScale="80" zoomScaleNormal="80" workbookViewId="0">
      <pane xSplit="4" ySplit="16" topLeftCell="E17" activePane="bottomRight" state="frozen"/>
      <selection pane="topRight" activeCell="E1" sqref="E1"/>
      <selection pane="bottomLeft" activeCell="A17" sqref="A17"/>
      <selection pane="bottomRight" activeCell="C1" sqref="C1:C1048576"/>
    </sheetView>
  </sheetViews>
  <sheetFormatPr baseColWidth="10" defaultRowHeight="15" x14ac:dyDescent="0.25"/>
  <cols>
    <col min="1" max="1" width="14.140625" customWidth="1"/>
    <col min="3" max="3" width="16.5703125" hidden="1" customWidth="1"/>
    <col min="4" max="4" width="54.28515625" style="28" customWidth="1"/>
    <col min="5" max="5" width="52.85546875" style="28" customWidth="1"/>
  </cols>
  <sheetData>
    <row r="1" spans="1:16" x14ac:dyDescent="0.25">
      <c r="A1" s="20"/>
      <c r="B1" s="21"/>
      <c r="C1" s="21"/>
      <c r="D1" s="21"/>
      <c r="E1" s="21"/>
    </row>
    <row r="2" spans="1:16" x14ac:dyDescent="0.25">
      <c r="B2" s="22"/>
      <c r="D2" s="23"/>
      <c r="E2" s="23"/>
      <c r="F2" s="73"/>
      <c r="G2" s="73"/>
      <c r="H2" s="73"/>
    </row>
    <row r="3" spans="1:16" x14ac:dyDescent="0.25">
      <c r="B3" s="22"/>
      <c r="D3" s="23"/>
      <c r="E3" s="23"/>
      <c r="F3" s="73" t="s">
        <v>100</v>
      </c>
      <c r="G3" s="73"/>
      <c r="H3" s="73"/>
      <c r="I3" s="73"/>
    </row>
    <row r="4" spans="1:16" x14ac:dyDescent="0.25">
      <c r="A4" s="20"/>
      <c r="B4" s="21"/>
      <c r="C4" s="32"/>
      <c r="D4" s="21"/>
      <c r="E4" s="21"/>
      <c r="F4" s="74" t="s">
        <v>101</v>
      </c>
      <c r="G4" s="74"/>
      <c r="H4" s="74"/>
      <c r="I4" s="74"/>
    </row>
    <row r="5" spans="1:16" x14ac:dyDescent="0.25">
      <c r="A5" s="20"/>
      <c r="B5" s="21"/>
      <c r="C5" s="21"/>
      <c r="D5" s="21"/>
      <c r="E5" s="21"/>
    </row>
    <row r="6" spans="1:16" x14ac:dyDescent="0.25">
      <c r="A6" s="25" t="s">
        <v>107</v>
      </c>
      <c r="B6" s="21"/>
      <c r="C6" s="21"/>
      <c r="D6" s="21"/>
      <c r="E6" s="21"/>
    </row>
    <row r="7" spans="1:16" x14ac:dyDescent="0.25">
      <c r="A7" s="27" t="s">
        <v>102</v>
      </c>
      <c r="B7" s="21"/>
      <c r="C7" s="21"/>
      <c r="D7" s="21"/>
      <c r="E7" s="21"/>
    </row>
    <row r="8" spans="1:16" ht="18" x14ac:dyDescent="0.25">
      <c r="A8" s="27" t="s">
        <v>897</v>
      </c>
      <c r="B8" s="21"/>
      <c r="C8" s="21"/>
      <c r="D8" s="21"/>
      <c r="E8" s="21"/>
    </row>
    <row r="9" spans="1:16" ht="18" x14ac:dyDescent="0.25">
      <c r="A9" s="27" t="s">
        <v>898</v>
      </c>
      <c r="B9" s="21"/>
      <c r="C9" s="21"/>
      <c r="D9" s="21"/>
      <c r="E9" s="21"/>
    </row>
    <row r="10" spans="1:16" x14ac:dyDescent="0.25">
      <c r="A10" s="27" t="s">
        <v>105</v>
      </c>
      <c r="B10" s="21"/>
      <c r="C10" s="21"/>
      <c r="D10" s="21"/>
      <c r="E10" s="21"/>
    </row>
    <row r="11" spans="1:16" x14ac:dyDescent="0.25">
      <c r="A11" s="27"/>
      <c r="B11" s="21"/>
      <c r="C11" s="21"/>
      <c r="D11" s="21"/>
      <c r="E11" s="21"/>
    </row>
    <row r="12" spans="1:16" ht="57.75" customHeight="1" x14ac:dyDescent="0.25">
      <c r="A12" s="79" t="s">
        <v>899</v>
      </c>
      <c r="B12" s="79"/>
      <c r="C12" s="79"/>
      <c r="D12" s="79"/>
      <c r="E12" s="79"/>
      <c r="F12" s="79"/>
      <c r="G12" s="79"/>
      <c r="H12" s="79"/>
      <c r="I12" s="79"/>
      <c r="J12" s="79"/>
      <c r="K12" s="79"/>
      <c r="L12" s="79"/>
      <c r="M12" s="79"/>
      <c r="N12" s="79"/>
      <c r="O12" s="79"/>
      <c r="P12" s="79"/>
    </row>
    <row r="13" spans="1:16" ht="56.25" customHeight="1" x14ac:dyDescent="0.25">
      <c r="A13" s="80" t="s">
        <v>1966</v>
      </c>
      <c r="B13" s="80"/>
      <c r="C13" s="80"/>
      <c r="D13" s="80"/>
      <c r="E13" s="80"/>
      <c r="F13" s="80"/>
      <c r="G13" s="80"/>
      <c r="H13" s="80"/>
      <c r="I13" s="80"/>
      <c r="J13" s="80"/>
      <c r="K13" s="80"/>
      <c r="L13" s="80"/>
      <c r="M13" s="80"/>
      <c r="N13" s="80"/>
      <c r="O13" s="80"/>
      <c r="P13" s="80"/>
    </row>
    <row r="15" spans="1:16" ht="36.75" customHeight="1" x14ac:dyDescent="0.25">
      <c r="L15" s="71" t="s">
        <v>895</v>
      </c>
      <c r="M15" s="72"/>
      <c r="N15" s="71" t="s">
        <v>896</v>
      </c>
      <c r="O15" s="72"/>
    </row>
    <row r="16" spans="1:16" ht="75" x14ac:dyDescent="0.25">
      <c r="A16" s="5" t="s">
        <v>0</v>
      </c>
      <c r="B16" s="5" t="s">
        <v>1</v>
      </c>
      <c r="C16" s="5" t="s">
        <v>2</v>
      </c>
      <c r="D16" s="5" t="s">
        <v>3</v>
      </c>
      <c r="E16" s="5" t="s">
        <v>4</v>
      </c>
      <c r="F16" s="6" t="s">
        <v>108</v>
      </c>
      <c r="G16" s="6" t="s">
        <v>892</v>
      </c>
      <c r="H16" s="5" t="s">
        <v>110</v>
      </c>
      <c r="I16" s="5" t="s">
        <v>893</v>
      </c>
      <c r="J16" s="5" t="s">
        <v>157</v>
      </c>
      <c r="K16" s="5" t="s">
        <v>894</v>
      </c>
      <c r="L16" s="7" t="s">
        <v>97</v>
      </c>
      <c r="M16" s="7" t="s">
        <v>98</v>
      </c>
      <c r="N16" s="7" t="s">
        <v>97</v>
      </c>
      <c r="O16" s="7" t="s">
        <v>98</v>
      </c>
      <c r="P16" s="1" t="s">
        <v>99</v>
      </c>
    </row>
    <row r="17" spans="1:16" x14ac:dyDescent="0.25">
      <c r="A17" s="8" t="s">
        <v>116</v>
      </c>
      <c r="B17" s="8" t="s">
        <v>6</v>
      </c>
      <c r="C17" s="9" t="s">
        <v>158</v>
      </c>
      <c r="D17" s="33" t="s">
        <v>159</v>
      </c>
      <c r="E17" s="9" t="s">
        <v>1967</v>
      </c>
      <c r="F17" s="10">
        <v>9.1</v>
      </c>
      <c r="G17" s="10">
        <v>272</v>
      </c>
      <c r="H17" s="10">
        <v>32.166786765147307</v>
      </c>
      <c r="I17" s="10">
        <v>291</v>
      </c>
      <c r="J17" s="10">
        <v>33.588032186392759</v>
      </c>
      <c r="K17" s="10">
        <v>105</v>
      </c>
      <c r="L17" s="11">
        <v>13.584249084249059</v>
      </c>
      <c r="M17" s="11">
        <v>18.582537680898255</v>
      </c>
      <c r="N17" s="11">
        <v>15.668498168498136</v>
      </c>
      <c r="O17" s="11">
        <v>17.91953401789462</v>
      </c>
      <c r="P17" s="12">
        <f>I17/G17</f>
        <v>1.0698529411764706</v>
      </c>
    </row>
    <row r="18" spans="1:16" x14ac:dyDescent="0.25">
      <c r="A18" s="29" t="str">
        <f t="shared" ref="A18:B18" si="0">A17</f>
        <v>Antioquia</v>
      </c>
      <c r="B18" s="29" t="str">
        <f t="shared" si="0"/>
        <v>Civil</v>
      </c>
      <c r="C18" s="9" t="s">
        <v>160</v>
      </c>
      <c r="D18" s="33" t="s">
        <v>161</v>
      </c>
      <c r="E18" s="9" t="s">
        <v>1968</v>
      </c>
      <c r="F18" s="10">
        <v>8.6999999999999993</v>
      </c>
      <c r="G18" s="10">
        <v>122</v>
      </c>
      <c r="H18" s="10">
        <v>15.103448275862052</v>
      </c>
      <c r="I18" s="10">
        <v>43</v>
      </c>
      <c r="J18" s="10">
        <v>5.4080459770114819</v>
      </c>
      <c r="K18" s="10">
        <v>307</v>
      </c>
      <c r="L18" s="11">
        <v>15.103448275862052</v>
      </c>
      <c r="M18" s="11"/>
      <c r="N18" s="11">
        <v>5.4080459770114819</v>
      </c>
      <c r="O18" s="11"/>
      <c r="P18" s="12">
        <f t="shared" ref="P18:P83" si="1">I18/G18</f>
        <v>0.35245901639344263</v>
      </c>
    </row>
    <row r="19" spans="1:16" x14ac:dyDescent="0.25">
      <c r="A19" s="29" t="str">
        <f>+A18</f>
        <v>Antioquia</v>
      </c>
      <c r="B19" s="29" t="str">
        <f>+B18</f>
        <v>Civil</v>
      </c>
      <c r="C19" s="9" t="s">
        <v>162</v>
      </c>
      <c r="D19" s="33" t="s">
        <v>163</v>
      </c>
      <c r="E19" s="9" t="s">
        <v>1969</v>
      </c>
      <c r="F19" s="10">
        <v>9.1</v>
      </c>
      <c r="G19" s="10">
        <v>188</v>
      </c>
      <c r="H19" s="10">
        <v>24.573290097880228</v>
      </c>
      <c r="I19" s="10">
        <v>139</v>
      </c>
      <c r="J19" s="10">
        <v>17.791238815828947</v>
      </c>
      <c r="K19" s="10">
        <v>34</v>
      </c>
      <c r="L19" s="11">
        <v>12.054975079565217</v>
      </c>
      <c r="M19" s="11">
        <v>12.518315018315015</v>
      </c>
      <c r="N19" s="11">
        <v>8.3187113433014872</v>
      </c>
      <c r="O19" s="11">
        <v>9.4725274725274691</v>
      </c>
      <c r="P19" s="12">
        <f t="shared" si="1"/>
        <v>0.73936170212765961</v>
      </c>
    </row>
    <row r="20" spans="1:16" x14ac:dyDescent="0.25">
      <c r="A20" s="29" t="str">
        <f t="shared" ref="A20:A30" si="2">A19</f>
        <v>Antioquia</v>
      </c>
      <c r="B20" s="29" t="str">
        <f t="shared" ref="B20:B30" si="3">B19</f>
        <v>Civil</v>
      </c>
      <c r="C20" s="9" t="s">
        <v>164</v>
      </c>
      <c r="D20" s="33" t="s">
        <v>165</v>
      </c>
      <c r="E20" s="9" t="s">
        <v>1970</v>
      </c>
      <c r="F20" s="10">
        <v>9.1</v>
      </c>
      <c r="G20" s="10">
        <v>289</v>
      </c>
      <c r="H20" s="10">
        <v>34.504984086951254</v>
      </c>
      <c r="I20" s="10">
        <v>212</v>
      </c>
      <c r="J20" s="10">
        <v>25.495736503933191</v>
      </c>
      <c r="K20" s="10">
        <v>741</v>
      </c>
      <c r="L20" s="11">
        <v>23.166126223503245</v>
      </c>
      <c r="M20" s="11">
        <v>11.338857863448009</v>
      </c>
      <c r="N20" s="11">
        <v>17.02134750495404</v>
      </c>
      <c r="O20" s="11">
        <v>8.474388998979153</v>
      </c>
      <c r="P20" s="12">
        <f t="shared" si="1"/>
        <v>0.73356401384083048</v>
      </c>
    </row>
    <row r="21" spans="1:16" x14ac:dyDescent="0.25">
      <c r="A21" s="29" t="str">
        <f t="shared" si="2"/>
        <v>Antioquia</v>
      </c>
      <c r="B21" s="29" t="str">
        <f t="shared" si="3"/>
        <v>Civil</v>
      </c>
      <c r="C21" s="9" t="s">
        <v>166</v>
      </c>
      <c r="D21" s="33" t="s">
        <v>167</v>
      </c>
      <c r="E21" s="9" t="s">
        <v>1971</v>
      </c>
      <c r="F21" s="10">
        <v>9.1</v>
      </c>
      <c r="G21" s="10">
        <v>147</v>
      </c>
      <c r="H21" s="10">
        <v>21.773103945235057</v>
      </c>
      <c r="I21" s="10">
        <v>180</v>
      </c>
      <c r="J21" s="10">
        <v>24.504773914609942</v>
      </c>
      <c r="K21" s="10">
        <v>27</v>
      </c>
      <c r="L21" s="11">
        <v>7.2756560379511086</v>
      </c>
      <c r="M21" s="11">
        <v>14.497447907283943</v>
      </c>
      <c r="N21" s="11">
        <v>10.446886446886442</v>
      </c>
      <c r="O21" s="11">
        <v>14.057887467723504</v>
      </c>
      <c r="P21" s="12">
        <f t="shared" si="1"/>
        <v>1.2244897959183674</v>
      </c>
    </row>
    <row r="22" spans="1:16" x14ac:dyDescent="0.25">
      <c r="A22" s="29" t="str">
        <f t="shared" si="2"/>
        <v>Antioquia</v>
      </c>
      <c r="B22" s="29" t="str">
        <f t="shared" si="3"/>
        <v>Civil</v>
      </c>
      <c r="C22" s="9" t="s">
        <v>168</v>
      </c>
      <c r="D22" s="33" t="s">
        <v>169</v>
      </c>
      <c r="E22" s="9" t="s">
        <v>1972</v>
      </c>
      <c r="F22" s="10">
        <v>9.1</v>
      </c>
      <c r="G22" s="10">
        <v>428</v>
      </c>
      <c r="H22" s="10">
        <v>53.15546748333626</v>
      </c>
      <c r="I22" s="10">
        <v>286</v>
      </c>
      <c r="J22" s="10">
        <v>32.712514261694452</v>
      </c>
      <c r="K22" s="10">
        <v>120</v>
      </c>
      <c r="L22" s="11">
        <v>30.073019876298517</v>
      </c>
      <c r="M22" s="11">
        <v>23.082447607037746</v>
      </c>
      <c r="N22" s="11">
        <v>13.36819191737221</v>
      </c>
      <c r="O22" s="11">
        <v>19.344322344322237</v>
      </c>
      <c r="P22" s="12">
        <f t="shared" si="1"/>
        <v>0.66822429906542058</v>
      </c>
    </row>
    <row r="23" spans="1:16" x14ac:dyDescent="0.25">
      <c r="A23" s="29" t="str">
        <f t="shared" si="2"/>
        <v>Antioquia</v>
      </c>
      <c r="B23" s="29" t="str">
        <f t="shared" si="3"/>
        <v>Civil</v>
      </c>
      <c r="C23" s="9" t="s">
        <v>170</v>
      </c>
      <c r="D23" s="33" t="s">
        <v>171</v>
      </c>
      <c r="E23" s="9" t="s">
        <v>1973</v>
      </c>
      <c r="F23" s="10">
        <v>9.1</v>
      </c>
      <c r="G23" s="10">
        <v>977</v>
      </c>
      <c r="H23" s="10">
        <v>109.29237975139596</v>
      </c>
      <c r="I23" s="10">
        <v>887</v>
      </c>
      <c r="J23" s="10">
        <v>124.15495706479294</v>
      </c>
      <c r="K23" s="10">
        <v>357</v>
      </c>
      <c r="L23" s="11">
        <v>27.582417582417477</v>
      </c>
      <c r="M23" s="11">
        <v>81.709962168978478</v>
      </c>
      <c r="N23" s="11">
        <v>47.223443223443169</v>
      </c>
      <c r="O23" s="11">
        <v>76.931513841349769</v>
      </c>
      <c r="P23" s="12">
        <f t="shared" si="1"/>
        <v>0.90788126919140222</v>
      </c>
    </row>
    <row r="24" spans="1:16" x14ac:dyDescent="0.25">
      <c r="A24" s="29" t="str">
        <f t="shared" si="2"/>
        <v>Antioquia</v>
      </c>
      <c r="B24" s="29" t="str">
        <f t="shared" si="3"/>
        <v>Civil</v>
      </c>
      <c r="C24" s="9" t="s">
        <v>172</v>
      </c>
      <c r="D24" s="33" t="s">
        <v>173</v>
      </c>
      <c r="E24" s="9" t="s">
        <v>1974</v>
      </c>
      <c r="F24" s="10">
        <v>9.1</v>
      </c>
      <c r="G24" s="10">
        <v>141</v>
      </c>
      <c r="H24" s="10">
        <v>17.622710622710564</v>
      </c>
      <c r="I24" s="10">
        <v>103</v>
      </c>
      <c r="J24" s="10">
        <v>12.386446886446853</v>
      </c>
      <c r="K24" s="10">
        <v>59</v>
      </c>
      <c r="L24" s="11">
        <v>7.2747252747252551</v>
      </c>
      <c r="M24" s="11">
        <v>10.347985347985315</v>
      </c>
      <c r="N24" s="11">
        <v>4.7893772893772821</v>
      </c>
      <c r="O24" s="11">
        <v>7.597069597069571</v>
      </c>
      <c r="P24" s="12">
        <f t="shared" si="1"/>
        <v>0.73049645390070927</v>
      </c>
    </row>
    <row r="25" spans="1:16" x14ac:dyDescent="0.25">
      <c r="A25" s="29" t="str">
        <f t="shared" si="2"/>
        <v>Antioquia</v>
      </c>
      <c r="B25" s="29" t="str">
        <f t="shared" si="3"/>
        <v>Civil</v>
      </c>
      <c r="C25" s="9" t="s">
        <v>174</v>
      </c>
      <c r="D25" s="33" t="s">
        <v>175</v>
      </c>
      <c r="E25" s="9" t="s">
        <v>1975</v>
      </c>
      <c r="F25" s="10">
        <v>1.1000000000000001</v>
      </c>
      <c r="G25" s="10">
        <v>36</v>
      </c>
      <c r="H25" s="10">
        <v>32.727272727272684</v>
      </c>
      <c r="I25" s="10">
        <v>4</v>
      </c>
      <c r="J25" s="10">
        <v>3.6363636363636278</v>
      </c>
      <c r="K25" s="10">
        <v>403</v>
      </c>
      <c r="L25" s="11">
        <v>17.272727272727245</v>
      </c>
      <c r="M25" s="11">
        <v>15.454545454545439</v>
      </c>
      <c r="N25" s="11">
        <v>0.90909090909090895</v>
      </c>
      <c r="O25" s="11">
        <v>2.7272727272727186</v>
      </c>
      <c r="P25" s="12">
        <f t="shared" si="1"/>
        <v>0.1111111111111111</v>
      </c>
    </row>
    <row r="26" spans="1:16" x14ac:dyDescent="0.25">
      <c r="A26" s="29" t="str">
        <f t="shared" si="2"/>
        <v>Antioquia</v>
      </c>
      <c r="B26" s="29" t="str">
        <f t="shared" si="3"/>
        <v>Civil</v>
      </c>
      <c r="C26" s="9" t="s">
        <v>176</v>
      </c>
      <c r="D26" s="33" t="s">
        <v>177</v>
      </c>
      <c r="E26" s="9" t="s">
        <v>1976</v>
      </c>
      <c r="F26" s="10">
        <v>9.1</v>
      </c>
      <c r="G26" s="10">
        <v>448</v>
      </c>
      <c r="H26" s="10">
        <v>53.197351828499279</v>
      </c>
      <c r="I26" s="10">
        <v>384</v>
      </c>
      <c r="J26" s="10">
        <v>46.738485558157606</v>
      </c>
      <c r="K26" s="10">
        <v>177</v>
      </c>
      <c r="L26" s="11">
        <v>22.528583438419457</v>
      </c>
      <c r="M26" s="11">
        <v>30.668768390079823</v>
      </c>
      <c r="N26" s="11">
        <v>16.069717168077783</v>
      </c>
      <c r="O26" s="11">
        <v>30.668768390079823</v>
      </c>
      <c r="P26" s="12">
        <f t="shared" si="1"/>
        <v>0.8571428571428571</v>
      </c>
    </row>
    <row r="27" spans="1:16" x14ac:dyDescent="0.25">
      <c r="A27" s="29" t="str">
        <f t="shared" si="2"/>
        <v>Antioquia</v>
      </c>
      <c r="B27" s="29" t="str">
        <f t="shared" si="3"/>
        <v>Civil</v>
      </c>
      <c r="C27" s="9" t="s">
        <v>178</v>
      </c>
      <c r="D27" s="33" t="s">
        <v>179</v>
      </c>
      <c r="E27" s="9" t="s">
        <v>1977</v>
      </c>
      <c r="F27" s="10">
        <v>9.1</v>
      </c>
      <c r="G27" s="10">
        <v>83</v>
      </c>
      <c r="H27" s="10">
        <v>10.239026001321065</v>
      </c>
      <c r="I27" s="10">
        <v>171</v>
      </c>
      <c r="J27" s="10">
        <v>19.724494085149761</v>
      </c>
      <c r="K27" s="10">
        <v>65</v>
      </c>
      <c r="L27" s="11">
        <v>10.239026001321065</v>
      </c>
      <c r="M27" s="11"/>
      <c r="N27" s="11">
        <v>19.724494085149761</v>
      </c>
      <c r="O27" s="11"/>
      <c r="P27" s="12">
        <f t="shared" si="1"/>
        <v>2.0602409638554215</v>
      </c>
    </row>
    <row r="28" spans="1:16" x14ac:dyDescent="0.25">
      <c r="A28" s="29" t="str">
        <f t="shared" si="2"/>
        <v>Antioquia</v>
      </c>
      <c r="B28" s="29" t="str">
        <f t="shared" si="3"/>
        <v>Civil</v>
      </c>
      <c r="C28" s="9" t="s">
        <v>180</v>
      </c>
      <c r="D28" s="33" t="s">
        <v>181</v>
      </c>
      <c r="E28" s="9" t="s">
        <v>1978</v>
      </c>
      <c r="F28" s="10">
        <v>9.1</v>
      </c>
      <c r="G28" s="10">
        <v>43</v>
      </c>
      <c r="H28" s="10">
        <v>5.614513901399131</v>
      </c>
      <c r="I28" s="10">
        <v>51</v>
      </c>
      <c r="J28" s="10">
        <v>6.2161472407373823</v>
      </c>
      <c r="K28" s="10">
        <v>73</v>
      </c>
      <c r="L28" s="11">
        <v>5.614513901399131</v>
      </c>
      <c r="M28" s="11"/>
      <c r="N28" s="11">
        <v>6.2161472407373823</v>
      </c>
      <c r="O28" s="11"/>
      <c r="P28" s="12">
        <f t="shared" si="1"/>
        <v>1.1860465116279071</v>
      </c>
    </row>
    <row r="29" spans="1:16" x14ac:dyDescent="0.25">
      <c r="A29" s="29" t="str">
        <f t="shared" si="2"/>
        <v>Antioquia</v>
      </c>
      <c r="B29" s="29" t="str">
        <f t="shared" si="3"/>
        <v>Civil</v>
      </c>
      <c r="C29" s="9" t="s">
        <v>182</v>
      </c>
      <c r="D29" s="33" t="s">
        <v>183</v>
      </c>
      <c r="E29" s="9" t="s">
        <v>1979</v>
      </c>
      <c r="F29" s="10">
        <v>9.1</v>
      </c>
      <c r="G29" s="10">
        <v>56</v>
      </c>
      <c r="H29" s="10">
        <v>10.283912808502954</v>
      </c>
      <c r="I29" s="10">
        <v>44</v>
      </c>
      <c r="J29" s="10">
        <v>5.3901399147300495</v>
      </c>
      <c r="K29" s="10">
        <v>65</v>
      </c>
      <c r="L29" s="11">
        <v>10.283912808502954</v>
      </c>
      <c r="M29" s="11"/>
      <c r="N29" s="11">
        <v>5.3901399147300495</v>
      </c>
      <c r="O29" s="11"/>
      <c r="P29" s="12">
        <f t="shared" si="1"/>
        <v>0.7857142857142857</v>
      </c>
    </row>
    <row r="30" spans="1:16" x14ac:dyDescent="0.25">
      <c r="A30" s="29" t="str">
        <f t="shared" si="2"/>
        <v>Antioquia</v>
      </c>
      <c r="B30" s="29" t="str">
        <f t="shared" si="3"/>
        <v>Civil</v>
      </c>
      <c r="C30" s="9" t="s">
        <v>184</v>
      </c>
      <c r="D30" s="33" t="s">
        <v>185</v>
      </c>
      <c r="E30" s="9" t="s">
        <v>1980</v>
      </c>
      <c r="F30" s="10">
        <v>9.1</v>
      </c>
      <c r="G30" s="10">
        <v>138</v>
      </c>
      <c r="H30" s="10">
        <v>15.665765928060981</v>
      </c>
      <c r="I30" s="10">
        <v>182</v>
      </c>
      <c r="J30" s="10">
        <v>20.218909505794702</v>
      </c>
      <c r="K30" s="10">
        <v>90</v>
      </c>
      <c r="L30" s="11">
        <v>4.6694289317240019</v>
      </c>
      <c r="M30" s="11">
        <v>10.996336996336982</v>
      </c>
      <c r="N30" s="11">
        <v>12.636491923377134</v>
      </c>
      <c r="O30" s="11">
        <v>7.582417582417567</v>
      </c>
      <c r="P30" s="12">
        <f t="shared" si="1"/>
        <v>1.318840579710145</v>
      </c>
    </row>
    <row r="31" spans="1:16" x14ac:dyDescent="0.25">
      <c r="A31" s="13" t="s">
        <v>124</v>
      </c>
      <c r="B31" s="30"/>
      <c r="C31" s="13"/>
      <c r="D31" s="57"/>
      <c r="E31" s="13"/>
      <c r="F31" s="14"/>
      <c r="G31" s="14">
        <v>3368</v>
      </c>
      <c r="H31" s="14">
        <v>435.9200142235743</v>
      </c>
      <c r="I31" s="14">
        <v>2977</v>
      </c>
      <c r="J31" s="14">
        <v>377.96628555164352</v>
      </c>
      <c r="K31" s="14">
        <v>2623</v>
      </c>
      <c r="L31" s="15">
        <v>206.72280978866578</v>
      </c>
      <c r="M31" s="15">
        <v>229.19720443490903</v>
      </c>
      <c r="N31" s="15">
        <v>183.19058311200723</v>
      </c>
      <c r="O31" s="15">
        <v>194.77570243963646</v>
      </c>
      <c r="P31" s="16">
        <f t="shared" si="1"/>
        <v>0.88390736342042753</v>
      </c>
    </row>
    <row r="32" spans="1:16" x14ac:dyDescent="0.25">
      <c r="A32" s="8" t="s">
        <v>186</v>
      </c>
      <c r="B32" s="8" t="s">
        <v>6</v>
      </c>
      <c r="C32" s="9" t="s">
        <v>187</v>
      </c>
      <c r="D32" s="33" t="s">
        <v>188</v>
      </c>
      <c r="E32" s="9" t="s">
        <v>1981</v>
      </c>
      <c r="F32" s="10">
        <v>9.1</v>
      </c>
      <c r="G32" s="10">
        <v>142</v>
      </c>
      <c r="H32" s="10">
        <v>17.426920074461027</v>
      </c>
      <c r="I32" s="10">
        <v>108</v>
      </c>
      <c r="J32" s="10">
        <v>13.307812406173019</v>
      </c>
      <c r="K32" s="10">
        <v>136</v>
      </c>
      <c r="L32" s="11">
        <v>10.172191196781343</v>
      </c>
      <c r="M32" s="11">
        <v>7.2547288776796863</v>
      </c>
      <c r="N32" s="11">
        <v>6.4908424908424625</v>
      </c>
      <c r="O32" s="11">
        <v>6.8169699153305574</v>
      </c>
      <c r="P32" s="12">
        <f t="shared" si="1"/>
        <v>0.76056338028169013</v>
      </c>
    </row>
    <row r="33" spans="1:16" x14ac:dyDescent="0.25">
      <c r="A33" s="13" t="s">
        <v>189</v>
      </c>
      <c r="B33" s="30"/>
      <c r="C33" s="13"/>
      <c r="D33" s="57"/>
      <c r="E33" s="13"/>
      <c r="F33" s="14"/>
      <c r="G33" s="14">
        <v>142</v>
      </c>
      <c r="H33" s="14">
        <v>17.426920074461027</v>
      </c>
      <c r="I33" s="14">
        <v>108</v>
      </c>
      <c r="J33" s="14">
        <v>13.307812406173019</v>
      </c>
      <c r="K33" s="14">
        <v>136</v>
      </c>
      <c r="L33" s="15">
        <v>10.172191196781343</v>
      </c>
      <c r="M33" s="15">
        <v>7.2547288776796863</v>
      </c>
      <c r="N33" s="15">
        <v>6.4908424908424625</v>
      </c>
      <c r="O33" s="15">
        <v>6.8169699153305574</v>
      </c>
      <c r="P33" s="16">
        <f t="shared" si="1"/>
        <v>0.76056338028169013</v>
      </c>
    </row>
    <row r="34" spans="1:16" ht="29.25" customHeight="1" x14ac:dyDescent="0.25">
      <c r="A34" s="64" t="s">
        <v>190</v>
      </c>
      <c r="B34" s="8" t="s">
        <v>6</v>
      </c>
      <c r="C34" s="9" t="s">
        <v>191</v>
      </c>
      <c r="D34" s="33" t="s">
        <v>2318</v>
      </c>
      <c r="E34" s="9" t="s">
        <v>1982</v>
      </c>
      <c r="F34" s="10">
        <v>9.1</v>
      </c>
      <c r="G34" s="10">
        <v>339</v>
      </c>
      <c r="H34" s="10">
        <v>39.935927460517526</v>
      </c>
      <c r="I34" s="10">
        <v>224</v>
      </c>
      <c r="J34" s="10">
        <v>27.5787846033747</v>
      </c>
      <c r="K34" s="10">
        <v>109</v>
      </c>
      <c r="L34" s="11">
        <v>29.13553113553105</v>
      </c>
      <c r="M34" s="11">
        <v>10.800396324986469</v>
      </c>
      <c r="N34" s="11">
        <v>18.543956043956001</v>
      </c>
      <c r="O34" s="11">
        <v>9.0348285594187043</v>
      </c>
      <c r="P34" s="12">
        <f t="shared" si="1"/>
        <v>0.66076696165191739</v>
      </c>
    </row>
    <row r="35" spans="1:16" ht="29.25" customHeight="1" x14ac:dyDescent="0.25">
      <c r="A35" s="33" t="str">
        <f>A34</f>
        <v>Arch. de San Andrés</v>
      </c>
      <c r="B35" s="29" t="str">
        <f t="shared" ref="B35" si="4">B34</f>
        <v>Civil</v>
      </c>
      <c r="C35" s="9" t="s">
        <v>192</v>
      </c>
      <c r="D35" s="33" t="s">
        <v>2319</v>
      </c>
      <c r="E35" s="9" t="s">
        <v>1983</v>
      </c>
      <c r="F35" s="10">
        <v>9.1</v>
      </c>
      <c r="G35" s="10">
        <v>154</v>
      </c>
      <c r="H35" s="10">
        <v>20.084459256590367</v>
      </c>
      <c r="I35" s="10">
        <v>152</v>
      </c>
      <c r="J35" s="10">
        <v>18.697952320903102</v>
      </c>
      <c r="K35" s="10">
        <v>190</v>
      </c>
      <c r="L35" s="11">
        <v>9.7930703176604705</v>
      </c>
      <c r="M35" s="11">
        <v>10.291388938929897</v>
      </c>
      <c r="N35" s="11">
        <v>9.9981985227886732</v>
      </c>
      <c r="O35" s="11">
        <v>8.6997537981144326</v>
      </c>
      <c r="P35" s="12">
        <f t="shared" si="1"/>
        <v>0.98701298701298701</v>
      </c>
    </row>
    <row r="36" spans="1:16" x14ac:dyDescent="0.25">
      <c r="A36" s="13" t="s">
        <v>193</v>
      </c>
      <c r="B36" s="30"/>
      <c r="C36" s="13"/>
      <c r="D36" s="57"/>
      <c r="E36" s="13"/>
      <c r="F36" s="14"/>
      <c r="G36" s="14">
        <v>493</v>
      </c>
      <c r="H36" s="14">
        <v>60.020386717107918</v>
      </c>
      <c r="I36" s="14">
        <v>376</v>
      </c>
      <c r="J36" s="14">
        <v>46.276736924277799</v>
      </c>
      <c r="K36" s="14">
        <v>299</v>
      </c>
      <c r="L36" s="15">
        <v>38.928601453191519</v>
      </c>
      <c r="M36" s="15">
        <v>21.091785263916364</v>
      </c>
      <c r="N36" s="15">
        <v>28.542154566744674</v>
      </c>
      <c r="O36" s="15">
        <v>17.734582357533135</v>
      </c>
      <c r="P36" s="16">
        <f t="shared" si="1"/>
        <v>0.76267748478701824</v>
      </c>
    </row>
    <row r="37" spans="1:16" x14ac:dyDescent="0.25">
      <c r="A37" s="8" t="s">
        <v>194</v>
      </c>
      <c r="B37" s="8" t="s">
        <v>6</v>
      </c>
      <c r="C37" s="9" t="s">
        <v>195</v>
      </c>
      <c r="D37" s="33" t="s">
        <v>196</v>
      </c>
      <c r="E37" s="9" t="s">
        <v>1984</v>
      </c>
      <c r="F37" s="10">
        <v>9.1</v>
      </c>
      <c r="G37" s="10">
        <v>353</v>
      </c>
      <c r="H37" s="10">
        <v>43.295502311895667</v>
      </c>
      <c r="I37" s="10">
        <v>307</v>
      </c>
      <c r="J37" s="10">
        <v>35.67867651474203</v>
      </c>
      <c r="K37" s="10">
        <v>152</v>
      </c>
      <c r="L37" s="11">
        <v>19.21125322764663</v>
      </c>
      <c r="M37" s="11">
        <v>24.084249084249041</v>
      </c>
      <c r="N37" s="11">
        <v>15.330691166756713</v>
      </c>
      <c r="O37" s="11">
        <v>20.347985347985315</v>
      </c>
      <c r="P37" s="12">
        <f t="shared" si="1"/>
        <v>0.86968838526912184</v>
      </c>
    </row>
    <row r="38" spans="1:16" x14ac:dyDescent="0.25">
      <c r="A38" s="29" t="str">
        <f t="shared" ref="A38:A40" si="5">A37</f>
        <v>Armenia</v>
      </c>
      <c r="B38" s="29" t="str">
        <f t="shared" ref="B38:B40" si="6">B37</f>
        <v>Civil</v>
      </c>
      <c r="C38" s="9" t="s">
        <v>197</v>
      </c>
      <c r="D38" s="33" t="s">
        <v>198</v>
      </c>
      <c r="E38" s="9" t="s">
        <v>1985</v>
      </c>
      <c r="F38" s="10">
        <v>9.1</v>
      </c>
      <c r="G38" s="10">
        <v>533</v>
      </c>
      <c r="H38" s="10">
        <v>61.960787846033618</v>
      </c>
      <c r="I38" s="10">
        <v>273</v>
      </c>
      <c r="J38" s="10">
        <v>31.100882723833458</v>
      </c>
      <c r="K38" s="10">
        <v>135</v>
      </c>
      <c r="L38" s="11">
        <v>31.848916111211114</v>
      </c>
      <c r="M38" s="11">
        <v>30.111871734822486</v>
      </c>
      <c r="N38" s="11">
        <v>7.2600732600732325</v>
      </c>
      <c r="O38" s="11">
        <v>23.84080946376022</v>
      </c>
      <c r="P38" s="12">
        <f t="shared" si="1"/>
        <v>0.51219512195121952</v>
      </c>
    </row>
    <row r="39" spans="1:16" x14ac:dyDescent="0.25">
      <c r="A39" s="29" t="str">
        <f t="shared" si="5"/>
        <v>Armenia</v>
      </c>
      <c r="B39" s="29" t="str">
        <f t="shared" si="6"/>
        <v>Civil</v>
      </c>
      <c r="C39" s="9" t="s">
        <v>199</v>
      </c>
      <c r="D39" s="33" t="s">
        <v>200</v>
      </c>
      <c r="E39" s="9" t="s">
        <v>1986</v>
      </c>
      <c r="F39" s="10">
        <v>9.1</v>
      </c>
      <c r="G39" s="10">
        <v>359</v>
      </c>
      <c r="H39" s="10">
        <v>48.019421148429487</v>
      </c>
      <c r="I39" s="10">
        <v>278</v>
      </c>
      <c r="J39" s="10">
        <v>33.744528498034242</v>
      </c>
      <c r="K39" s="10">
        <v>228</v>
      </c>
      <c r="L39" s="11">
        <v>23.160318502441658</v>
      </c>
      <c r="M39" s="11">
        <v>24.859102645987843</v>
      </c>
      <c r="N39" s="11">
        <v>12.414162143077764</v>
      </c>
      <c r="O39" s="11">
        <v>21.330366354956475</v>
      </c>
      <c r="P39" s="12">
        <f t="shared" si="1"/>
        <v>0.77437325905292476</v>
      </c>
    </row>
    <row r="40" spans="1:16" x14ac:dyDescent="0.25">
      <c r="A40" s="29" t="str">
        <f t="shared" si="5"/>
        <v>Armenia</v>
      </c>
      <c r="B40" s="29" t="str">
        <f t="shared" si="6"/>
        <v>Civil</v>
      </c>
      <c r="C40" s="9" t="s">
        <v>201</v>
      </c>
      <c r="D40" s="33" t="s">
        <v>202</v>
      </c>
      <c r="E40" s="9" t="s">
        <v>1987</v>
      </c>
      <c r="F40" s="10">
        <v>9.1</v>
      </c>
      <c r="G40" s="10">
        <v>315</v>
      </c>
      <c r="H40" s="10">
        <v>37.176935086771032</v>
      </c>
      <c r="I40" s="10">
        <v>228</v>
      </c>
      <c r="J40" s="10">
        <v>26.950639524409933</v>
      </c>
      <c r="K40" s="10">
        <v>307</v>
      </c>
      <c r="L40" s="11">
        <v>18.070617906683449</v>
      </c>
      <c r="M40" s="11">
        <v>19.106317180087579</v>
      </c>
      <c r="N40" s="11">
        <v>9.9478172101122784</v>
      </c>
      <c r="O40" s="11">
        <v>17.00282231429766</v>
      </c>
      <c r="P40" s="12">
        <f t="shared" si="1"/>
        <v>0.72380952380952379</v>
      </c>
    </row>
    <row r="41" spans="1:16" x14ac:dyDescent="0.25">
      <c r="A41" s="13" t="s">
        <v>203</v>
      </c>
      <c r="B41" s="30"/>
      <c r="C41" s="13"/>
      <c r="D41" s="57"/>
      <c r="E41" s="13"/>
      <c r="F41" s="14"/>
      <c r="G41" s="14">
        <v>1560</v>
      </c>
      <c r="H41" s="14">
        <v>190.45264639312984</v>
      </c>
      <c r="I41" s="14">
        <v>1086</v>
      </c>
      <c r="J41" s="14">
        <v>127.47472726101967</v>
      </c>
      <c r="K41" s="14">
        <v>822</v>
      </c>
      <c r="L41" s="15">
        <v>92.291105747982854</v>
      </c>
      <c r="M41" s="15">
        <v>98.161540645146943</v>
      </c>
      <c r="N41" s="15">
        <v>44.952743780019986</v>
      </c>
      <c r="O41" s="15">
        <v>82.52198348099968</v>
      </c>
      <c r="P41" s="16">
        <f t="shared" si="1"/>
        <v>0.69615384615384612</v>
      </c>
    </row>
    <row r="42" spans="1:16" x14ac:dyDescent="0.25">
      <c r="A42" s="8" t="s">
        <v>204</v>
      </c>
      <c r="B42" s="8" t="s">
        <v>6</v>
      </c>
      <c r="C42" s="9" t="s">
        <v>205</v>
      </c>
      <c r="D42" s="33" t="s">
        <v>206</v>
      </c>
      <c r="E42" s="9" t="s">
        <v>1988</v>
      </c>
      <c r="F42" s="10">
        <v>6</v>
      </c>
      <c r="G42" s="10">
        <v>213</v>
      </c>
      <c r="H42" s="10">
        <v>36.333333333333222</v>
      </c>
      <c r="I42" s="10">
        <v>148</v>
      </c>
      <c r="J42" s="10">
        <v>25.166666666666622</v>
      </c>
      <c r="K42" s="10">
        <v>3244</v>
      </c>
      <c r="L42" s="11">
        <v>19.833333333333258</v>
      </c>
      <c r="M42" s="11">
        <v>16.499999999999975</v>
      </c>
      <c r="N42" s="11">
        <v>13.833333333333314</v>
      </c>
      <c r="O42" s="11">
        <v>11.333333333333309</v>
      </c>
      <c r="P42" s="12">
        <f t="shared" si="1"/>
        <v>0.69483568075117375</v>
      </c>
    </row>
    <row r="43" spans="1:16" x14ac:dyDescent="0.25">
      <c r="A43" s="29" t="str">
        <f t="shared" ref="A43:A59" si="7">A42</f>
        <v>Barranquilla</v>
      </c>
      <c r="B43" s="29" t="str">
        <f t="shared" ref="B43:B59" si="8">B42</f>
        <v>Civil</v>
      </c>
      <c r="C43" s="9" t="s">
        <v>207</v>
      </c>
      <c r="D43" s="33" t="s">
        <v>208</v>
      </c>
      <c r="E43" s="9" t="s">
        <v>1989</v>
      </c>
      <c r="F43" s="10">
        <v>9.1</v>
      </c>
      <c r="G43" s="10">
        <v>286</v>
      </c>
      <c r="H43" s="10">
        <v>32.828799615684787</v>
      </c>
      <c r="I43" s="10">
        <v>302</v>
      </c>
      <c r="J43" s="10">
        <v>34.029334053924124</v>
      </c>
      <c r="K43" s="10">
        <v>350</v>
      </c>
      <c r="L43" s="11">
        <v>3.5201465201465028</v>
      </c>
      <c r="M43" s="11">
        <v>29.308653095538283</v>
      </c>
      <c r="N43" s="11">
        <v>8.0256410256409954</v>
      </c>
      <c r="O43" s="11">
        <v>26.003693028283127</v>
      </c>
      <c r="P43" s="12">
        <f t="shared" si="1"/>
        <v>1.055944055944056</v>
      </c>
    </row>
    <row r="44" spans="1:16" x14ac:dyDescent="0.25">
      <c r="A44" s="29" t="str">
        <f t="shared" si="7"/>
        <v>Barranquilla</v>
      </c>
      <c r="B44" s="29" t="str">
        <f t="shared" si="8"/>
        <v>Civil</v>
      </c>
      <c r="C44" s="9" t="s">
        <v>209</v>
      </c>
      <c r="D44" s="33" t="s">
        <v>210</v>
      </c>
      <c r="E44" s="9" t="s">
        <v>1990</v>
      </c>
      <c r="F44" s="10">
        <v>9.1</v>
      </c>
      <c r="G44" s="10">
        <v>236</v>
      </c>
      <c r="H44" s="10">
        <v>27.799765807962466</v>
      </c>
      <c r="I44" s="10">
        <v>282</v>
      </c>
      <c r="J44" s="10">
        <v>32.361046057767275</v>
      </c>
      <c r="K44" s="10">
        <v>189</v>
      </c>
      <c r="L44" s="11">
        <v>3.4103164594967783</v>
      </c>
      <c r="M44" s="11">
        <v>24.389449348465686</v>
      </c>
      <c r="N44" s="11">
        <v>12.089773614363738</v>
      </c>
      <c r="O44" s="11">
        <v>20.271272443403532</v>
      </c>
      <c r="P44" s="12">
        <f t="shared" si="1"/>
        <v>1.1949152542372881</v>
      </c>
    </row>
    <row r="45" spans="1:16" x14ac:dyDescent="0.25">
      <c r="A45" s="29" t="str">
        <f t="shared" si="7"/>
        <v>Barranquilla</v>
      </c>
      <c r="B45" s="29" t="str">
        <f t="shared" si="8"/>
        <v>Civil</v>
      </c>
      <c r="C45" s="9" t="s">
        <v>211</v>
      </c>
      <c r="D45" s="33" t="s">
        <v>212</v>
      </c>
      <c r="E45" s="9" t="s">
        <v>1991</v>
      </c>
      <c r="F45" s="10">
        <v>9.1</v>
      </c>
      <c r="G45" s="10">
        <v>123</v>
      </c>
      <c r="H45" s="10">
        <v>20.197802197802162</v>
      </c>
      <c r="I45" s="10">
        <v>116</v>
      </c>
      <c r="J45" s="10">
        <v>17.331501831501782</v>
      </c>
      <c r="K45" s="10">
        <v>120</v>
      </c>
      <c r="L45" s="11">
        <v>2.8644688644688601</v>
      </c>
      <c r="M45" s="11">
        <v>17.333333333333304</v>
      </c>
      <c r="N45" s="11">
        <v>5.831501831501801</v>
      </c>
      <c r="O45" s="11">
        <v>11.49999999999998</v>
      </c>
      <c r="P45" s="12">
        <f t="shared" si="1"/>
        <v>0.94308943089430897</v>
      </c>
    </row>
    <row r="46" spans="1:16" x14ac:dyDescent="0.25">
      <c r="A46" s="29" t="str">
        <f t="shared" si="7"/>
        <v>Barranquilla</v>
      </c>
      <c r="B46" s="29" t="str">
        <f t="shared" si="8"/>
        <v>Civil</v>
      </c>
      <c r="C46" s="9" t="s">
        <v>213</v>
      </c>
      <c r="D46" s="33" t="s">
        <v>214</v>
      </c>
      <c r="E46" s="9" t="s">
        <v>1992</v>
      </c>
      <c r="F46" s="10">
        <v>6</v>
      </c>
      <c r="G46" s="10">
        <v>0</v>
      </c>
      <c r="H46" s="10">
        <v>0</v>
      </c>
      <c r="I46" s="10">
        <v>48</v>
      </c>
      <c r="J46" s="10">
        <v>8.2499999999999893</v>
      </c>
      <c r="K46" s="10">
        <v>101</v>
      </c>
      <c r="L46" s="11">
        <v>0</v>
      </c>
      <c r="M46" s="11"/>
      <c r="N46" s="11">
        <v>8.2499999999999893</v>
      </c>
      <c r="O46" s="11"/>
      <c r="P46" s="12">
        <v>0</v>
      </c>
    </row>
    <row r="47" spans="1:16" x14ac:dyDescent="0.25">
      <c r="A47" s="29" t="str">
        <f t="shared" si="7"/>
        <v>Barranquilla</v>
      </c>
      <c r="B47" s="29" t="str">
        <f t="shared" si="8"/>
        <v>Civil</v>
      </c>
      <c r="C47" s="9" t="s">
        <v>215</v>
      </c>
      <c r="D47" s="33" t="s">
        <v>216</v>
      </c>
      <c r="E47" s="9" t="s">
        <v>1993</v>
      </c>
      <c r="F47" s="10">
        <v>9.1</v>
      </c>
      <c r="G47" s="10">
        <v>188</v>
      </c>
      <c r="H47" s="10">
        <v>22.683510478592378</v>
      </c>
      <c r="I47" s="10">
        <v>251</v>
      </c>
      <c r="J47" s="10">
        <v>29.056146039752537</v>
      </c>
      <c r="K47" s="10">
        <v>133</v>
      </c>
      <c r="L47" s="11">
        <v>3.6245721491622911</v>
      </c>
      <c r="M47" s="11">
        <v>19.058938329430088</v>
      </c>
      <c r="N47" s="11">
        <v>14.505494505494488</v>
      </c>
      <c r="O47" s="11">
        <v>14.550651534258051</v>
      </c>
      <c r="P47" s="12">
        <f t="shared" si="1"/>
        <v>1.3351063829787233</v>
      </c>
    </row>
    <row r="48" spans="1:16" x14ac:dyDescent="0.25">
      <c r="A48" s="29" t="str">
        <f t="shared" si="7"/>
        <v>Barranquilla</v>
      </c>
      <c r="B48" s="29" t="str">
        <f t="shared" si="8"/>
        <v>Civil</v>
      </c>
      <c r="C48" s="9" t="s">
        <v>217</v>
      </c>
      <c r="D48" s="33" t="s">
        <v>218</v>
      </c>
      <c r="E48" s="9" t="s">
        <v>1994</v>
      </c>
      <c r="F48" s="10">
        <v>9.1</v>
      </c>
      <c r="G48" s="10">
        <v>251</v>
      </c>
      <c r="H48" s="10">
        <v>29.340899537620768</v>
      </c>
      <c r="I48" s="10">
        <v>302</v>
      </c>
      <c r="J48" s="10">
        <v>34.569717168077752</v>
      </c>
      <c r="K48" s="10">
        <v>535</v>
      </c>
      <c r="L48" s="11">
        <v>3.7903080526031201</v>
      </c>
      <c r="M48" s="11">
        <v>25.550591485017641</v>
      </c>
      <c r="N48" s="11">
        <v>13.243589743589729</v>
      </c>
      <c r="O48" s="11">
        <v>21.326127424488025</v>
      </c>
      <c r="P48" s="12">
        <f t="shared" si="1"/>
        <v>1.203187250996016</v>
      </c>
    </row>
    <row r="49" spans="1:16" x14ac:dyDescent="0.25">
      <c r="A49" s="29" t="str">
        <f t="shared" ref="A49:A50" si="9">A48</f>
        <v>Barranquilla</v>
      </c>
      <c r="B49" s="29" t="str">
        <f t="shared" ref="B49:B50" si="10">B48</f>
        <v>Civil</v>
      </c>
      <c r="C49" s="9">
        <v>80013103008</v>
      </c>
      <c r="D49" s="65" t="s">
        <v>2314</v>
      </c>
      <c r="E49" s="52" t="s">
        <v>2313</v>
      </c>
      <c r="F49" s="10" t="s">
        <v>900</v>
      </c>
      <c r="G49" s="10" t="s">
        <v>900</v>
      </c>
      <c r="H49" s="10" t="s">
        <v>900</v>
      </c>
      <c r="I49" s="10" t="s">
        <v>900</v>
      </c>
      <c r="J49" s="10" t="s">
        <v>900</v>
      </c>
      <c r="K49" s="10" t="s">
        <v>900</v>
      </c>
      <c r="L49" s="10" t="s">
        <v>900</v>
      </c>
      <c r="M49" s="10" t="s">
        <v>900</v>
      </c>
      <c r="N49" s="10" t="s">
        <v>900</v>
      </c>
      <c r="O49" s="10" t="s">
        <v>900</v>
      </c>
      <c r="P49" s="10" t="s">
        <v>900</v>
      </c>
    </row>
    <row r="50" spans="1:16" x14ac:dyDescent="0.25">
      <c r="A50" s="29" t="str">
        <f t="shared" si="9"/>
        <v>Barranquilla</v>
      </c>
      <c r="B50" s="29" t="str">
        <f t="shared" si="10"/>
        <v>Civil</v>
      </c>
      <c r="C50" s="9">
        <v>80013103009</v>
      </c>
      <c r="D50" s="65" t="s">
        <v>2315</v>
      </c>
      <c r="E50" s="52" t="s">
        <v>2316</v>
      </c>
      <c r="F50" s="10" t="s">
        <v>900</v>
      </c>
      <c r="G50" s="10" t="s">
        <v>900</v>
      </c>
      <c r="H50" s="10" t="s">
        <v>900</v>
      </c>
      <c r="I50" s="10" t="s">
        <v>900</v>
      </c>
      <c r="J50" s="10" t="s">
        <v>900</v>
      </c>
      <c r="K50" s="10" t="s">
        <v>900</v>
      </c>
      <c r="L50" s="10" t="s">
        <v>900</v>
      </c>
      <c r="M50" s="10" t="s">
        <v>900</v>
      </c>
      <c r="N50" s="10" t="s">
        <v>900</v>
      </c>
      <c r="O50" s="10" t="s">
        <v>900</v>
      </c>
      <c r="P50" s="10" t="s">
        <v>900</v>
      </c>
    </row>
    <row r="51" spans="1:16" x14ac:dyDescent="0.25">
      <c r="A51" s="29" t="str">
        <f>A48</f>
        <v>Barranquilla</v>
      </c>
      <c r="B51" s="29" t="str">
        <f>B48</f>
        <v>Civil</v>
      </c>
      <c r="C51" s="9" t="s">
        <v>219</v>
      </c>
      <c r="D51" s="33" t="s">
        <v>220</v>
      </c>
      <c r="E51" s="9" t="s">
        <v>1995</v>
      </c>
      <c r="F51" s="10">
        <v>9.1</v>
      </c>
      <c r="G51" s="10">
        <v>71</v>
      </c>
      <c r="H51" s="10">
        <v>9.3699633699633491</v>
      </c>
      <c r="I51" s="10">
        <v>135</v>
      </c>
      <c r="J51" s="10">
        <v>16.122710622710589</v>
      </c>
      <c r="K51" s="10">
        <v>127</v>
      </c>
      <c r="L51" s="11">
        <v>9.3699633699633491</v>
      </c>
      <c r="M51" s="11"/>
      <c r="N51" s="11">
        <v>16.122710622710589</v>
      </c>
      <c r="O51" s="11"/>
      <c r="P51" s="12">
        <f t="shared" si="1"/>
        <v>1.9014084507042253</v>
      </c>
    </row>
    <row r="52" spans="1:16" x14ac:dyDescent="0.25">
      <c r="A52" s="29" t="str">
        <f t="shared" si="7"/>
        <v>Barranquilla</v>
      </c>
      <c r="B52" s="29" t="str">
        <f t="shared" si="8"/>
        <v>Civil</v>
      </c>
      <c r="C52" s="9" t="s">
        <v>221</v>
      </c>
      <c r="D52" s="33" t="s">
        <v>222</v>
      </c>
      <c r="E52" s="9" t="s">
        <v>1996</v>
      </c>
      <c r="F52" s="10">
        <v>9.1</v>
      </c>
      <c r="G52" s="10">
        <v>220</v>
      </c>
      <c r="H52" s="10">
        <v>25.224464060529563</v>
      </c>
      <c r="I52" s="10">
        <v>289</v>
      </c>
      <c r="J52" s="10">
        <v>32.367261154146313</v>
      </c>
      <c r="K52" s="10">
        <v>1109</v>
      </c>
      <c r="L52" s="11">
        <v>10.549450549450526</v>
      </c>
      <c r="M52" s="11">
        <v>14.675013511079035</v>
      </c>
      <c r="N52" s="11">
        <v>22.860805860805815</v>
      </c>
      <c r="O52" s="11">
        <v>9.5064552933405047</v>
      </c>
      <c r="P52" s="12">
        <f t="shared" si="1"/>
        <v>1.3136363636363637</v>
      </c>
    </row>
    <row r="53" spans="1:16" x14ac:dyDescent="0.25">
      <c r="A53" s="29" t="str">
        <f t="shared" si="7"/>
        <v>Barranquilla</v>
      </c>
      <c r="B53" s="29" t="str">
        <f t="shared" si="8"/>
        <v>Civil</v>
      </c>
      <c r="C53" s="9" t="s">
        <v>223</v>
      </c>
      <c r="D53" s="33" t="s">
        <v>224</v>
      </c>
      <c r="E53" s="9" t="s">
        <v>1997</v>
      </c>
      <c r="F53" s="10">
        <v>7.6</v>
      </c>
      <c r="G53" s="10">
        <v>217</v>
      </c>
      <c r="H53" s="10">
        <v>31.239893211289026</v>
      </c>
      <c r="I53" s="10">
        <v>277</v>
      </c>
      <c r="J53" s="10">
        <v>38.180396643783311</v>
      </c>
      <c r="K53" s="10">
        <v>104</v>
      </c>
      <c r="L53" s="11">
        <v>5.5381388253241646</v>
      </c>
      <c r="M53" s="11">
        <v>25.701754385964868</v>
      </c>
      <c r="N53" s="11">
        <v>16.1453089244851</v>
      </c>
      <c r="O53" s="11">
        <v>22.035087719298229</v>
      </c>
      <c r="P53" s="12">
        <f t="shared" si="1"/>
        <v>1.2764976958525345</v>
      </c>
    </row>
    <row r="54" spans="1:16" x14ac:dyDescent="0.25">
      <c r="A54" s="29" t="str">
        <f t="shared" si="7"/>
        <v>Barranquilla</v>
      </c>
      <c r="B54" s="29" t="str">
        <f t="shared" si="8"/>
        <v>Civil</v>
      </c>
      <c r="C54" s="9" t="s">
        <v>225</v>
      </c>
      <c r="D54" s="33" t="s">
        <v>226</v>
      </c>
      <c r="E54" s="9" t="s">
        <v>1998</v>
      </c>
      <c r="F54" s="10">
        <v>9.1</v>
      </c>
      <c r="G54" s="10">
        <v>332</v>
      </c>
      <c r="H54" s="10">
        <v>40.891070677955838</v>
      </c>
      <c r="I54" s="10">
        <v>550</v>
      </c>
      <c r="J54" s="10">
        <v>64.515582777877754</v>
      </c>
      <c r="K54" s="10">
        <v>239</v>
      </c>
      <c r="L54" s="11">
        <v>21.329670329670304</v>
      </c>
      <c r="M54" s="11">
        <v>19.561400348285538</v>
      </c>
      <c r="N54" s="11">
        <v>46.710622710622658</v>
      </c>
      <c r="O54" s="11">
        <v>17.804960067255095</v>
      </c>
      <c r="P54" s="12">
        <f t="shared" si="1"/>
        <v>1.6566265060240963</v>
      </c>
    </row>
    <row r="55" spans="1:16" x14ac:dyDescent="0.25">
      <c r="A55" s="29" t="str">
        <f t="shared" si="7"/>
        <v>Barranquilla</v>
      </c>
      <c r="B55" s="29" t="str">
        <f t="shared" si="8"/>
        <v>Civil</v>
      </c>
      <c r="C55" s="9" t="s">
        <v>227</v>
      </c>
      <c r="D55" s="33" t="s">
        <v>228</v>
      </c>
      <c r="E55" s="9" t="s">
        <v>1999</v>
      </c>
      <c r="F55" s="10">
        <v>9.1</v>
      </c>
      <c r="G55" s="10">
        <v>71</v>
      </c>
      <c r="H55" s="10">
        <v>18.527472527472494</v>
      </c>
      <c r="I55" s="10">
        <v>126</v>
      </c>
      <c r="J55" s="10">
        <v>20.382783882783841</v>
      </c>
      <c r="K55" s="10">
        <v>124</v>
      </c>
      <c r="L55" s="11">
        <v>3.194139194139181</v>
      </c>
      <c r="M55" s="11">
        <v>15.333333333333311</v>
      </c>
      <c r="N55" s="11">
        <v>11.049450549450526</v>
      </c>
      <c r="O55" s="11">
        <v>9.3333333333333179</v>
      </c>
      <c r="P55" s="12">
        <f t="shared" si="1"/>
        <v>1.7746478873239437</v>
      </c>
    </row>
    <row r="56" spans="1:16" x14ac:dyDescent="0.25">
      <c r="A56" s="29" t="str">
        <f t="shared" si="7"/>
        <v>Barranquilla</v>
      </c>
      <c r="B56" s="29" t="str">
        <f t="shared" si="8"/>
        <v>Civil</v>
      </c>
      <c r="C56" s="9" t="s">
        <v>229</v>
      </c>
      <c r="D56" s="33" t="s">
        <v>230</v>
      </c>
      <c r="E56" s="9" t="s">
        <v>2000</v>
      </c>
      <c r="F56" s="10">
        <v>4.9000000000000004</v>
      </c>
      <c r="G56" s="10">
        <v>457</v>
      </c>
      <c r="H56" s="10">
        <v>100.83900226757351</v>
      </c>
      <c r="I56" s="10">
        <v>23</v>
      </c>
      <c r="J56" s="10">
        <v>5.2108843537414939</v>
      </c>
      <c r="K56" s="10">
        <v>214</v>
      </c>
      <c r="L56" s="11">
        <v>98.061224489795734</v>
      </c>
      <c r="M56" s="11">
        <v>2.777777777777775</v>
      </c>
      <c r="N56" s="11">
        <v>5.2108843537414939</v>
      </c>
      <c r="O56" s="11">
        <v>0</v>
      </c>
      <c r="P56" s="12">
        <f t="shared" si="1"/>
        <v>5.0328227571115977E-2</v>
      </c>
    </row>
    <row r="57" spans="1:16" x14ac:dyDescent="0.25">
      <c r="A57" s="29" t="str">
        <f t="shared" si="7"/>
        <v>Barranquilla</v>
      </c>
      <c r="B57" s="29" t="str">
        <f t="shared" si="8"/>
        <v>Civil</v>
      </c>
      <c r="C57" s="9" t="s">
        <v>231</v>
      </c>
      <c r="D57" s="33" t="s">
        <v>232</v>
      </c>
      <c r="E57" s="9" t="s">
        <v>2001</v>
      </c>
      <c r="F57" s="10">
        <v>7.9</v>
      </c>
      <c r="G57" s="10">
        <v>753</v>
      </c>
      <c r="H57" s="10">
        <v>97.639240506328974</v>
      </c>
      <c r="I57" s="10">
        <v>0</v>
      </c>
      <c r="J57" s="10">
        <v>0</v>
      </c>
      <c r="K57" s="10">
        <v>611</v>
      </c>
      <c r="L57" s="11">
        <v>97.639240506328974</v>
      </c>
      <c r="M57" s="11"/>
      <c r="N57" s="11">
        <v>0</v>
      </c>
      <c r="O57" s="11"/>
      <c r="P57" s="12">
        <f t="shared" si="1"/>
        <v>0</v>
      </c>
    </row>
    <row r="58" spans="1:16" x14ac:dyDescent="0.25">
      <c r="A58" s="29" t="str">
        <f t="shared" si="7"/>
        <v>Barranquilla</v>
      </c>
      <c r="B58" s="29" t="str">
        <f t="shared" si="8"/>
        <v>Civil</v>
      </c>
      <c r="C58" s="9" t="s">
        <v>233</v>
      </c>
      <c r="D58" s="33" t="s">
        <v>234</v>
      </c>
      <c r="E58" s="9" t="s">
        <v>2002</v>
      </c>
      <c r="F58" s="10">
        <v>9.1</v>
      </c>
      <c r="G58" s="10">
        <v>578</v>
      </c>
      <c r="H58" s="10">
        <v>67.150423114395608</v>
      </c>
      <c r="I58" s="10">
        <v>308</v>
      </c>
      <c r="J58" s="10">
        <v>36.620847699764887</v>
      </c>
      <c r="K58" s="10">
        <v>430</v>
      </c>
      <c r="L58" s="11">
        <v>38.858701407881682</v>
      </c>
      <c r="M58" s="11">
        <v>28.29172170651389</v>
      </c>
      <c r="N58" s="11">
        <v>13.434305221190428</v>
      </c>
      <c r="O58" s="11">
        <v>23.186542478574463</v>
      </c>
      <c r="P58" s="12">
        <f t="shared" si="1"/>
        <v>0.53287197231833905</v>
      </c>
    </row>
    <row r="59" spans="1:16" x14ac:dyDescent="0.25">
      <c r="A59" s="29" t="str">
        <f t="shared" si="7"/>
        <v>Barranquilla</v>
      </c>
      <c r="B59" s="29" t="str">
        <f t="shared" si="8"/>
        <v>Civil</v>
      </c>
      <c r="C59" s="9" t="s">
        <v>235</v>
      </c>
      <c r="D59" s="33" t="s">
        <v>236</v>
      </c>
      <c r="E59" s="9" t="s">
        <v>2003</v>
      </c>
      <c r="F59" s="10">
        <v>6</v>
      </c>
      <c r="G59" s="10">
        <v>132</v>
      </c>
      <c r="H59" s="10">
        <v>22.393732124248935</v>
      </c>
      <c r="I59" s="10">
        <v>68</v>
      </c>
      <c r="J59" s="10">
        <v>11.540540540540514</v>
      </c>
      <c r="K59" s="10">
        <v>333</v>
      </c>
      <c r="L59" s="11">
        <v>22.393732124248935</v>
      </c>
      <c r="M59" s="11"/>
      <c r="N59" s="11">
        <v>11.540540540540514</v>
      </c>
      <c r="O59" s="11"/>
      <c r="P59" s="12">
        <f t="shared" si="1"/>
        <v>0.51515151515151514</v>
      </c>
    </row>
    <row r="60" spans="1:16" x14ac:dyDescent="0.25">
      <c r="A60" s="13" t="s">
        <v>237</v>
      </c>
      <c r="B60" s="30"/>
      <c r="C60" s="13"/>
      <c r="D60" s="57"/>
      <c r="E60" s="13"/>
      <c r="F60" s="14"/>
      <c r="G60" s="14">
        <v>4128</v>
      </c>
      <c r="H60" s="14">
        <v>582.4593728307525</v>
      </c>
      <c r="I60" s="14">
        <v>3225</v>
      </c>
      <c r="J60" s="14">
        <v>405.70541949303896</v>
      </c>
      <c r="K60" s="14">
        <v>7963</v>
      </c>
      <c r="L60" s="15">
        <v>343.97740617601369</v>
      </c>
      <c r="M60" s="15">
        <v>238.48196665473941</v>
      </c>
      <c r="N60" s="15">
        <v>218.85396283747116</v>
      </c>
      <c r="O60" s="15">
        <v>186.85145665556766</v>
      </c>
      <c r="P60" s="16">
        <f t="shared" si="1"/>
        <v>0.78125</v>
      </c>
    </row>
    <row r="61" spans="1:16" x14ac:dyDescent="0.25">
      <c r="A61" s="8" t="s">
        <v>5</v>
      </c>
      <c r="B61" s="8" t="s">
        <v>6</v>
      </c>
      <c r="C61" s="9" t="s">
        <v>238</v>
      </c>
      <c r="D61" s="33" t="s">
        <v>239</v>
      </c>
      <c r="E61" s="9" t="s">
        <v>2004</v>
      </c>
      <c r="F61" s="10">
        <v>9.1</v>
      </c>
      <c r="G61" s="10">
        <v>673</v>
      </c>
      <c r="H61" s="10">
        <v>80.676244520506614</v>
      </c>
      <c r="I61" s="10">
        <v>496</v>
      </c>
      <c r="J61" s="10">
        <v>59.278748573830399</v>
      </c>
      <c r="K61" s="10">
        <v>632</v>
      </c>
      <c r="L61" s="11">
        <v>45.777817810604617</v>
      </c>
      <c r="M61" s="11">
        <v>34.898426709902012</v>
      </c>
      <c r="N61" s="11">
        <v>24.877589623491232</v>
      </c>
      <c r="O61" s="11">
        <v>34.401158950339166</v>
      </c>
      <c r="P61" s="12">
        <f t="shared" si="1"/>
        <v>0.73699851411589901</v>
      </c>
    </row>
    <row r="62" spans="1:16" x14ac:dyDescent="0.25">
      <c r="A62" s="29" t="str">
        <f t="shared" ref="A62:A93" si="11">A61</f>
        <v>Bogotá</v>
      </c>
      <c r="B62" s="29" t="str">
        <f t="shared" ref="B62:B93" si="12">B61</f>
        <v>Civil</v>
      </c>
      <c r="C62" s="9" t="s">
        <v>240</v>
      </c>
      <c r="D62" s="33" t="s">
        <v>241</v>
      </c>
      <c r="E62" s="9" t="s">
        <v>2005</v>
      </c>
      <c r="F62" s="10">
        <v>9.1</v>
      </c>
      <c r="G62" s="10">
        <v>928</v>
      </c>
      <c r="H62" s="10">
        <v>107.33975860205348</v>
      </c>
      <c r="I62" s="10">
        <v>763</v>
      </c>
      <c r="J62" s="10">
        <v>110.9087551792467</v>
      </c>
      <c r="K62" s="10">
        <v>576</v>
      </c>
      <c r="L62" s="11">
        <v>66.681799075241585</v>
      </c>
      <c r="M62" s="11">
        <v>40.657959526811887</v>
      </c>
      <c r="N62" s="11">
        <v>77.285744310334309</v>
      </c>
      <c r="O62" s="11">
        <v>33.623010868912424</v>
      </c>
      <c r="P62" s="12">
        <f t="shared" si="1"/>
        <v>0.82219827586206895</v>
      </c>
    </row>
    <row r="63" spans="1:16" x14ac:dyDescent="0.25">
      <c r="A63" s="29" t="str">
        <f t="shared" si="11"/>
        <v>Bogotá</v>
      </c>
      <c r="B63" s="29" t="str">
        <f t="shared" si="12"/>
        <v>Civil</v>
      </c>
      <c r="C63" s="9" t="s">
        <v>242</v>
      </c>
      <c r="D63" s="33" t="s">
        <v>243</v>
      </c>
      <c r="E63" s="9" t="s">
        <v>2006</v>
      </c>
      <c r="F63" s="10">
        <v>9.1</v>
      </c>
      <c r="G63" s="10">
        <v>1010</v>
      </c>
      <c r="H63" s="10">
        <v>117.60455463876073</v>
      </c>
      <c r="I63" s="10">
        <v>472</v>
      </c>
      <c r="J63" s="10">
        <v>56.288611300747867</v>
      </c>
      <c r="K63" s="10">
        <v>494</v>
      </c>
      <c r="L63" s="11">
        <v>74.87219113708025</v>
      </c>
      <c r="M63" s="11">
        <v>42.732363501680439</v>
      </c>
      <c r="N63" s="11">
        <v>17.80502679784642</v>
      </c>
      <c r="O63" s="11">
        <v>38.483584502901451</v>
      </c>
      <c r="P63" s="12">
        <f t="shared" si="1"/>
        <v>0.46732673267326735</v>
      </c>
    </row>
    <row r="64" spans="1:16" x14ac:dyDescent="0.25">
      <c r="A64" s="29" t="str">
        <f t="shared" si="11"/>
        <v>Bogotá</v>
      </c>
      <c r="B64" s="29" t="str">
        <f t="shared" si="12"/>
        <v>Civil</v>
      </c>
      <c r="C64" s="9" t="s">
        <v>244</v>
      </c>
      <c r="D64" s="33" t="s">
        <v>245</v>
      </c>
      <c r="E64" s="9" t="s">
        <v>2007</v>
      </c>
      <c r="F64" s="10">
        <v>9.1</v>
      </c>
      <c r="G64" s="10">
        <v>1052</v>
      </c>
      <c r="H64" s="10">
        <v>131.95529334053899</v>
      </c>
      <c r="I64" s="10">
        <v>578</v>
      </c>
      <c r="J64" s="10">
        <v>73.879240977601441</v>
      </c>
      <c r="K64" s="10">
        <v>556</v>
      </c>
      <c r="L64" s="11">
        <v>94.302197802197639</v>
      </c>
      <c r="M64" s="11">
        <v>37.653095538341361</v>
      </c>
      <c r="N64" s="11">
        <v>39.794871794871732</v>
      </c>
      <c r="O64" s="11">
        <v>34.084369182729716</v>
      </c>
      <c r="P64" s="12">
        <f t="shared" si="1"/>
        <v>0.54942965779467678</v>
      </c>
    </row>
    <row r="65" spans="1:16" x14ac:dyDescent="0.25">
      <c r="A65" s="29" t="str">
        <f t="shared" si="11"/>
        <v>Bogotá</v>
      </c>
      <c r="B65" s="29" t="str">
        <f t="shared" si="12"/>
        <v>Civil</v>
      </c>
      <c r="C65" s="9" t="s">
        <v>246</v>
      </c>
      <c r="D65" s="33" t="s">
        <v>247</v>
      </c>
      <c r="E65" s="9" t="s">
        <v>2008</v>
      </c>
      <c r="F65" s="10">
        <v>9.1</v>
      </c>
      <c r="G65" s="10">
        <v>814</v>
      </c>
      <c r="H65" s="10">
        <v>102.63793310514599</v>
      </c>
      <c r="I65" s="10">
        <v>524</v>
      </c>
      <c r="J65" s="10">
        <v>67.404972077103096</v>
      </c>
      <c r="K65" s="10">
        <v>576</v>
      </c>
      <c r="L65" s="11">
        <v>61.077883864768964</v>
      </c>
      <c r="M65" s="11">
        <v>41.560049240377005</v>
      </c>
      <c r="N65" s="11">
        <v>30.129826457695255</v>
      </c>
      <c r="O65" s="11">
        <v>37.275145619407866</v>
      </c>
      <c r="P65" s="12">
        <f t="shared" si="1"/>
        <v>0.64373464373464373</v>
      </c>
    </row>
    <row r="66" spans="1:16" x14ac:dyDescent="0.25">
      <c r="A66" s="29" t="str">
        <f t="shared" si="11"/>
        <v>Bogotá</v>
      </c>
      <c r="B66" s="29" t="str">
        <f t="shared" si="12"/>
        <v>Civil</v>
      </c>
      <c r="C66" s="9" t="s">
        <v>248</v>
      </c>
      <c r="D66" s="33" t="s">
        <v>249</v>
      </c>
      <c r="E66" s="9" t="s">
        <v>2009</v>
      </c>
      <c r="F66" s="10">
        <v>9.1</v>
      </c>
      <c r="G66" s="10">
        <v>729</v>
      </c>
      <c r="H66" s="10">
        <v>94.966612622350112</v>
      </c>
      <c r="I66" s="10">
        <v>411</v>
      </c>
      <c r="J66" s="10">
        <v>59.920735002702088</v>
      </c>
      <c r="K66" s="10">
        <v>367</v>
      </c>
      <c r="L66" s="11">
        <v>58.315018315018229</v>
      </c>
      <c r="M66" s="11">
        <v>36.651594307331919</v>
      </c>
      <c r="N66" s="11">
        <v>25.681318681318604</v>
      </c>
      <c r="O66" s="11">
        <v>34.239416321383473</v>
      </c>
      <c r="P66" s="12">
        <f t="shared" si="1"/>
        <v>0.56378600823045266</v>
      </c>
    </row>
    <row r="67" spans="1:16" x14ac:dyDescent="0.25">
      <c r="A67" s="29" t="str">
        <f t="shared" si="11"/>
        <v>Bogotá</v>
      </c>
      <c r="B67" s="29" t="str">
        <f t="shared" si="12"/>
        <v>Civil</v>
      </c>
      <c r="C67" s="9" t="s">
        <v>250</v>
      </c>
      <c r="D67" s="33" t="s">
        <v>251</v>
      </c>
      <c r="E67" s="9" t="s">
        <v>2010</v>
      </c>
      <c r="F67" s="10">
        <v>9.1</v>
      </c>
      <c r="G67" s="10">
        <v>761</v>
      </c>
      <c r="H67" s="10">
        <v>85.662343121359214</v>
      </c>
      <c r="I67" s="10">
        <v>386</v>
      </c>
      <c r="J67" s="10">
        <v>45.244700654536558</v>
      </c>
      <c r="K67" s="10">
        <v>327</v>
      </c>
      <c r="L67" s="11">
        <v>47.58794211253209</v>
      </c>
      <c r="M67" s="11">
        <v>38.074401008827131</v>
      </c>
      <c r="N67" s="11">
        <v>12.772893772893745</v>
      </c>
      <c r="O67" s="11">
        <v>32.47180688164282</v>
      </c>
      <c r="P67" s="12">
        <f t="shared" si="1"/>
        <v>0.50722733245729301</v>
      </c>
    </row>
    <row r="68" spans="1:16" x14ac:dyDescent="0.25">
      <c r="A68" s="29" t="str">
        <f t="shared" si="11"/>
        <v>Bogotá</v>
      </c>
      <c r="B68" s="29" t="str">
        <f t="shared" si="12"/>
        <v>Civil</v>
      </c>
      <c r="C68" s="9" t="s">
        <v>252</v>
      </c>
      <c r="D68" s="33" t="s">
        <v>253</v>
      </c>
      <c r="E68" s="9" t="s">
        <v>2011</v>
      </c>
      <c r="F68" s="10">
        <v>9.1</v>
      </c>
      <c r="G68" s="10">
        <v>676</v>
      </c>
      <c r="H68" s="10">
        <v>95.843151384134813</v>
      </c>
      <c r="I68" s="10">
        <v>353</v>
      </c>
      <c r="J68" s="10">
        <v>58.905422446405936</v>
      </c>
      <c r="K68" s="10">
        <v>279</v>
      </c>
      <c r="L68" s="11">
        <v>61.176484717468192</v>
      </c>
      <c r="M68" s="11">
        <v>34.666666666666636</v>
      </c>
      <c r="N68" s="11">
        <v>31.572089113072618</v>
      </c>
      <c r="O68" s="11">
        <v>27.333333333333318</v>
      </c>
      <c r="P68" s="12">
        <f t="shared" si="1"/>
        <v>0.52218934911242598</v>
      </c>
    </row>
    <row r="69" spans="1:16" x14ac:dyDescent="0.25">
      <c r="A69" s="29" t="str">
        <f t="shared" si="11"/>
        <v>Bogotá</v>
      </c>
      <c r="B69" s="29" t="str">
        <f t="shared" si="12"/>
        <v>Civil</v>
      </c>
      <c r="C69" s="9" t="s">
        <v>254</v>
      </c>
      <c r="D69" s="33" t="s">
        <v>255</v>
      </c>
      <c r="E69" s="9" t="s">
        <v>2012</v>
      </c>
      <c r="F69" s="10">
        <v>6</v>
      </c>
      <c r="G69" s="10">
        <v>517</v>
      </c>
      <c r="H69" s="10">
        <v>92.333333333333186</v>
      </c>
      <c r="I69" s="10">
        <v>213</v>
      </c>
      <c r="J69" s="10">
        <v>39.333333333333307</v>
      </c>
      <c r="K69" s="10">
        <v>436</v>
      </c>
      <c r="L69" s="11">
        <v>55.6666666666666</v>
      </c>
      <c r="M69" s="11">
        <v>36.666666666666572</v>
      </c>
      <c r="N69" s="11">
        <v>8.833333333333325</v>
      </c>
      <c r="O69" s="11">
        <v>30.499999999999979</v>
      </c>
      <c r="P69" s="12">
        <f t="shared" si="1"/>
        <v>0.41199226305609282</v>
      </c>
    </row>
    <row r="70" spans="1:16" x14ac:dyDescent="0.25">
      <c r="A70" s="29" t="str">
        <f t="shared" si="11"/>
        <v>Bogotá</v>
      </c>
      <c r="B70" s="29" t="str">
        <f t="shared" si="12"/>
        <v>Civil</v>
      </c>
      <c r="C70" s="9" t="s">
        <v>256</v>
      </c>
      <c r="D70" s="33" t="s">
        <v>257</v>
      </c>
      <c r="E70" s="9" t="s">
        <v>2013</v>
      </c>
      <c r="F70" s="10">
        <v>9.1</v>
      </c>
      <c r="G70" s="10">
        <v>960</v>
      </c>
      <c r="H70" s="10">
        <v>109.67556945532506</v>
      </c>
      <c r="I70" s="10">
        <v>646</v>
      </c>
      <c r="J70" s="10">
        <v>75.287026780564474</v>
      </c>
      <c r="K70" s="10">
        <v>404</v>
      </c>
      <c r="L70" s="11">
        <v>73.819525499281184</v>
      </c>
      <c r="M70" s="11">
        <v>35.85604395604387</v>
      </c>
      <c r="N70" s="11">
        <v>41.367796011333809</v>
      </c>
      <c r="O70" s="11">
        <v>33.91923076923068</v>
      </c>
      <c r="P70" s="12">
        <f t="shared" si="1"/>
        <v>0.67291666666666672</v>
      </c>
    </row>
    <row r="71" spans="1:16" x14ac:dyDescent="0.25">
      <c r="A71" s="29" t="str">
        <f t="shared" si="11"/>
        <v>Bogotá</v>
      </c>
      <c r="B71" s="29" t="str">
        <f t="shared" si="12"/>
        <v>Civil</v>
      </c>
      <c r="C71" s="9" t="s">
        <v>258</v>
      </c>
      <c r="D71" s="33" t="s">
        <v>259</v>
      </c>
      <c r="E71" s="9" t="s">
        <v>2014</v>
      </c>
      <c r="F71" s="10">
        <v>6</v>
      </c>
      <c r="G71" s="10">
        <v>416</v>
      </c>
      <c r="H71" s="10">
        <v>90.999999999999787</v>
      </c>
      <c r="I71" s="10">
        <v>165</v>
      </c>
      <c r="J71" s="10">
        <v>41.666666666666565</v>
      </c>
      <c r="K71" s="10">
        <v>614</v>
      </c>
      <c r="L71" s="11">
        <v>69.999999999999858</v>
      </c>
      <c r="M71" s="11">
        <v>20.999999999999925</v>
      </c>
      <c r="N71" s="11">
        <v>29.333333333333243</v>
      </c>
      <c r="O71" s="11">
        <v>12.333333333333321</v>
      </c>
      <c r="P71" s="12">
        <f t="shared" si="1"/>
        <v>0.39663461538461536</v>
      </c>
    </row>
    <row r="72" spans="1:16" x14ac:dyDescent="0.25">
      <c r="A72" s="29" t="str">
        <f t="shared" si="11"/>
        <v>Bogotá</v>
      </c>
      <c r="B72" s="29" t="str">
        <f t="shared" si="12"/>
        <v>Civil</v>
      </c>
      <c r="C72" s="9" t="s">
        <v>260</v>
      </c>
      <c r="D72" s="33" t="s">
        <v>261</v>
      </c>
      <c r="E72" s="9" t="s">
        <v>2015</v>
      </c>
      <c r="F72" s="10">
        <v>9.1</v>
      </c>
      <c r="G72" s="10">
        <v>994</v>
      </c>
      <c r="H72" s="10">
        <v>114.04800936768119</v>
      </c>
      <c r="I72" s="10">
        <v>591</v>
      </c>
      <c r="J72" s="10">
        <v>69.000270221581488</v>
      </c>
      <c r="K72" s="10">
        <v>447</v>
      </c>
      <c r="L72" s="11">
        <v>71.887437698912947</v>
      </c>
      <c r="M72" s="11">
        <v>42.160571668768256</v>
      </c>
      <c r="N72" s="11">
        <v>32.723443223443155</v>
      </c>
      <c r="O72" s="11">
        <v>36.276826998138347</v>
      </c>
      <c r="P72" s="12">
        <f t="shared" si="1"/>
        <v>0.59456740442655931</v>
      </c>
    </row>
    <row r="73" spans="1:16" x14ac:dyDescent="0.25">
      <c r="A73" s="29" t="str">
        <f t="shared" si="11"/>
        <v>Bogotá</v>
      </c>
      <c r="B73" s="29" t="str">
        <f t="shared" si="12"/>
        <v>Civil</v>
      </c>
      <c r="C73" s="9" t="s">
        <v>262</v>
      </c>
      <c r="D73" s="33" t="s">
        <v>263</v>
      </c>
      <c r="E73" s="9" t="s">
        <v>2016</v>
      </c>
      <c r="F73" s="10">
        <v>9.1</v>
      </c>
      <c r="G73" s="10">
        <v>833</v>
      </c>
      <c r="H73" s="10">
        <v>95.475529934546145</v>
      </c>
      <c r="I73" s="10">
        <v>589</v>
      </c>
      <c r="J73" s="10">
        <v>69.11742628955723</v>
      </c>
      <c r="K73" s="10">
        <v>467</v>
      </c>
      <c r="L73" s="11">
        <v>58.791328889689439</v>
      </c>
      <c r="M73" s="11">
        <v>36.684201044856721</v>
      </c>
      <c r="N73" s="11">
        <v>33.532126343601675</v>
      </c>
      <c r="O73" s="11">
        <v>35.585299945955555</v>
      </c>
      <c r="P73" s="12">
        <f t="shared" si="1"/>
        <v>0.70708283313325326</v>
      </c>
    </row>
    <row r="74" spans="1:16" x14ac:dyDescent="0.25">
      <c r="A74" s="29" t="str">
        <f t="shared" si="11"/>
        <v>Bogotá</v>
      </c>
      <c r="B74" s="29" t="str">
        <f t="shared" si="12"/>
        <v>Civil</v>
      </c>
      <c r="C74" s="9" t="s">
        <v>264</v>
      </c>
      <c r="D74" s="33" t="s">
        <v>265</v>
      </c>
      <c r="E74" s="9" t="s">
        <v>2017</v>
      </c>
      <c r="F74" s="10">
        <v>9.1</v>
      </c>
      <c r="G74" s="10">
        <v>917</v>
      </c>
      <c r="H74" s="10">
        <v>104.80094853823677</v>
      </c>
      <c r="I74" s="10">
        <v>432</v>
      </c>
      <c r="J74" s="10">
        <v>51.2254511131068</v>
      </c>
      <c r="K74" s="10">
        <v>476</v>
      </c>
      <c r="L74" s="11">
        <v>65.471430783768909</v>
      </c>
      <c r="M74" s="11">
        <v>39.329517754467837</v>
      </c>
      <c r="N74" s="11">
        <v>17.003121252712113</v>
      </c>
      <c r="O74" s="11">
        <v>34.222329860394687</v>
      </c>
      <c r="P74" s="12">
        <f t="shared" si="1"/>
        <v>0.47110141766630315</v>
      </c>
    </row>
    <row r="75" spans="1:16" x14ac:dyDescent="0.25">
      <c r="A75" s="29" t="str">
        <f t="shared" si="11"/>
        <v>Bogotá</v>
      </c>
      <c r="B75" s="29" t="str">
        <f t="shared" si="12"/>
        <v>Civil</v>
      </c>
      <c r="C75" s="9" t="s">
        <v>266</v>
      </c>
      <c r="D75" s="33" t="s">
        <v>267</v>
      </c>
      <c r="E75" s="9" t="s">
        <v>2018</v>
      </c>
      <c r="F75" s="10">
        <v>9.1</v>
      </c>
      <c r="G75" s="10">
        <v>795</v>
      </c>
      <c r="H75" s="10">
        <v>91.970966192277402</v>
      </c>
      <c r="I75" s="10">
        <v>460</v>
      </c>
      <c r="J75" s="10">
        <v>54.209962168978407</v>
      </c>
      <c r="K75" s="10">
        <v>440</v>
      </c>
      <c r="L75" s="11">
        <v>51.114483876778827</v>
      </c>
      <c r="M75" s="11">
        <v>40.856482315498582</v>
      </c>
      <c r="N75" s="11">
        <v>17.309523809523775</v>
      </c>
      <c r="O75" s="11">
        <v>36.900438359454633</v>
      </c>
      <c r="P75" s="12">
        <f t="shared" si="1"/>
        <v>0.57861635220125784</v>
      </c>
    </row>
    <row r="76" spans="1:16" x14ac:dyDescent="0.25">
      <c r="A76" s="29" t="str">
        <f t="shared" si="11"/>
        <v>Bogotá</v>
      </c>
      <c r="B76" s="29" t="str">
        <f t="shared" si="12"/>
        <v>Civil</v>
      </c>
      <c r="C76" s="9" t="s">
        <v>268</v>
      </c>
      <c r="D76" s="33" t="s">
        <v>269</v>
      </c>
      <c r="E76" s="9" t="s">
        <v>2019</v>
      </c>
      <c r="F76" s="10">
        <v>9.1</v>
      </c>
      <c r="G76" s="10">
        <v>826</v>
      </c>
      <c r="H76" s="10">
        <v>93.453732060289184</v>
      </c>
      <c r="I76" s="10">
        <v>554</v>
      </c>
      <c r="J76" s="10">
        <v>63.809794031105383</v>
      </c>
      <c r="K76" s="10">
        <v>485</v>
      </c>
      <c r="L76" s="11">
        <v>57.744670629916435</v>
      </c>
      <c r="M76" s="11">
        <v>35.709061430372763</v>
      </c>
      <c r="N76" s="11">
        <v>30.352579114874139</v>
      </c>
      <c r="O76" s="11">
        <v>33.457214916231237</v>
      </c>
      <c r="P76" s="12">
        <f t="shared" si="1"/>
        <v>0.67070217917675545</v>
      </c>
    </row>
    <row r="77" spans="1:16" x14ac:dyDescent="0.25">
      <c r="A77" s="29" t="str">
        <f t="shared" si="11"/>
        <v>Bogotá</v>
      </c>
      <c r="B77" s="29" t="str">
        <f t="shared" si="12"/>
        <v>Civil</v>
      </c>
      <c r="C77" s="9" t="s">
        <v>270</v>
      </c>
      <c r="D77" s="33" t="s">
        <v>271</v>
      </c>
      <c r="E77" s="9" t="s">
        <v>2020</v>
      </c>
      <c r="F77" s="10">
        <v>9.1</v>
      </c>
      <c r="G77" s="10">
        <v>500</v>
      </c>
      <c r="H77" s="10">
        <v>61.13413270536666</v>
      </c>
      <c r="I77" s="10">
        <v>512</v>
      </c>
      <c r="J77" s="10">
        <v>60.426696413084684</v>
      </c>
      <c r="K77" s="10">
        <v>444</v>
      </c>
      <c r="L77" s="11">
        <v>19.654983904983844</v>
      </c>
      <c r="M77" s="11">
        <v>41.479148800382823</v>
      </c>
      <c r="N77" s="11">
        <v>25.395437895437848</v>
      </c>
      <c r="O77" s="11">
        <v>35.031258517646805</v>
      </c>
      <c r="P77" s="12">
        <f t="shared" si="1"/>
        <v>1.024</v>
      </c>
    </row>
    <row r="78" spans="1:16" x14ac:dyDescent="0.25">
      <c r="A78" s="29" t="str">
        <f t="shared" si="11"/>
        <v>Bogotá</v>
      </c>
      <c r="B78" s="29" t="str">
        <f t="shared" si="12"/>
        <v>Civil</v>
      </c>
      <c r="C78" s="9" t="s">
        <v>272</v>
      </c>
      <c r="D78" s="33" t="s">
        <v>273</v>
      </c>
      <c r="E78" s="9" t="s">
        <v>2021</v>
      </c>
      <c r="F78" s="10">
        <v>9.1</v>
      </c>
      <c r="G78" s="10">
        <v>507</v>
      </c>
      <c r="H78" s="10">
        <v>62.747162279962147</v>
      </c>
      <c r="I78" s="10">
        <v>374</v>
      </c>
      <c r="J78" s="10">
        <v>46.116048151370016</v>
      </c>
      <c r="K78" s="10">
        <v>442</v>
      </c>
      <c r="L78" s="11">
        <v>23.787545787545731</v>
      </c>
      <c r="M78" s="11">
        <v>38.959616492416416</v>
      </c>
      <c r="N78" s="11">
        <v>14.27964141122032</v>
      </c>
      <c r="O78" s="11">
        <v>31.836406740149702</v>
      </c>
      <c r="P78" s="12">
        <f t="shared" si="1"/>
        <v>0.73767258382642997</v>
      </c>
    </row>
    <row r="79" spans="1:16" x14ac:dyDescent="0.25">
      <c r="A79" s="29" t="str">
        <f t="shared" si="11"/>
        <v>Bogotá</v>
      </c>
      <c r="B79" s="29" t="str">
        <f t="shared" si="12"/>
        <v>Civil</v>
      </c>
      <c r="C79" s="9" t="s">
        <v>274</v>
      </c>
      <c r="D79" s="33" t="s">
        <v>275</v>
      </c>
      <c r="E79" s="9" t="s">
        <v>2022</v>
      </c>
      <c r="F79" s="10">
        <v>9.1</v>
      </c>
      <c r="G79" s="10">
        <v>1018</v>
      </c>
      <c r="H79" s="10">
        <v>131.33717060599324</v>
      </c>
      <c r="I79" s="10">
        <v>671</v>
      </c>
      <c r="J79" s="10">
        <v>89.653209758098001</v>
      </c>
      <c r="K79" s="10">
        <v>457</v>
      </c>
      <c r="L79" s="11">
        <v>81.128205128204954</v>
      </c>
      <c r="M79" s="11">
        <v>50.208965477788276</v>
      </c>
      <c r="N79" s="11">
        <v>40.433255269320711</v>
      </c>
      <c r="O79" s="11">
        <v>49.219954488777304</v>
      </c>
      <c r="P79" s="12">
        <f t="shared" si="1"/>
        <v>0.65913555992141459</v>
      </c>
    </row>
    <row r="80" spans="1:16" x14ac:dyDescent="0.25">
      <c r="A80" s="29" t="str">
        <f t="shared" si="11"/>
        <v>Bogotá</v>
      </c>
      <c r="B80" s="29" t="str">
        <f t="shared" si="12"/>
        <v>Civil</v>
      </c>
      <c r="C80" s="9" t="s">
        <v>276</v>
      </c>
      <c r="D80" s="33" t="s">
        <v>277</v>
      </c>
      <c r="E80" s="9" t="s">
        <v>2023</v>
      </c>
      <c r="F80" s="10">
        <v>9.1</v>
      </c>
      <c r="G80" s="10">
        <v>462</v>
      </c>
      <c r="H80" s="10">
        <v>55.469314838167108</v>
      </c>
      <c r="I80" s="10">
        <v>484</v>
      </c>
      <c r="J80" s="10">
        <v>57.337386657058687</v>
      </c>
      <c r="K80" s="10">
        <v>391</v>
      </c>
      <c r="L80" s="11">
        <v>15.999099261394313</v>
      </c>
      <c r="M80" s="11">
        <v>39.470215576772794</v>
      </c>
      <c r="N80" s="11">
        <v>21.216117216117187</v>
      </c>
      <c r="O80" s="11">
        <v>36.121269440941489</v>
      </c>
      <c r="P80" s="12">
        <f t="shared" si="1"/>
        <v>1.0476190476190477</v>
      </c>
    </row>
    <row r="81" spans="1:16" x14ac:dyDescent="0.25">
      <c r="A81" s="29" t="str">
        <f t="shared" si="11"/>
        <v>Bogotá</v>
      </c>
      <c r="B81" s="29" t="str">
        <f t="shared" si="12"/>
        <v>Civil</v>
      </c>
      <c r="C81" s="9" t="s">
        <v>278</v>
      </c>
      <c r="D81" s="33" t="s">
        <v>279</v>
      </c>
      <c r="E81" s="9" t="s">
        <v>2024</v>
      </c>
      <c r="F81" s="10">
        <v>9.1</v>
      </c>
      <c r="G81" s="10">
        <v>579</v>
      </c>
      <c r="H81" s="10">
        <v>74.849426529754311</v>
      </c>
      <c r="I81" s="10">
        <v>369</v>
      </c>
      <c r="J81" s="10">
        <v>45.948898096438931</v>
      </c>
      <c r="K81" s="10">
        <v>938</v>
      </c>
      <c r="L81" s="11">
        <v>34.315768930522992</v>
      </c>
      <c r="M81" s="11">
        <v>40.533657599231319</v>
      </c>
      <c r="N81" s="11">
        <v>14.406593406593373</v>
      </c>
      <c r="O81" s="11">
        <v>31.542304689845555</v>
      </c>
      <c r="P81" s="12">
        <f t="shared" si="1"/>
        <v>0.63730569948186533</v>
      </c>
    </row>
    <row r="82" spans="1:16" x14ac:dyDescent="0.25">
      <c r="A82" s="29" t="str">
        <f t="shared" si="11"/>
        <v>Bogotá</v>
      </c>
      <c r="B82" s="29" t="str">
        <f t="shared" si="12"/>
        <v>Civil</v>
      </c>
      <c r="C82" s="9" t="s">
        <v>280</v>
      </c>
      <c r="D82" s="33" t="s">
        <v>281</v>
      </c>
      <c r="E82" s="9" t="s">
        <v>2025</v>
      </c>
      <c r="F82" s="10">
        <v>9.1</v>
      </c>
      <c r="G82" s="10">
        <v>381</v>
      </c>
      <c r="H82" s="10">
        <v>52.740857503152448</v>
      </c>
      <c r="I82" s="10">
        <v>514</v>
      </c>
      <c r="J82" s="10">
        <v>65.429502191797098</v>
      </c>
      <c r="K82" s="10">
        <v>347</v>
      </c>
      <c r="L82" s="11">
        <v>23.74085750315254</v>
      </c>
      <c r="M82" s="11">
        <v>28.999999999999911</v>
      </c>
      <c r="N82" s="11">
        <v>41.929502191797106</v>
      </c>
      <c r="O82" s="11">
        <v>23.499999999999979</v>
      </c>
      <c r="P82" s="12">
        <f t="shared" si="1"/>
        <v>1.3490813648293962</v>
      </c>
    </row>
    <row r="83" spans="1:16" x14ac:dyDescent="0.25">
      <c r="A83" s="29" t="str">
        <f t="shared" si="11"/>
        <v>Bogotá</v>
      </c>
      <c r="B83" s="29" t="str">
        <f t="shared" si="12"/>
        <v>Civil</v>
      </c>
      <c r="C83" s="9" t="s">
        <v>282</v>
      </c>
      <c r="D83" s="33" t="s">
        <v>283</v>
      </c>
      <c r="E83" s="9" t="s">
        <v>2026</v>
      </c>
      <c r="F83" s="10">
        <v>9.1</v>
      </c>
      <c r="G83" s="10">
        <v>982</v>
      </c>
      <c r="H83" s="10">
        <v>112.84101963610138</v>
      </c>
      <c r="I83" s="10">
        <v>490</v>
      </c>
      <c r="J83" s="10">
        <v>59.998378670509652</v>
      </c>
      <c r="K83" s="10">
        <v>384</v>
      </c>
      <c r="L83" s="11">
        <v>72.191647150663428</v>
      </c>
      <c r="M83" s="11">
        <v>40.649372485437951</v>
      </c>
      <c r="N83" s="11">
        <v>24.843511679577219</v>
      </c>
      <c r="O83" s="11">
        <v>35.154866990932433</v>
      </c>
      <c r="P83" s="12">
        <f t="shared" si="1"/>
        <v>0.49898167006109978</v>
      </c>
    </row>
    <row r="84" spans="1:16" x14ac:dyDescent="0.25">
      <c r="A84" s="29" t="str">
        <f t="shared" si="11"/>
        <v>Bogotá</v>
      </c>
      <c r="B84" s="29" t="str">
        <f t="shared" si="12"/>
        <v>Civil</v>
      </c>
      <c r="C84" s="9" t="s">
        <v>284</v>
      </c>
      <c r="D84" s="33" t="s">
        <v>285</v>
      </c>
      <c r="E84" s="9" t="s">
        <v>2027</v>
      </c>
      <c r="F84" s="10">
        <v>9.1</v>
      </c>
      <c r="G84" s="10">
        <v>781</v>
      </c>
      <c r="H84" s="10">
        <v>93.539812646369825</v>
      </c>
      <c r="I84" s="10">
        <v>450</v>
      </c>
      <c r="J84" s="10">
        <v>54.118837446706209</v>
      </c>
      <c r="K84" s="10">
        <v>372</v>
      </c>
      <c r="L84" s="11">
        <v>55.46406052963421</v>
      </c>
      <c r="M84" s="11">
        <v>38.075752116735629</v>
      </c>
      <c r="N84" s="11">
        <v>19.28406293160387</v>
      </c>
      <c r="O84" s="11">
        <v>34.834774515102339</v>
      </c>
      <c r="P84" s="12">
        <f t="shared" ref="P84:P148" si="13">I84/G84</f>
        <v>0.57618437900128039</v>
      </c>
    </row>
    <row r="85" spans="1:16" x14ac:dyDescent="0.25">
      <c r="A85" s="29" t="str">
        <f t="shared" si="11"/>
        <v>Bogotá</v>
      </c>
      <c r="B85" s="29" t="str">
        <f t="shared" si="12"/>
        <v>Civil</v>
      </c>
      <c r="C85" s="9" t="s">
        <v>286</v>
      </c>
      <c r="D85" s="33" t="s">
        <v>287</v>
      </c>
      <c r="E85" s="9" t="s">
        <v>2028</v>
      </c>
      <c r="F85" s="10">
        <v>9.1</v>
      </c>
      <c r="G85" s="10">
        <v>820</v>
      </c>
      <c r="H85" s="10">
        <v>108.38618758290865</v>
      </c>
      <c r="I85" s="10">
        <v>459</v>
      </c>
      <c r="J85" s="10">
        <v>66.74277941171168</v>
      </c>
      <c r="K85" s="10">
        <v>387</v>
      </c>
      <c r="L85" s="11">
        <v>61.641183952659219</v>
      </c>
      <c r="M85" s="11">
        <v>46.745003630249457</v>
      </c>
      <c r="N85" s="11">
        <v>25.918903833737854</v>
      </c>
      <c r="O85" s="11">
        <v>40.823875577973823</v>
      </c>
      <c r="P85" s="12">
        <f t="shared" si="13"/>
        <v>0.55975609756097566</v>
      </c>
    </row>
    <row r="86" spans="1:16" x14ac:dyDescent="0.25">
      <c r="A86" s="29" t="str">
        <f t="shared" si="11"/>
        <v>Bogotá</v>
      </c>
      <c r="B86" s="29" t="str">
        <f t="shared" si="12"/>
        <v>Civil</v>
      </c>
      <c r="C86" s="9" t="s">
        <v>288</v>
      </c>
      <c r="D86" s="33" t="s">
        <v>289</v>
      </c>
      <c r="E86" s="9" t="s">
        <v>2029</v>
      </c>
      <c r="F86" s="10">
        <v>9.1</v>
      </c>
      <c r="G86" s="10">
        <v>703</v>
      </c>
      <c r="H86" s="10">
        <v>100.0961988830839</v>
      </c>
      <c r="I86" s="10">
        <v>315</v>
      </c>
      <c r="J86" s="10">
        <v>52.233351348105359</v>
      </c>
      <c r="K86" s="10">
        <v>488</v>
      </c>
      <c r="L86" s="11">
        <v>42.689605476490648</v>
      </c>
      <c r="M86" s="11">
        <v>57.406593406593274</v>
      </c>
      <c r="N86" s="11">
        <v>8.9047619047618713</v>
      </c>
      <c r="O86" s="11">
        <v>43.328589443343482</v>
      </c>
      <c r="P86" s="12">
        <f t="shared" si="13"/>
        <v>0.44807965860597437</v>
      </c>
    </row>
    <row r="87" spans="1:16" x14ac:dyDescent="0.25">
      <c r="A87" s="29" t="str">
        <f t="shared" si="11"/>
        <v>Bogotá</v>
      </c>
      <c r="B87" s="29" t="str">
        <f t="shared" si="12"/>
        <v>Civil</v>
      </c>
      <c r="C87" s="9" t="s">
        <v>290</v>
      </c>
      <c r="D87" s="33" t="s">
        <v>291</v>
      </c>
      <c r="E87" s="9" t="s">
        <v>2030</v>
      </c>
      <c r="F87" s="10">
        <v>9.1</v>
      </c>
      <c r="G87" s="10">
        <v>955</v>
      </c>
      <c r="H87" s="10">
        <v>119.30991412958601</v>
      </c>
      <c r="I87" s="10">
        <v>502</v>
      </c>
      <c r="J87" s="10">
        <v>65.419624091755097</v>
      </c>
      <c r="K87" s="10">
        <v>318</v>
      </c>
      <c r="L87" s="11">
        <v>75.010268420104282</v>
      </c>
      <c r="M87" s="11">
        <v>44.299645709481723</v>
      </c>
      <c r="N87" s="11">
        <v>32.304990091875268</v>
      </c>
      <c r="O87" s="11">
        <v>33.114633999879835</v>
      </c>
      <c r="P87" s="12">
        <f t="shared" si="13"/>
        <v>0.52565445026178015</v>
      </c>
    </row>
    <row r="88" spans="1:16" x14ac:dyDescent="0.25">
      <c r="A88" s="29" t="str">
        <f t="shared" si="11"/>
        <v>Bogotá</v>
      </c>
      <c r="B88" s="29" t="str">
        <f t="shared" si="12"/>
        <v>Civil</v>
      </c>
      <c r="C88" s="9" t="s">
        <v>292</v>
      </c>
      <c r="D88" s="33" t="s">
        <v>293</v>
      </c>
      <c r="E88" s="9" t="s">
        <v>2031</v>
      </c>
      <c r="F88" s="10">
        <v>9.1</v>
      </c>
      <c r="G88" s="10">
        <v>931</v>
      </c>
      <c r="H88" s="10">
        <v>107.84831343776753</v>
      </c>
      <c r="I88" s="10">
        <v>465</v>
      </c>
      <c r="J88" s="10">
        <v>55.181018249619314</v>
      </c>
      <c r="K88" s="10">
        <v>403</v>
      </c>
      <c r="L88" s="11">
        <v>66.464235347732057</v>
      </c>
      <c r="M88" s="11">
        <v>41.384078090035473</v>
      </c>
      <c r="N88" s="11">
        <v>20.200308295288622</v>
      </c>
      <c r="O88" s="11">
        <v>34.980709954330678</v>
      </c>
      <c r="P88" s="12">
        <f t="shared" si="13"/>
        <v>0.49946294307196565</v>
      </c>
    </row>
    <row r="89" spans="1:16" x14ac:dyDescent="0.25">
      <c r="A89" s="29" t="str">
        <f t="shared" si="11"/>
        <v>Bogotá</v>
      </c>
      <c r="B89" s="29" t="str">
        <f t="shared" si="12"/>
        <v>Civil</v>
      </c>
      <c r="C89" s="9" t="s">
        <v>294</v>
      </c>
      <c r="D89" s="33" t="s">
        <v>295</v>
      </c>
      <c r="E89" s="9" t="s">
        <v>2032</v>
      </c>
      <c r="F89" s="10">
        <v>9.1</v>
      </c>
      <c r="G89" s="10">
        <v>1006</v>
      </c>
      <c r="H89" s="10">
        <v>117.19461958806194</v>
      </c>
      <c r="I89" s="10">
        <v>434</v>
      </c>
      <c r="J89" s="10">
        <v>52.412328109049355</v>
      </c>
      <c r="K89" s="10">
        <v>633</v>
      </c>
      <c r="L89" s="11">
        <v>77.636762144958681</v>
      </c>
      <c r="M89" s="11">
        <v>39.557857443103273</v>
      </c>
      <c r="N89" s="11">
        <v>17.205218278988745</v>
      </c>
      <c r="O89" s="11">
        <v>35.207109830060602</v>
      </c>
      <c r="P89" s="12">
        <f t="shared" si="13"/>
        <v>0.43141153081510936</v>
      </c>
    </row>
    <row r="90" spans="1:16" x14ac:dyDescent="0.25">
      <c r="A90" s="29" t="str">
        <f t="shared" si="11"/>
        <v>Bogotá</v>
      </c>
      <c r="B90" s="29" t="str">
        <f t="shared" si="12"/>
        <v>Civil</v>
      </c>
      <c r="C90" s="9" t="s">
        <v>296</v>
      </c>
      <c r="D90" s="33" t="s">
        <v>297</v>
      </c>
      <c r="E90" s="9" t="s">
        <v>2033</v>
      </c>
      <c r="F90" s="10">
        <v>9.1</v>
      </c>
      <c r="G90" s="10">
        <v>1123</v>
      </c>
      <c r="H90" s="10">
        <v>136.47081606917649</v>
      </c>
      <c r="I90" s="10">
        <v>484</v>
      </c>
      <c r="J90" s="10">
        <v>58.319251786464747</v>
      </c>
      <c r="K90" s="10">
        <v>561</v>
      </c>
      <c r="L90" s="11">
        <v>95.577493544706471</v>
      </c>
      <c r="M90" s="11">
        <v>40.893322524470001</v>
      </c>
      <c r="N90" s="11">
        <v>21.598210532636731</v>
      </c>
      <c r="O90" s="11">
        <v>36.72104125382802</v>
      </c>
      <c r="P90" s="12">
        <f t="shared" si="13"/>
        <v>0.43098842386464825</v>
      </c>
    </row>
    <row r="91" spans="1:16" x14ac:dyDescent="0.25">
      <c r="A91" s="29" t="str">
        <f t="shared" si="11"/>
        <v>Bogotá</v>
      </c>
      <c r="B91" s="29" t="str">
        <f t="shared" si="12"/>
        <v>Civil</v>
      </c>
      <c r="C91" s="9" t="s">
        <v>298</v>
      </c>
      <c r="D91" s="33" t="s">
        <v>299</v>
      </c>
      <c r="E91" s="9" t="s">
        <v>2034</v>
      </c>
      <c r="F91" s="10">
        <v>9.1</v>
      </c>
      <c r="G91" s="10">
        <v>679</v>
      </c>
      <c r="H91" s="10">
        <v>78.73001861526437</v>
      </c>
      <c r="I91" s="10">
        <v>670</v>
      </c>
      <c r="J91" s="10">
        <v>80.991833303308596</v>
      </c>
      <c r="K91" s="10">
        <v>538</v>
      </c>
      <c r="L91" s="11">
        <v>37.692367741547976</v>
      </c>
      <c r="M91" s="11">
        <v>41.037650873716416</v>
      </c>
      <c r="N91" s="11">
        <v>44.124602173782407</v>
      </c>
      <c r="O91" s="11">
        <v>36.867231129526175</v>
      </c>
      <c r="P91" s="12">
        <f t="shared" si="13"/>
        <v>0.98674521354933731</v>
      </c>
    </row>
    <row r="92" spans="1:16" x14ac:dyDescent="0.25">
      <c r="A92" s="29" t="str">
        <f t="shared" si="11"/>
        <v>Bogotá</v>
      </c>
      <c r="B92" s="29" t="str">
        <f t="shared" si="12"/>
        <v>Civil</v>
      </c>
      <c r="C92" s="9" t="s">
        <v>300</v>
      </c>
      <c r="D92" s="33" t="s">
        <v>301</v>
      </c>
      <c r="E92" s="9" t="s">
        <v>2035</v>
      </c>
      <c r="F92" s="10">
        <v>9.1</v>
      </c>
      <c r="G92" s="10">
        <v>474</v>
      </c>
      <c r="H92" s="10">
        <v>56.685762325106431</v>
      </c>
      <c r="I92" s="10">
        <v>414</v>
      </c>
      <c r="J92" s="10">
        <v>48.896114814147516</v>
      </c>
      <c r="K92" s="10">
        <v>482</v>
      </c>
      <c r="L92" s="11">
        <v>19.230949378490308</v>
      </c>
      <c r="M92" s="11">
        <v>37.454812946616123</v>
      </c>
      <c r="N92" s="11">
        <v>17.03488860865907</v>
      </c>
      <c r="O92" s="11">
        <v>31.861226205488439</v>
      </c>
      <c r="P92" s="12">
        <f t="shared" si="13"/>
        <v>0.87341772151898733</v>
      </c>
    </row>
    <row r="93" spans="1:16" x14ac:dyDescent="0.25">
      <c r="A93" s="29" t="str">
        <f t="shared" si="11"/>
        <v>Bogotá</v>
      </c>
      <c r="B93" s="29" t="str">
        <f t="shared" si="12"/>
        <v>Civil</v>
      </c>
      <c r="C93" s="9" t="s">
        <v>302</v>
      </c>
      <c r="D93" s="33" t="s">
        <v>303</v>
      </c>
      <c r="E93" s="9" t="s">
        <v>2036</v>
      </c>
      <c r="F93" s="10">
        <v>9.1</v>
      </c>
      <c r="G93" s="10">
        <v>864</v>
      </c>
      <c r="H93" s="10">
        <v>108.7168077823813</v>
      </c>
      <c r="I93" s="10">
        <v>352</v>
      </c>
      <c r="J93" s="10">
        <v>44.78922716627627</v>
      </c>
      <c r="K93" s="10">
        <v>733</v>
      </c>
      <c r="L93" s="11">
        <v>65.983186212694278</v>
      </c>
      <c r="M93" s="11">
        <v>42.733621569687038</v>
      </c>
      <c r="N93" s="11">
        <v>6.7088212334113777</v>
      </c>
      <c r="O93" s="11">
        <v>38.080405932864885</v>
      </c>
      <c r="P93" s="12">
        <f t="shared" si="13"/>
        <v>0.40740740740740738</v>
      </c>
    </row>
    <row r="94" spans="1:16" x14ac:dyDescent="0.25">
      <c r="A94" s="29" t="str">
        <f t="shared" ref="A94:A111" si="14">A93</f>
        <v>Bogotá</v>
      </c>
      <c r="B94" s="29" t="str">
        <f t="shared" ref="B94:B111" si="15">B93</f>
        <v>Civil</v>
      </c>
      <c r="C94" s="9" t="s">
        <v>304</v>
      </c>
      <c r="D94" s="33" t="s">
        <v>305</v>
      </c>
      <c r="E94" s="9" t="s">
        <v>2037</v>
      </c>
      <c r="F94" s="10">
        <v>9.1</v>
      </c>
      <c r="G94" s="10">
        <v>512</v>
      </c>
      <c r="H94" s="10">
        <v>60.458295802557956</v>
      </c>
      <c r="I94" s="10">
        <v>415</v>
      </c>
      <c r="J94" s="10">
        <v>49.468354050321146</v>
      </c>
      <c r="K94" s="10">
        <v>739</v>
      </c>
      <c r="L94" s="11">
        <v>22.581516843811894</v>
      </c>
      <c r="M94" s="11">
        <v>37.87677895874608</v>
      </c>
      <c r="N94" s="11">
        <v>16.26833003062508</v>
      </c>
      <c r="O94" s="11">
        <v>33.200024019696059</v>
      </c>
      <c r="P94" s="12">
        <f t="shared" si="13"/>
        <v>0.810546875</v>
      </c>
    </row>
    <row r="95" spans="1:16" x14ac:dyDescent="0.25">
      <c r="A95" s="29" t="str">
        <f t="shared" si="14"/>
        <v>Bogotá</v>
      </c>
      <c r="B95" s="29" t="str">
        <f t="shared" si="15"/>
        <v>Civil</v>
      </c>
      <c r="C95" s="9" t="s">
        <v>306</v>
      </c>
      <c r="D95" s="33" t="s">
        <v>307</v>
      </c>
      <c r="E95" s="9" t="s">
        <v>2038</v>
      </c>
      <c r="F95" s="10">
        <v>9.1</v>
      </c>
      <c r="G95" s="10">
        <v>834</v>
      </c>
      <c r="H95" s="10">
        <v>104.45743068638305</v>
      </c>
      <c r="I95" s="10">
        <v>479</v>
      </c>
      <c r="J95" s="10">
        <v>59.701880966120918</v>
      </c>
      <c r="K95" s="10">
        <v>399</v>
      </c>
      <c r="L95" s="11">
        <v>63.215011902980706</v>
      </c>
      <c r="M95" s="11">
        <v>41.242418783402321</v>
      </c>
      <c r="N95" s="11">
        <v>22.961473832271221</v>
      </c>
      <c r="O95" s="11">
        <v>36.740407133849679</v>
      </c>
      <c r="P95" s="12">
        <f t="shared" si="13"/>
        <v>0.57434052757793763</v>
      </c>
    </row>
    <row r="96" spans="1:16" x14ac:dyDescent="0.25">
      <c r="A96" s="29" t="str">
        <f t="shared" si="14"/>
        <v>Bogotá</v>
      </c>
      <c r="B96" s="29" t="str">
        <f t="shared" si="15"/>
        <v>Civil</v>
      </c>
      <c r="C96" s="9" t="s">
        <v>308</v>
      </c>
      <c r="D96" s="33" t="s">
        <v>309</v>
      </c>
      <c r="E96" s="9" t="s">
        <v>2039</v>
      </c>
      <c r="F96" s="10">
        <v>9.1</v>
      </c>
      <c r="G96" s="10">
        <v>734</v>
      </c>
      <c r="H96" s="10">
        <v>83.130122911558203</v>
      </c>
      <c r="I96" s="10">
        <v>357</v>
      </c>
      <c r="J96" s="10">
        <v>43.55107360837119</v>
      </c>
      <c r="K96" s="10">
        <v>460</v>
      </c>
      <c r="L96" s="11">
        <v>44.42591890867736</v>
      </c>
      <c r="M96" s="11">
        <v>38.704204002880843</v>
      </c>
      <c r="N96" s="11">
        <v>9.6172792724516647</v>
      </c>
      <c r="O96" s="11">
        <v>33.933794335919529</v>
      </c>
      <c r="P96" s="12">
        <f t="shared" si="13"/>
        <v>0.48637602179836514</v>
      </c>
    </row>
    <row r="97" spans="1:16" x14ac:dyDescent="0.25">
      <c r="A97" s="29" t="str">
        <f t="shared" si="14"/>
        <v>Bogotá</v>
      </c>
      <c r="B97" s="29" t="str">
        <f t="shared" si="15"/>
        <v>Civil</v>
      </c>
      <c r="C97" s="9" t="s">
        <v>310</v>
      </c>
      <c r="D97" s="33" t="s">
        <v>311</v>
      </c>
      <c r="E97" s="9" t="s">
        <v>2040</v>
      </c>
      <c r="F97" s="10">
        <v>9.1</v>
      </c>
      <c r="G97" s="10">
        <v>480</v>
      </c>
      <c r="H97" s="10">
        <v>56.293280490001685</v>
      </c>
      <c r="I97" s="10">
        <v>484</v>
      </c>
      <c r="J97" s="10">
        <v>55.954422626553615</v>
      </c>
      <c r="K97" s="10">
        <v>383</v>
      </c>
      <c r="L97" s="11">
        <v>17.377289377289333</v>
      </c>
      <c r="M97" s="11">
        <v>38.915991112712355</v>
      </c>
      <c r="N97" s="11">
        <v>21.76556776556772</v>
      </c>
      <c r="O97" s="11">
        <v>34.188854860985884</v>
      </c>
      <c r="P97" s="12">
        <f t="shared" si="13"/>
        <v>1.0083333333333333</v>
      </c>
    </row>
    <row r="98" spans="1:16" x14ac:dyDescent="0.25">
      <c r="A98" s="29" t="str">
        <f t="shared" si="14"/>
        <v>Bogotá</v>
      </c>
      <c r="B98" s="29" t="str">
        <f t="shared" si="15"/>
        <v>Civil</v>
      </c>
      <c r="C98" s="9" t="s">
        <v>312</v>
      </c>
      <c r="D98" s="33" t="s">
        <v>313</v>
      </c>
      <c r="E98" s="9" t="s">
        <v>2041</v>
      </c>
      <c r="F98" s="10">
        <v>9.1</v>
      </c>
      <c r="G98" s="10">
        <v>404</v>
      </c>
      <c r="H98" s="10">
        <v>49.437158469945238</v>
      </c>
      <c r="I98" s="10">
        <v>385</v>
      </c>
      <c r="J98" s="10">
        <v>45.190656338197257</v>
      </c>
      <c r="K98" s="10">
        <v>257</v>
      </c>
      <c r="L98" s="11">
        <v>18.936107608238693</v>
      </c>
      <c r="M98" s="11">
        <v>30.501050861706538</v>
      </c>
      <c r="N98" s="11">
        <v>16.781180568065778</v>
      </c>
      <c r="O98" s="11">
        <v>28.409475770131479</v>
      </c>
      <c r="P98" s="12">
        <f t="shared" si="13"/>
        <v>0.95297029702970293</v>
      </c>
    </row>
    <row r="99" spans="1:16" x14ac:dyDescent="0.25">
      <c r="A99" s="29" t="str">
        <f t="shared" si="14"/>
        <v>Bogotá</v>
      </c>
      <c r="B99" s="29" t="str">
        <f t="shared" si="15"/>
        <v>Civil</v>
      </c>
      <c r="C99" s="9" t="s">
        <v>314</v>
      </c>
      <c r="D99" s="33" t="s">
        <v>315</v>
      </c>
      <c r="E99" s="9" t="s">
        <v>2042</v>
      </c>
      <c r="F99" s="10">
        <v>9.1</v>
      </c>
      <c r="G99" s="10">
        <v>922</v>
      </c>
      <c r="H99" s="10">
        <v>105.64363667095884</v>
      </c>
      <c r="I99" s="10">
        <v>421</v>
      </c>
      <c r="J99" s="10">
        <v>49.958097862469337</v>
      </c>
      <c r="K99" s="10">
        <v>419</v>
      </c>
      <c r="L99" s="11">
        <v>61.723502160660473</v>
      </c>
      <c r="M99" s="11">
        <v>43.920134510298354</v>
      </c>
      <c r="N99" s="11">
        <v>10.493136594229464</v>
      </c>
      <c r="O99" s="11">
        <v>39.464961268239882</v>
      </c>
      <c r="P99" s="12">
        <f t="shared" si="13"/>
        <v>0.45661605206073752</v>
      </c>
    </row>
    <row r="100" spans="1:16" x14ac:dyDescent="0.25">
      <c r="A100" s="29" t="str">
        <f t="shared" si="14"/>
        <v>Bogotá</v>
      </c>
      <c r="B100" s="29" t="str">
        <f t="shared" si="15"/>
        <v>Civil</v>
      </c>
      <c r="C100" s="9" t="s">
        <v>316</v>
      </c>
      <c r="D100" s="33" t="s">
        <v>317</v>
      </c>
      <c r="E100" s="9" t="s">
        <v>2043</v>
      </c>
      <c r="F100" s="10">
        <v>8.1</v>
      </c>
      <c r="G100" s="10">
        <v>1005</v>
      </c>
      <c r="H100" s="10">
        <v>150.43572984749431</v>
      </c>
      <c r="I100" s="10">
        <v>509</v>
      </c>
      <c r="J100" s="10">
        <v>84.221392260607786</v>
      </c>
      <c r="K100" s="10">
        <v>548</v>
      </c>
      <c r="L100" s="11">
        <v>88.946986201888052</v>
      </c>
      <c r="M100" s="11">
        <v>61.488743645606256</v>
      </c>
      <c r="N100" s="11">
        <v>28.867102396514053</v>
      </c>
      <c r="O100" s="11">
        <v>55.354289864093737</v>
      </c>
      <c r="P100" s="12">
        <f t="shared" si="13"/>
        <v>0.50646766169154234</v>
      </c>
    </row>
    <row r="101" spans="1:16" x14ac:dyDescent="0.25">
      <c r="A101" s="29" t="str">
        <f t="shared" si="14"/>
        <v>Bogotá</v>
      </c>
      <c r="B101" s="29" t="str">
        <f t="shared" si="15"/>
        <v>Civil</v>
      </c>
      <c r="C101" s="9" t="s">
        <v>318</v>
      </c>
      <c r="D101" s="33" t="s">
        <v>319</v>
      </c>
      <c r="E101" s="9" t="s">
        <v>2044</v>
      </c>
      <c r="F101" s="10">
        <v>9.1</v>
      </c>
      <c r="G101" s="10">
        <v>922</v>
      </c>
      <c r="H101" s="10">
        <v>104.29931543865942</v>
      </c>
      <c r="I101" s="10">
        <v>505</v>
      </c>
      <c r="J101" s="10">
        <v>57.448297604035133</v>
      </c>
      <c r="K101" s="10">
        <v>380</v>
      </c>
      <c r="L101" s="11">
        <v>63.895724494084952</v>
      </c>
      <c r="M101" s="11">
        <v>40.403590944574461</v>
      </c>
      <c r="N101" s="11">
        <v>21.373656398246517</v>
      </c>
      <c r="O101" s="11">
        <v>36.074641205788616</v>
      </c>
      <c r="P101" s="12">
        <f t="shared" si="13"/>
        <v>0.54772234273318876</v>
      </c>
    </row>
    <row r="102" spans="1:16" x14ac:dyDescent="0.25">
      <c r="A102" s="29" t="str">
        <f t="shared" si="14"/>
        <v>Bogotá</v>
      </c>
      <c r="B102" s="29" t="str">
        <f t="shared" si="15"/>
        <v>Civil</v>
      </c>
      <c r="C102" s="9" t="s">
        <v>320</v>
      </c>
      <c r="D102" s="33" t="s">
        <v>321</v>
      </c>
      <c r="E102" s="9" t="s">
        <v>2045</v>
      </c>
      <c r="F102" s="10">
        <v>8</v>
      </c>
      <c r="G102" s="10">
        <v>1065</v>
      </c>
      <c r="H102" s="10">
        <v>160.73333333333335</v>
      </c>
      <c r="I102" s="10">
        <v>364</v>
      </c>
      <c r="J102" s="10">
        <v>53.783333333333331</v>
      </c>
      <c r="K102" s="10">
        <v>798</v>
      </c>
      <c r="L102" s="11">
        <v>123.83333333333333</v>
      </c>
      <c r="M102" s="11">
        <v>36.9</v>
      </c>
      <c r="N102" s="11">
        <v>19.983333333333327</v>
      </c>
      <c r="O102" s="11">
        <v>33.799999999999997</v>
      </c>
      <c r="P102" s="12">
        <f t="shared" si="13"/>
        <v>0.34178403755868547</v>
      </c>
    </row>
    <row r="103" spans="1:16" x14ac:dyDescent="0.25">
      <c r="A103" s="29" t="str">
        <f t="shared" si="14"/>
        <v>Bogotá</v>
      </c>
      <c r="B103" s="29" t="str">
        <f t="shared" si="15"/>
        <v>Civil</v>
      </c>
      <c r="C103" s="9" t="s">
        <v>322</v>
      </c>
      <c r="D103" s="33" t="s">
        <v>323</v>
      </c>
      <c r="E103" s="9" t="s">
        <v>2046</v>
      </c>
      <c r="F103" s="10">
        <v>6</v>
      </c>
      <c r="G103" s="10">
        <v>187</v>
      </c>
      <c r="H103" s="10">
        <v>37.499999999999943</v>
      </c>
      <c r="I103" s="10">
        <v>277</v>
      </c>
      <c r="J103" s="10">
        <v>51.166666666666536</v>
      </c>
      <c r="K103" s="10">
        <v>395</v>
      </c>
      <c r="L103" s="11">
        <v>0.99999999999999689</v>
      </c>
      <c r="M103" s="11">
        <v>36.499999999999943</v>
      </c>
      <c r="N103" s="11">
        <v>22.166666666666636</v>
      </c>
      <c r="O103" s="11">
        <v>28.999999999999911</v>
      </c>
      <c r="P103" s="12">
        <f t="shared" si="13"/>
        <v>1.481283422459893</v>
      </c>
    </row>
    <row r="104" spans="1:16" x14ac:dyDescent="0.25">
      <c r="A104" s="29" t="str">
        <f t="shared" si="14"/>
        <v>Bogotá</v>
      </c>
      <c r="B104" s="29" t="str">
        <f t="shared" si="15"/>
        <v>Civil</v>
      </c>
      <c r="C104" s="9" t="s">
        <v>324</v>
      </c>
      <c r="D104" s="33" t="s">
        <v>325</v>
      </c>
      <c r="E104" s="9" t="s">
        <v>2047</v>
      </c>
      <c r="F104" s="10">
        <v>9.1</v>
      </c>
      <c r="G104" s="10">
        <v>463</v>
      </c>
      <c r="H104" s="10">
        <v>54.295262114934069</v>
      </c>
      <c r="I104" s="10">
        <v>459</v>
      </c>
      <c r="J104" s="10">
        <v>53.364769110670643</v>
      </c>
      <c r="K104" s="10">
        <v>319</v>
      </c>
      <c r="L104" s="11">
        <v>16.534017894673593</v>
      </c>
      <c r="M104" s="11">
        <v>37.761244220260487</v>
      </c>
      <c r="N104" s="11">
        <v>19.283942833123142</v>
      </c>
      <c r="O104" s="11">
        <v>34.080826277547501</v>
      </c>
      <c r="P104" s="12">
        <f t="shared" si="13"/>
        <v>0.99136069114470837</v>
      </c>
    </row>
    <row r="105" spans="1:16" x14ac:dyDescent="0.25">
      <c r="A105" s="29" t="str">
        <f t="shared" si="14"/>
        <v>Bogotá</v>
      </c>
      <c r="B105" s="29" t="str">
        <f t="shared" si="15"/>
        <v>Civil</v>
      </c>
      <c r="C105" s="9" t="s">
        <v>326</v>
      </c>
      <c r="D105" s="33" t="s">
        <v>327</v>
      </c>
      <c r="E105" s="9" t="s">
        <v>2048</v>
      </c>
      <c r="F105" s="10">
        <v>9.1</v>
      </c>
      <c r="G105" s="10">
        <v>156</v>
      </c>
      <c r="H105" s="10">
        <v>29.622710622710528</v>
      </c>
      <c r="I105" s="10">
        <v>219</v>
      </c>
      <c r="J105" s="10">
        <v>35.886446886446826</v>
      </c>
      <c r="K105" s="10">
        <v>822</v>
      </c>
      <c r="L105" s="11">
        <v>0.879120879120876</v>
      </c>
      <c r="M105" s="11">
        <v>28.743589743589652</v>
      </c>
      <c r="N105" s="11">
        <v>8.6813186813186736</v>
      </c>
      <c r="O105" s="11">
        <v>27.205128205128155</v>
      </c>
      <c r="P105" s="12">
        <f t="shared" si="13"/>
        <v>1.4038461538461537</v>
      </c>
    </row>
    <row r="106" spans="1:16" x14ac:dyDescent="0.25">
      <c r="A106" s="29" t="str">
        <f t="shared" si="14"/>
        <v>Bogotá</v>
      </c>
      <c r="B106" s="29" t="str">
        <f t="shared" si="15"/>
        <v>Civil</v>
      </c>
      <c r="C106" s="9" t="s">
        <v>328</v>
      </c>
      <c r="D106" s="33" t="s">
        <v>329</v>
      </c>
      <c r="E106" s="9" t="s">
        <v>2049</v>
      </c>
      <c r="F106" s="10">
        <v>9.1</v>
      </c>
      <c r="G106" s="10">
        <v>309</v>
      </c>
      <c r="H106" s="10">
        <v>38.310934966672527</v>
      </c>
      <c r="I106" s="10">
        <v>278</v>
      </c>
      <c r="J106" s="10">
        <v>34.844832762865451</v>
      </c>
      <c r="K106" s="10">
        <v>733</v>
      </c>
      <c r="L106" s="11">
        <v>15.168498168498136</v>
      </c>
      <c r="M106" s="11">
        <v>23.142436798174387</v>
      </c>
      <c r="N106" s="11">
        <v>10.879120879120855</v>
      </c>
      <c r="O106" s="11">
        <v>23.9657118837446</v>
      </c>
      <c r="P106" s="12">
        <f t="shared" si="13"/>
        <v>0.89967637540453071</v>
      </c>
    </row>
    <row r="107" spans="1:16" x14ac:dyDescent="0.25">
      <c r="A107" s="29" t="str">
        <f t="shared" si="14"/>
        <v>Bogotá</v>
      </c>
      <c r="B107" s="29" t="str">
        <f t="shared" si="15"/>
        <v>Civil</v>
      </c>
      <c r="C107" s="9" t="s">
        <v>330</v>
      </c>
      <c r="D107" s="33" t="s">
        <v>331</v>
      </c>
      <c r="E107" s="9" t="s">
        <v>2050</v>
      </c>
      <c r="F107" s="10">
        <v>9.1</v>
      </c>
      <c r="G107" s="10">
        <v>22</v>
      </c>
      <c r="H107" s="10">
        <v>3.6666666666666599</v>
      </c>
      <c r="I107" s="10">
        <v>296</v>
      </c>
      <c r="J107" s="10">
        <v>33.052028218694772</v>
      </c>
      <c r="K107" s="10">
        <v>1952</v>
      </c>
      <c r="L107" s="11">
        <v>3.6666666666666599</v>
      </c>
      <c r="M107" s="11"/>
      <c r="N107" s="11">
        <v>33.052028218694772</v>
      </c>
      <c r="O107" s="11"/>
      <c r="P107" s="12">
        <f t="shared" si="13"/>
        <v>13.454545454545455</v>
      </c>
    </row>
    <row r="108" spans="1:16" x14ac:dyDescent="0.25">
      <c r="A108" s="29" t="str">
        <f t="shared" si="14"/>
        <v>Bogotá</v>
      </c>
      <c r="B108" s="29" t="str">
        <f t="shared" si="15"/>
        <v>Civil</v>
      </c>
      <c r="C108" s="9" t="s">
        <v>332</v>
      </c>
      <c r="D108" s="33" t="s">
        <v>333</v>
      </c>
      <c r="E108" s="9" t="s">
        <v>2051</v>
      </c>
      <c r="F108" s="10">
        <v>9.1</v>
      </c>
      <c r="G108" s="10">
        <v>176</v>
      </c>
      <c r="H108" s="10">
        <v>27.62676394643605</v>
      </c>
      <c r="I108" s="10">
        <v>601</v>
      </c>
      <c r="J108" s="10">
        <v>74.276016333393159</v>
      </c>
      <c r="K108" s="10">
        <v>2835</v>
      </c>
      <c r="L108" s="11">
        <v>0.33333333333333298</v>
      </c>
      <c r="M108" s="11">
        <v>27.293430613102718</v>
      </c>
      <c r="N108" s="11">
        <v>47.256410256410128</v>
      </c>
      <c r="O108" s="11">
        <v>27.019606076983006</v>
      </c>
      <c r="P108" s="12">
        <f t="shared" si="13"/>
        <v>3.4147727272727271</v>
      </c>
    </row>
    <row r="109" spans="1:16" x14ac:dyDescent="0.25">
      <c r="A109" s="29" t="str">
        <f t="shared" si="14"/>
        <v>Bogotá</v>
      </c>
      <c r="B109" s="29" t="str">
        <f t="shared" si="15"/>
        <v>Civil</v>
      </c>
      <c r="C109" s="9" t="s">
        <v>334</v>
      </c>
      <c r="D109" s="33" t="s">
        <v>335</v>
      </c>
      <c r="E109" s="9" t="s">
        <v>2052</v>
      </c>
      <c r="F109" s="10">
        <v>9.1</v>
      </c>
      <c r="G109" s="10">
        <v>232</v>
      </c>
      <c r="H109" s="10">
        <v>34.875037530775188</v>
      </c>
      <c r="I109" s="10">
        <v>635</v>
      </c>
      <c r="J109" s="10">
        <v>78.713865369602857</v>
      </c>
      <c r="K109" s="10">
        <v>1873</v>
      </c>
      <c r="L109" s="11">
        <v>1.208791208791208</v>
      </c>
      <c r="M109" s="11">
        <v>33.666246321983976</v>
      </c>
      <c r="N109" s="11">
        <v>46.37362637362623</v>
      </c>
      <c r="O109" s="11">
        <v>32.340238995976613</v>
      </c>
      <c r="P109" s="12">
        <f t="shared" si="13"/>
        <v>2.7370689655172415</v>
      </c>
    </row>
    <row r="110" spans="1:16" x14ac:dyDescent="0.25">
      <c r="A110" s="29" t="str">
        <f t="shared" si="14"/>
        <v>Bogotá</v>
      </c>
      <c r="B110" s="29" t="str">
        <f t="shared" si="15"/>
        <v>Civil</v>
      </c>
      <c r="C110" s="9" t="s">
        <v>336</v>
      </c>
      <c r="D110" s="33" t="s">
        <v>337</v>
      </c>
      <c r="E110" s="9" t="s">
        <v>2053</v>
      </c>
      <c r="F110" s="10">
        <v>9.1</v>
      </c>
      <c r="G110" s="10">
        <v>186</v>
      </c>
      <c r="H110" s="10">
        <v>23.300726595808435</v>
      </c>
      <c r="I110" s="10">
        <v>356</v>
      </c>
      <c r="J110" s="10">
        <v>41.928000960787713</v>
      </c>
      <c r="K110" s="10">
        <v>1556</v>
      </c>
      <c r="L110" s="11">
        <v>1.2124542124542099</v>
      </c>
      <c r="M110" s="11">
        <v>22.088272383354226</v>
      </c>
      <c r="N110" s="11">
        <v>21.102564102564052</v>
      </c>
      <c r="O110" s="11">
        <v>20.825436858223664</v>
      </c>
      <c r="P110" s="12">
        <f t="shared" si="13"/>
        <v>1.913978494623656</v>
      </c>
    </row>
    <row r="111" spans="1:16" x14ac:dyDescent="0.25">
      <c r="A111" s="29" t="str">
        <f t="shared" si="14"/>
        <v>Bogotá</v>
      </c>
      <c r="B111" s="29" t="str">
        <f t="shared" si="15"/>
        <v>Civil</v>
      </c>
      <c r="C111" s="9" t="s">
        <v>338</v>
      </c>
      <c r="D111" s="33" t="s">
        <v>339</v>
      </c>
      <c r="E111" s="9" t="s">
        <v>2054</v>
      </c>
      <c r="F111" s="10">
        <v>9.1</v>
      </c>
      <c r="G111" s="10">
        <v>266</v>
      </c>
      <c r="H111" s="10">
        <v>35.043475650032924</v>
      </c>
      <c r="I111" s="10">
        <v>533</v>
      </c>
      <c r="J111" s="10">
        <v>64.440911547468758</v>
      </c>
      <c r="K111" s="10">
        <v>1899</v>
      </c>
      <c r="L111" s="11">
        <v>8.4615384615384439</v>
      </c>
      <c r="M111" s="11">
        <v>26.581937188494479</v>
      </c>
      <c r="N111" s="11">
        <v>38.408424908424792</v>
      </c>
      <c r="O111" s="11">
        <v>26.032486639043967</v>
      </c>
      <c r="P111" s="12">
        <f t="shared" si="13"/>
        <v>2.0037593984962405</v>
      </c>
    </row>
    <row r="112" spans="1:16" x14ac:dyDescent="0.25">
      <c r="A112" s="13" t="s">
        <v>49</v>
      </c>
      <c r="B112" s="30"/>
      <c r="C112" s="13"/>
      <c r="D112" s="57"/>
      <c r="E112" s="13"/>
      <c r="F112" s="14"/>
      <c r="G112" s="14">
        <v>34541</v>
      </c>
      <c r="H112" s="14">
        <v>4346.6713971196859</v>
      </c>
      <c r="I112" s="14">
        <v>23165</v>
      </c>
      <c r="J112" s="14">
        <v>2966.4466489891865</v>
      </c>
      <c r="K112" s="14">
        <v>32661</v>
      </c>
      <c r="L112" s="15">
        <v>2435.8949109514533</v>
      </c>
      <c r="M112" s="15">
        <v>1910.7764861682194</v>
      </c>
      <c r="N112" s="15">
        <v>1281.4786070397433</v>
      </c>
      <c r="O112" s="15">
        <v>1684.9680419494325</v>
      </c>
      <c r="P112" s="16">
        <f t="shared" si="13"/>
        <v>0.67065226831880953</v>
      </c>
    </row>
    <row r="113" spans="1:16" x14ac:dyDescent="0.25">
      <c r="A113" s="8" t="s">
        <v>340</v>
      </c>
      <c r="B113" s="8" t="s">
        <v>6</v>
      </c>
      <c r="C113" s="9" t="s">
        <v>341</v>
      </c>
      <c r="D113" s="33" t="s">
        <v>342</v>
      </c>
      <c r="E113" s="9" t="s">
        <v>2055</v>
      </c>
      <c r="F113" s="10">
        <v>9.1</v>
      </c>
      <c r="G113" s="10">
        <v>292</v>
      </c>
      <c r="H113" s="10">
        <v>44.365429652314837</v>
      </c>
      <c r="I113" s="10">
        <v>284</v>
      </c>
      <c r="J113" s="10">
        <v>42.581546868432035</v>
      </c>
      <c r="K113" s="10">
        <v>847</v>
      </c>
      <c r="L113" s="11">
        <v>16.865429652314877</v>
      </c>
      <c r="M113" s="11">
        <v>27.499999999999964</v>
      </c>
      <c r="N113" s="11">
        <v>17.41488020176541</v>
      </c>
      <c r="O113" s="11">
        <v>25.166666666666625</v>
      </c>
      <c r="P113" s="12">
        <f t="shared" si="13"/>
        <v>0.9726027397260274</v>
      </c>
    </row>
    <row r="114" spans="1:16" x14ac:dyDescent="0.25">
      <c r="A114" s="29" t="str">
        <f t="shared" ref="A114:A126" si="16">A113</f>
        <v>Bucaramanga</v>
      </c>
      <c r="B114" s="29" t="str">
        <f t="shared" ref="B114:B126" si="17">B113</f>
        <v>Civil</v>
      </c>
      <c r="C114" s="9" t="s">
        <v>343</v>
      </c>
      <c r="D114" s="33" t="s">
        <v>344</v>
      </c>
      <c r="E114" s="9" t="s">
        <v>2056</v>
      </c>
      <c r="F114" s="10">
        <v>9.1</v>
      </c>
      <c r="G114" s="10">
        <v>364</v>
      </c>
      <c r="H114" s="10">
        <v>43.800846694289227</v>
      </c>
      <c r="I114" s="10">
        <v>327</v>
      </c>
      <c r="J114" s="10">
        <v>38.089053023479188</v>
      </c>
      <c r="K114" s="10">
        <v>577</v>
      </c>
      <c r="L114" s="11">
        <v>18.968233951840489</v>
      </c>
      <c r="M114" s="11">
        <v>24.832612742448735</v>
      </c>
      <c r="N114" s="11">
        <v>20.122800696571172</v>
      </c>
      <c r="O114" s="11">
        <v>17.966252326908009</v>
      </c>
      <c r="P114" s="12">
        <f t="shared" si="13"/>
        <v>0.89835164835164838</v>
      </c>
    </row>
    <row r="115" spans="1:16" x14ac:dyDescent="0.25">
      <c r="A115" s="29" t="str">
        <f t="shared" si="16"/>
        <v>Bucaramanga</v>
      </c>
      <c r="B115" s="29" t="str">
        <f t="shared" si="17"/>
        <v>Civil</v>
      </c>
      <c r="C115" s="9" t="s">
        <v>345</v>
      </c>
      <c r="D115" s="33" t="s">
        <v>346</v>
      </c>
      <c r="E115" s="9" t="s">
        <v>2057</v>
      </c>
      <c r="F115" s="10">
        <v>9.1</v>
      </c>
      <c r="G115" s="10">
        <v>350</v>
      </c>
      <c r="H115" s="10">
        <v>41.942322704617702</v>
      </c>
      <c r="I115" s="10">
        <v>360</v>
      </c>
      <c r="J115" s="10">
        <v>42.369963369963266</v>
      </c>
      <c r="K115" s="10">
        <v>341</v>
      </c>
      <c r="L115" s="11">
        <v>20.3873776496727</v>
      </c>
      <c r="M115" s="11">
        <v>21.554945054945009</v>
      </c>
      <c r="N115" s="11">
        <v>24.069597069597016</v>
      </c>
      <c r="O115" s="11">
        <v>18.300366300366253</v>
      </c>
      <c r="P115" s="12">
        <f t="shared" si="13"/>
        <v>1.0285714285714285</v>
      </c>
    </row>
    <row r="116" spans="1:16" x14ac:dyDescent="0.25">
      <c r="A116" s="29" t="str">
        <f t="shared" si="16"/>
        <v>Bucaramanga</v>
      </c>
      <c r="B116" s="29" t="str">
        <f t="shared" si="17"/>
        <v>Civil</v>
      </c>
      <c r="C116" s="9" t="s">
        <v>347</v>
      </c>
      <c r="D116" s="33" t="s">
        <v>348</v>
      </c>
      <c r="E116" s="9" t="s">
        <v>2058</v>
      </c>
      <c r="F116" s="10">
        <v>9.1</v>
      </c>
      <c r="G116" s="10">
        <v>389</v>
      </c>
      <c r="H116" s="10">
        <v>47.270671950999677</v>
      </c>
      <c r="I116" s="10">
        <v>331</v>
      </c>
      <c r="J116" s="10">
        <v>39.306161052062606</v>
      </c>
      <c r="K116" s="10">
        <v>481</v>
      </c>
      <c r="L116" s="11">
        <v>23.914159610880887</v>
      </c>
      <c r="M116" s="11">
        <v>23.356512340118808</v>
      </c>
      <c r="N116" s="11">
        <v>19.520176544766695</v>
      </c>
      <c r="O116" s="11">
        <v>19.785984507295908</v>
      </c>
      <c r="P116" s="12">
        <f t="shared" si="13"/>
        <v>0.85089974293059123</v>
      </c>
    </row>
    <row r="117" spans="1:16" x14ac:dyDescent="0.25">
      <c r="A117" s="29" t="str">
        <f t="shared" si="16"/>
        <v>Bucaramanga</v>
      </c>
      <c r="B117" s="29" t="str">
        <f t="shared" si="17"/>
        <v>Civil</v>
      </c>
      <c r="C117" s="9" t="s">
        <v>349</v>
      </c>
      <c r="D117" s="33" t="s">
        <v>350</v>
      </c>
      <c r="E117" s="9" t="s">
        <v>2059</v>
      </c>
      <c r="F117" s="10">
        <v>9.1</v>
      </c>
      <c r="G117" s="10">
        <v>471</v>
      </c>
      <c r="H117" s="10">
        <v>53.299675734101811</v>
      </c>
      <c r="I117" s="10">
        <v>327</v>
      </c>
      <c r="J117" s="10">
        <v>36.927790788446408</v>
      </c>
      <c r="K117" s="10">
        <v>609</v>
      </c>
      <c r="L117" s="11">
        <v>28.130126703897115</v>
      </c>
      <c r="M117" s="11">
        <v>25.169549030204699</v>
      </c>
      <c r="N117" s="11">
        <v>15.053143577733699</v>
      </c>
      <c r="O117" s="11">
        <v>21.874647210712713</v>
      </c>
      <c r="P117" s="12">
        <f t="shared" si="13"/>
        <v>0.69426751592356684</v>
      </c>
    </row>
    <row r="118" spans="1:16" x14ac:dyDescent="0.25">
      <c r="A118" s="29" t="str">
        <f t="shared" si="16"/>
        <v>Bucaramanga</v>
      </c>
      <c r="B118" s="29" t="str">
        <f t="shared" si="17"/>
        <v>Civil</v>
      </c>
      <c r="C118" s="9" t="s">
        <v>351</v>
      </c>
      <c r="D118" s="33" t="s">
        <v>352</v>
      </c>
      <c r="E118" s="9" t="s">
        <v>2060</v>
      </c>
      <c r="F118" s="10">
        <v>9.1</v>
      </c>
      <c r="G118" s="10">
        <v>401</v>
      </c>
      <c r="H118" s="10">
        <v>46.302153343835187</v>
      </c>
      <c r="I118" s="10">
        <v>365</v>
      </c>
      <c r="J118" s="10">
        <v>41.979290320293792</v>
      </c>
      <c r="K118" s="10">
        <v>279</v>
      </c>
      <c r="L118" s="11">
        <v>20.335194859785013</v>
      </c>
      <c r="M118" s="11">
        <v>25.966958484050174</v>
      </c>
      <c r="N118" s="11">
        <v>18.635531135531114</v>
      </c>
      <c r="O118" s="11">
        <v>23.343759184762689</v>
      </c>
      <c r="P118" s="12">
        <f t="shared" si="13"/>
        <v>0.91022443890274318</v>
      </c>
    </row>
    <row r="119" spans="1:16" x14ac:dyDescent="0.25">
      <c r="A119" s="29" t="str">
        <f t="shared" si="16"/>
        <v>Bucaramanga</v>
      </c>
      <c r="B119" s="29" t="str">
        <f t="shared" si="17"/>
        <v>Civil</v>
      </c>
      <c r="C119" s="9" t="s">
        <v>353</v>
      </c>
      <c r="D119" s="33" t="s">
        <v>354</v>
      </c>
      <c r="E119" s="9" t="s">
        <v>2061</v>
      </c>
      <c r="F119" s="10">
        <v>9.1</v>
      </c>
      <c r="G119" s="10">
        <v>413</v>
      </c>
      <c r="H119" s="10">
        <v>47.639494385395928</v>
      </c>
      <c r="I119" s="10">
        <v>319</v>
      </c>
      <c r="J119" s="10">
        <v>36.00828679517199</v>
      </c>
      <c r="K119" s="10">
        <v>401</v>
      </c>
      <c r="L119" s="11">
        <v>21.265868011769626</v>
      </c>
      <c r="M119" s="11">
        <v>26.373626373626301</v>
      </c>
      <c r="N119" s="11">
        <v>14.140154927040136</v>
      </c>
      <c r="O119" s="11">
        <v>21.868131868131851</v>
      </c>
      <c r="P119" s="12">
        <f t="shared" si="13"/>
        <v>0.77239709443099269</v>
      </c>
    </row>
    <row r="120" spans="1:16" x14ac:dyDescent="0.25">
      <c r="A120" s="29" t="str">
        <f t="shared" si="16"/>
        <v>Bucaramanga</v>
      </c>
      <c r="B120" s="29" t="str">
        <f t="shared" si="17"/>
        <v>Civil</v>
      </c>
      <c r="C120" s="9" t="s">
        <v>355</v>
      </c>
      <c r="D120" s="33" t="s">
        <v>356</v>
      </c>
      <c r="E120" s="9" t="s">
        <v>2062</v>
      </c>
      <c r="F120" s="10">
        <v>9.1</v>
      </c>
      <c r="G120" s="10">
        <v>436</v>
      </c>
      <c r="H120" s="10">
        <v>50.314237674893327</v>
      </c>
      <c r="I120" s="10">
        <v>299</v>
      </c>
      <c r="J120" s="10">
        <v>34.658469945355122</v>
      </c>
      <c r="K120" s="10">
        <v>209</v>
      </c>
      <c r="L120" s="11">
        <v>25.215336575992279</v>
      </c>
      <c r="M120" s="11">
        <v>25.098901098901042</v>
      </c>
      <c r="N120" s="11">
        <v>12.969825256710482</v>
      </c>
      <c r="O120" s="11">
        <v>21.688644688644636</v>
      </c>
      <c r="P120" s="12">
        <f t="shared" si="13"/>
        <v>0.68577981651376152</v>
      </c>
    </row>
    <row r="121" spans="1:16" x14ac:dyDescent="0.25">
      <c r="A121" s="29" t="str">
        <f t="shared" si="16"/>
        <v>Bucaramanga</v>
      </c>
      <c r="B121" s="29" t="str">
        <f t="shared" si="17"/>
        <v>Civil</v>
      </c>
      <c r="C121" s="9" t="s">
        <v>357</v>
      </c>
      <c r="D121" s="33" t="s">
        <v>358</v>
      </c>
      <c r="E121" s="9" t="s">
        <v>2063</v>
      </c>
      <c r="F121" s="10">
        <v>9.1</v>
      </c>
      <c r="G121" s="10">
        <v>392</v>
      </c>
      <c r="H121" s="10">
        <v>47.592574868022737</v>
      </c>
      <c r="I121" s="10">
        <v>290</v>
      </c>
      <c r="J121" s="10">
        <v>35.518426587717393</v>
      </c>
      <c r="K121" s="10">
        <v>323</v>
      </c>
      <c r="L121" s="11">
        <v>19.023879384535082</v>
      </c>
      <c r="M121" s="11">
        <v>28.568695483487659</v>
      </c>
      <c r="N121" s="11">
        <v>13.331591905362371</v>
      </c>
      <c r="O121" s="11">
        <v>22.18683468235502</v>
      </c>
      <c r="P121" s="12">
        <f t="shared" si="13"/>
        <v>0.73979591836734693</v>
      </c>
    </row>
    <row r="122" spans="1:16" x14ac:dyDescent="0.25">
      <c r="A122" s="29" t="str">
        <f t="shared" si="16"/>
        <v>Bucaramanga</v>
      </c>
      <c r="B122" s="29" t="str">
        <f t="shared" si="17"/>
        <v>Civil</v>
      </c>
      <c r="C122" s="9" t="s">
        <v>359</v>
      </c>
      <c r="D122" s="33" t="s">
        <v>360</v>
      </c>
      <c r="E122" s="9" t="s">
        <v>2064</v>
      </c>
      <c r="F122" s="10">
        <v>9.1</v>
      </c>
      <c r="G122" s="10">
        <v>411</v>
      </c>
      <c r="H122" s="10">
        <v>48.055995916651568</v>
      </c>
      <c r="I122" s="10">
        <v>341</v>
      </c>
      <c r="J122" s="10">
        <v>41.316969915330503</v>
      </c>
      <c r="K122" s="10">
        <v>244</v>
      </c>
      <c r="L122" s="11">
        <v>21.369122680598057</v>
      </c>
      <c r="M122" s="11">
        <v>26.686873236053504</v>
      </c>
      <c r="N122" s="11">
        <v>17.65390620308651</v>
      </c>
      <c r="O122" s="11">
        <v>23.663063712243982</v>
      </c>
      <c r="P122" s="12">
        <f t="shared" si="13"/>
        <v>0.82968369829683697</v>
      </c>
    </row>
    <row r="123" spans="1:16" x14ac:dyDescent="0.25">
      <c r="A123" s="29" t="str">
        <f t="shared" si="16"/>
        <v>Bucaramanga</v>
      </c>
      <c r="B123" s="29" t="str">
        <f t="shared" si="17"/>
        <v>Civil</v>
      </c>
      <c r="C123" s="9" t="s">
        <v>361</v>
      </c>
      <c r="D123" s="33" t="s">
        <v>362</v>
      </c>
      <c r="E123" s="9" t="s">
        <v>2065</v>
      </c>
      <c r="F123" s="10">
        <v>9.1</v>
      </c>
      <c r="G123" s="10">
        <v>359</v>
      </c>
      <c r="H123" s="10">
        <v>41.334736430396894</v>
      </c>
      <c r="I123" s="10">
        <v>192</v>
      </c>
      <c r="J123" s="10">
        <v>22.577132607026464</v>
      </c>
      <c r="K123" s="10">
        <v>147</v>
      </c>
      <c r="L123" s="11">
        <v>19.6380952380952</v>
      </c>
      <c r="M123" s="11">
        <v>21.696641192301698</v>
      </c>
      <c r="N123" s="11">
        <v>4.7326007326007247</v>
      </c>
      <c r="O123" s="11">
        <v>17.844531874425737</v>
      </c>
      <c r="P123" s="12">
        <f t="shared" si="13"/>
        <v>0.5348189415041783</v>
      </c>
    </row>
    <row r="124" spans="1:16" x14ac:dyDescent="0.25">
      <c r="A124" s="29" t="str">
        <f t="shared" si="16"/>
        <v>Bucaramanga</v>
      </c>
      <c r="B124" s="29" t="str">
        <f t="shared" si="17"/>
        <v>Civil</v>
      </c>
      <c r="C124" s="9" t="s">
        <v>363</v>
      </c>
      <c r="D124" s="33" t="s">
        <v>364</v>
      </c>
      <c r="E124" s="9" t="s">
        <v>2066</v>
      </c>
      <c r="F124" s="10">
        <v>9.1</v>
      </c>
      <c r="G124" s="10">
        <v>418</v>
      </c>
      <c r="H124" s="10">
        <v>49.248650714215231</v>
      </c>
      <c r="I124" s="10">
        <v>218</v>
      </c>
      <c r="J124" s="10">
        <v>25.600036652899327</v>
      </c>
      <c r="K124" s="10">
        <v>121</v>
      </c>
      <c r="L124" s="11">
        <v>27.682082478529392</v>
      </c>
      <c r="M124" s="11">
        <v>21.566568235685825</v>
      </c>
      <c r="N124" s="11">
        <v>9.1034964284179658</v>
      </c>
      <c r="O124" s="11">
        <v>16.496540224481361</v>
      </c>
      <c r="P124" s="12">
        <f t="shared" si="13"/>
        <v>0.52153110047846885</v>
      </c>
    </row>
    <row r="125" spans="1:16" x14ac:dyDescent="0.25">
      <c r="A125" s="29" t="str">
        <f t="shared" si="16"/>
        <v>Bucaramanga</v>
      </c>
      <c r="B125" s="29" t="str">
        <f t="shared" si="17"/>
        <v>Civil</v>
      </c>
      <c r="C125" s="9" t="s">
        <v>365</v>
      </c>
      <c r="D125" s="33" t="s">
        <v>366</v>
      </c>
      <c r="E125" s="9" t="s">
        <v>2067</v>
      </c>
      <c r="F125" s="10">
        <v>6</v>
      </c>
      <c r="G125" s="10">
        <v>135</v>
      </c>
      <c r="H125" s="10">
        <v>22.999999999999954</v>
      </c>
      <c r="I125" s="10">
        <v>74</v>
      </c>
      <c r="J125" s="10">
        <v>13.166666666666645</v>
      </c>
      <c r="K125" s="10">
        <v>402</v>
      </c>
      <c r="L125" s="11">
        <v>22.999999999999954</v>
      </c>
      <c r="M125" s="11"/>
      <c r="N125" s="11">
        <v>13.166666666666645</v>
      </c>
      <c r="O125" s="11"/>
      <c r="P125" s="12">
        <f t="shared" si="13"/>
        <v>0.54814814814814816</v>
      </c>
    </row>
    <row r="126" spans="1:16" x14ac:dyDescent="0.25">
      <c r="A126" s="29" t="str">
        <f t="shared" si="16"/>
        <v>Bucaramanga</v>
      </c>
      <c r="B126" s="29" t="str">
        <f t="shared" si="17"/>
        <v>Civil</v>
      </c>
      <c r="C126" s="9" t="s">
        <v>367</v>
      </c>
      <c r="D126" s="33" t="s">
        <v>368</v>
      </c>
      <c r="E126" s="9" t="s">
        <v>2068</v>
      </c>
      <c r="F126" s="10">
        <v>9.1</v>
      </c>
      <c r="G126" s="10">
        <v>468</v>
      </c>
      <c r="H126" s="10">
        <v>58.581937188494479</v>
      </c>
      <c r="I126" s="10">
        <v>496</v>
      </c>
      <c r="J126" s="10">
        <v>60.934486278748444</v>
      </c>
      <c r="K126" s="10">
        <v>143</v>
      </c>
      <c r="L126" s="11">
        <v>24.83336335795348</v>
      </c>
      <c r="M126" s="11">
        <v>33.748573830540998</v>
      </c>
      <c r="N126" s="11">
        <v>29.284813547108548</v>
      </c>
      <c r="O126" s="11">
        <v>31.649672731639903</v>
      </c>
      <c r="P126" s="12">
        <f t="shared" si="13"/>
        <v>1.0598290598290598</v>
      </c>
    </row>
    <row r="127" spans="1:16" x14ac:dyDescent="0.25">
      <c r="A127" s="13" t="s">
        <v>369</v>
      </c>
      <c r="B127" s="30"/>
      <c r="C127" s="13"/>
      <c r="D127" s="57"/>
      <c r="E127" s="13"/>
      <c r="F127" s="14"/>
      <c r="G127" s="14">
        <v>5299</v>
      </c>
      <c r="H127" s="14">
        <v>642.74872725822866</v>
      </c>
      <c r="I127" s="14">
        <v>4223</v>
      </c>
      <c r="J127" s="14">
        <v>511.03428087159278</v>
      </c>
      <c r="K127" s="14">
        <v>5124</v>
      </c>
      <c r="L127" s="15">
        <v>310.62827015586413</v>
      </c>
      <c r="M127" s="15">
        <v>332.12045710236447</v>
      </c>
      <c r="N127" s="15">
        <v>229.1991848929585</v>
      </c>
      <c r="O127" s="15">
        <v>281.83509597863468</v>
      </c>
      <c r="P127" s="16">
        <f t="shared" si="13"/>
        <v>0.79694281939988676</v>
      </c>
    </row>
    <row r="128" spans="1:16" x14ac:dyDescent="0.25">
      <c r="A128" s="8" t="s">
        <v>370</v>
      </c>
      <c r="B128" s="8" t="s">
        <v>6</v>
      </c>
      <c r="C128" s="9" t="s">
        <v>371</v>
      </c>
      <c r="D128" s="33" t="s">
        <v>372</v>
      </c>
      <c r="E128" s="9" t="s">
        <v>2069</v>
      </c>
      <c r="F128" s="10">
        <v>9.1</v>
      </c>
      <c r="G128" s="10">
        <v>190</v>
      </c>
      <c r="H128" s="10">
        <v>29.68844158695104</v>
      </c>
      <c r="I128" s="10">
        <v>224</v>
      </c>
      <c r="J128" s="10">
        <v>29.813776685331856</v>
      </c>
      <c r="K128" s="10">
        <v>116</v>
      </c>
      <c r="L128" s="11">
        <v>9.8990729905297261</v>
      </c>
      <c r="M128" s="11">
        <v>19.789368596421316</v>
      </c>
      <c r="N128" s="11">
        <v>11.831461793250405</v>
      </c>
      <c r="O128" s="11">
        <v>17.982314892081455</v>
      </c>
      <c r="P128" s="12">
        <f t="shared" si="13"/>
        <v>1.1789473684210525</v>
      </c>
    </row>
    <row r="129" spans="1:16" x14ac:dyDescent="0.25">
      <c r="A129" s="29" t="str">
        <f t="shared" ref="A129:A145" si="18">A128</f>
        <v>Buga</v>
      </c>
      <c r="B129" s="29" t="str">
        <f t="shared" ref="B129:B145" si="19">B128</f>
        <v>Civil</v>
      </c>
      <c r="C129" s="9" t="s">
        <v>373</v>
      </c>
      <c r="D129" s="33" t="s">
        <v>374</v>
      </c>
      <c r="E129" s="9" t="s">
        <v>2070</v>
      </c>
      <c r="F129" s="10">
        <v>9.1</v>
      </c>
      <c r="G129" s="10">
        <v>99</v>
      </c>
      <c r="H129" s="10">
        <v>17.22818711343298</v>
      </c>
      <c r="I129" s="10">
        <v>72</v>
      </c>
      <c r="J129" s="10">
        <v>12.232450609499756</v>
      </c>
      <c r="K129" s="10">
        <v>284</v>
      </c>
      <c r="L129" s="11">
        <v>3.8948537800996741</v>
      </c>
      <c r="M129" s="11">
        <v>13.333333333333309</v>
      </c>
      <c r="N129" s="11">
        <v>1.702395964691036</v>
      </c>
      <c r="O129" s="11">
        <v>10.530054644808718</v>
      </c>
      <c r="P129" s="12">
        <f t="shared" si="13"/>
        <v>0.72727272727272729</v>
      </c>
    </row>
    <row r="130" spans="1:16" x14ac:dyDescent="0.25">
      <c r="A130" s="29" t="str">
        <f t="shared" si="18"/>
        <v>Buga</v>
      </c>
      <c r="B130" s="29" t="str">
        <f t="shared" si="19"/>
        <v>Civil</v>
      </c>
      <c r="C130" s="9" t="s">
        <v>375</v>
      </c>
      <c r="D130" s="33" t="s">
        <v>376</v>
      </c>
      <c r="E130" s="9" t="s">
        <v>2071</v>
      </c>
      <c r="F130" s="10">
        <v>9.1</v>
      </c>
      <c r="G130" s="10">
        <v>166</v>
      </c>
      <c r="H130" s="10">
        <v>23.448177505554501</v>
      </c>
      <c r="I130" s="10">
        <v>141</v>
      </c>
      <c r="J130" s="10">
        <v>20.051522248243501</v>
      </c>
      <c r="K130" s="10">
        <v>137</v>
      </c>
      <c r="L130" s="11">
        <v>5.796703296703285</v>
      </c>
      <c r="M130" s="11">
        <v>17.651474208851216</v>
      </c>
      <c r="N130" s="11">
        <v>7.2893772893772644</v>
      </c>
      <c r="O130" s="11">
        <v>12.762144958866241</v>
      </c>
      <c r="P130" s="12">
        <f t="shared" si="13"/>
        <v>0.8493975903614458</v>
      </c>
    </row>
    <row r="131" spans="1:16" x14ac:dyDescent="0.25">
      <c r="A131" s="29" t="str">
        <f t="shared" si="18"/>
        <v>Buga</v>
      </c>
      <c r="B131" s="29" t="str">
        <f t="shared" si="19"/>
        <v>Civil</v>
      </c>
      <c r="C131" s="9" t="s">
        <v>377</v>
      </c>
      <c r="D131" s="33" t="s">
        <v>378</v>
      </c>
      <c r="E131" s="9" t="s">
        <v>2072</v>
      </c>
      <c r="F131" s="10">
        <v>9.1</v>
      </c>
      <c r="G131" s="10">
        <v>171</v>
      </c>
      <c r="H131" s="10">
        <v>22.275986308773135</v>
      </c>
      <c r="I131" s="10">
        <v>142</v>
      </c>
      <c r="J131" s="10">
        <v>19.612892571908908</v>
      </c>
      <c r="K131" s="10">
        <v>66</v>
      </c>
      <c r="L131" s="11">
        <v>8.5394223263075464</v>
      </c>
      <c r="M131" s="11">
        <v>13.736563982465581</v>
      </c>
      <c r="N131" s="11">
        <v>8.2344622590524015</v>
      </c>
      <c r="O131" s="11">
        <v>11.37843031285651</v>
      </c>
      <c r="P131" s="12">
        <f t="shared" si="13"/>
        <v>0.83040935672514615</v>
      </c>
    </row>
    <row r="132" spans="1:16" x14ac:dyDescent="0.25">
      <c r="A132" s="29" t="str">
        <f t="shared" si="18"/>
        <v>Buga</v>
      </c>
      <c r="B132" s="29" t="str">
        <f t="shared" si="19"/>
        <v>Civil</v>
      </c>
      <c r="C132" s="9" t="s">
        <v>379</v>
      </c>
      <c r="D132" s="33" t="s">
        <v>380</v>
      </c>
      <c r="E132" s="9" t="s">
        <v>2073</v>
      </c>
      <c r="F132" s="10">
        <v>9.1</v>
      </c>
      <c r="G132" s="10">
        <v>172</v>
      </c>
      <c r="H132" s="10">
        <v>21.880351888548535</v>
      </c>
      <c r="I132" s="10">
        <v>158</v>
      </c>
      <c r="J132" s="10">
        <v>19.79871494625587</v>
      </c>
      <c r="K132" s="10">
        <v>40</v>
      </c>
      <c r="L132" s="11">
        <v>8.0212274064732796</v>
      </c>
      <c r="M132" s="11">
        <v>13.859124482075266</v>
      </c>
      <c r="N132" s="11">
        <v>7.9249384495285922</v>
      </c>
      <c r="O132" s="11">
        <v>11.873776496727277</v>
      </c>
      <c r="P132" s="12">
        <f t="shared" si="13"/>
        <v>0.91860465116279066</v>
      </c>
    </row>
    <row r="133" spans="1:16" x14ac:dyDescent="0.25">
      <c r="A133" s="29" t="str">
        <f t="shared" si="18"/>
        <v>Buga</v>
      </c>
      <c r="B133" s="29" t="str">
        <f t="shared" si="19"/>
        <v>Civil</v>
      </c>
      <c r="C133" s="9" t="s">
        <v>381</v>
      </c>
      <c r="D133" s="33" t="s">
        <v>382</v>
      </c>
      <c r="E133" s="9" t="s">
        <v>2074</v>
      </c>
      <c r="F133" s="10">
        <v>9.1</v>
      </c>
      <c r="G133" s="10">
        <v>173</v>
      </c>
      <c r="H133" s="10">
        <v>21.72275265717883</v>
      </c>
      <c r="I133" s="10">
        <v>137</v>
      </c>
      <c r="J133" s="10">
        <v>15.996427070197509</v>
      </c>
      <c r="K133" s="10">
        <v>88</v>
      </c>
      <c r="L133" s="11">
        <v>9.4671830901338936</v>
      </c>
      <c r="M133" s="11">
        <v>12.255569567044942</v>
      </c>
      <c r="N133" s="11">
        <v>6.5458175704077091</v>
      </c>
      <c r="O133" s="11">
        <v>9.4506094997898007</v>
      </c>
      <c r="P133" s="12">
        <f t="shared" si="13"/>
        <v>0.79190751445086704</v>
      </c>
    </row>
    <row r="134" spans="1:16" x14ac:dyDescent="0.25">
      <c r="A134" s="29" t="str">
        <f t="shared" si="18"/>
        <v>Buga</v>
      </c>
      <c r="B134" s="29" t="str">
        <f t="shared" si="19"/>
        <v>Civil</v>
      </c>
      <c r="C134" s="9" t="s">
        <v>383</v>
      </c>
      <c r="D134" s="33" t="s">
        <v>384</v>
      </c>
      <c r="E134" s="9" t="s">
        <v>2075</v>
      </c>
      <c r="F134" s="10">
        <v>9.1</v>
      </c>
      <c r="G134" s="10">
        <v>239</v>
      </c>
      <c r="H134" s="10">
        <v>32.979343061310217</v>
      </c>
      <c r="I134" s="10">
        <v>172</v>
      </c>
      <c r="J134" s="10">
        <v>20.452531075481854</v>
      </c>
      <c r="K134" s="10">
        <v>91</v>
      </c>
      <c r="L134" s="11">
        <v>17.708040593286459</v>
      </c>
      <c r="M134" s="11">
        <v>15.271302468023748</v>
      </c>
      <c r="N134" s="11">
        <v>10.28760583678614</v>
      </c>
      <c r="O134" s="11">
        <v>10.164925238695711</v>
      </c>
      <c r="P134" s="12">
        <f t="shared" si="13"/>
        <v>0.71966527196652719</v>
      </c>
    </row>
    <row r="135" spans="1:16" x14ac:dyDescent="0.25">
      <c r="A135" s="29" t="str">
        <f t="shared" si="18"/>
        <v>Buga</v>
      </c>
      <c r="B135" s="29" t="str">
        <f t="shared" si="19"/>
        <v>Civil</v>
      </c>
      <c r="C135" s="9" t="s">
        <v>385</v>
      </c>
      <c r="D135" s="33" t="s">
        <v>386</v>
      </c>
      <c r="E135" s="9" t="s">
        <v>2076</v>
      </c>
      <c r="F135" s="10">
        <v>9.1</v>
      </c>
      <c r="G135" s="10">
        <v>215</v>
      </c>
      <c r="H135" s="10">
        <v>27.245571368522128</v>
      </c>
      <c r="I135" s="10">
        <v>200</v>
      </c>
      <c r="J135" s="10">
        <v>24.264757100822607</v>
      </c>
      <c r="K135" s="10">
        <v>102</v>
      </c>
      <c r="L135" s="11">
        <v>13.108088632678768</v>
      </c>
      <c r="M135" s="11">
        <v>14.137482735843363</v>
      </c>
      <c r="N135" s="11">
        <v>12.982615744910786</v>
      </c>
      <c r="O135" s="11">
        <v>11.282141355911818</v>
      </c>
      <c r="P135" s="12">
        <f t="shared" si="13"/>
        <v>0.93023255813953487</v>
      </c>
    </row>
    <row r="136" spans="1:16" x14ac:dyDescent="0.25">
      <c r="A136" s="29" t="str">
        <f t="shared" si="18"/>
        <v>Buga</v>
      </c>
      <c r="B136" s="29" t="str">
        <f t="shared" si="19"/>
        <v>Civil</v>
      </c>
      <c r="C136" s="9" t="s">
        <v>387</v>
      </c>
      <c r="D136" s="33" t="s">
        <v>388</v>
      </c>
      <c r="E136" s="9" t="s">
        <v>2077</v>
      </c>
      <c r="F136" s="10">
        <v>9.1</v>
      </c>
      <c r="G136" s="10">
        <v>240</v>
      </c>
      <c r="H136" s="10">
        <v>28.505554554734832</v>
      </c>
      <c r="I136" s="10">
        <v>221</v>
      </c>
      <c r="J136" s="10">
        <v>26.532997057587171</v>
      </c>
      <c r="K136" s="10">
        <v>133</v>
      </c>
      <c r="L136" s="11">
        <v>7.5906743529694198</v>
      </c>
      <c r="M136" s="11">
        <v>20.914880201765413</v>
      </c>
      <c r="N136" s="11">
        <v>6.8809523809523645</v>
      </c>
      <c r="O136" s="11">
        <v>19.652044676634809</v>
      </c>
      <c r="P136" s="12">
        <f t="shared" si="13"/>
        <v>0.92083333333333328</v>
      </c>
    </row>
    <row r="137" spans="1:16" x14ac:dyDescent="0.25">
      <c r="A137" s="29" t="str">
        <f t="shared" si="18"/>
        <v>Buga</v>
      </c>
      <c r="B137" s="29" t="str">
        <f t="shared" si="19"/>
        <v>Civil</v>
      </c>
      <c r="C137" s="9" t="s">
        <v>389</v>
      </c>
      <c r="D137" s="33" t="s">
        <v>390</v>
      </c>
      <c r="E137" s="9" t="s">
        <v>2078</v>
      </c>
      <c r="F137" s="10">
        <v>9.1</v>
      </c>
      <c r="G137" s="10">
        <v>246</v>
      </c>
      <c r="H137" s="10">
        <v>30.688944934846511</v>
      </c>
      <c r="I137" s="10">
        <v>226</v>
      </c>
      <c r="J137" s="10">
        <v>27.398456734522242</v>
      </c>
      <c r="K137" s="10">
        <v>77</v>
      </c>
      <c r="L137" s="11">
        <v>9.4590464180627887</v>
      </c>
      <c r="M137" s="11">
        <v>21.229898516783727</v>
      </c>
      <c r="N137" s="11">
        <v>7.8205728697531702</v>
      </c>
      <c r="O137" s="11">
        <v>19.577883864769074</v>
      </c>
      <c r="P137" s="12">
        <f t="shared" si="13"/>
        <v>0.91869918699186992</v>
      </c>
    </row>
    <row r="138" spans="1:16" x14ac:dyDescent="0.25">
      <c r="A138" s="29" t="str">
        <f t="shared" si="18"/>
        <v>Buga</v>
      </c>
      <c r="B138" s="29" t="str">
        <f t="shared" si="19"/>
        <v>Civil</v>
      </c>
      <c r="C138" s="9" t="s">
        <v>391</v>
      </c>
      <c r="D138" s="33" t="s">
        <v>392</v>
      </c>
      <c r="E138" s="9" t="s">
        <v>2079</v>
      </c>
      <c r="F138" s="10">
        <v>9.1</v>
      </c>
      <c r="G138" s="10">
        <v>230</v>
      </c>
      <c r="H138" s="10">
        <v>35.551282051281987</v>
      </c>
      <c r="I138" s="10">
        <v>195</v>
      </c>
      <c r="J138" s="10">
        <v>28.443223443223381</v>
      </c>
      <c r="K138" s="10">
        <v>83</v>
      </c>
      <c r="L138" s="11">
        <v>13.87545787545786</v>
      </c>
      <c r="M138" s="11">
        <v>21.675824175824143</v>
      </c>
      <c r="N138" s="11">
        <v>8.2289377289377104</v>
      </c>
      <c r="O138" s="11">
        <v>20.214285714285676</v>
      </c>
      <c r="P138" s="12">
        <f t="shared" si="13"/>
        <v>0.84782608695652173</v>
      </c>
    </row>
    <row r="139" spans="1:16" x14ac:dyDescent="0.25">
      <c r="A139" s="29" t="str">
        <f t="shared" si="18"/>
        <v>Buga</v>
      </c>
      <c r="B139" s="29" t="str">
        <f t="shared" si="19"/>
        <v>Civil</v>
      </c>
      <c r="C139" s="9" t="s">
        <v>393</v>
      </c>
      <c r="D139" s="33" t="s">
        <v>394</v>
      </c>
      <c r="E139" s="9" t="s">
        <v>2080</v>
      </c>
      <c r="F139" s="10">
        <v>9.1</v>
      </c>
      <c r="G139" s="10">
        <v>241</v>
      </c>
      <c r="H139" s="10">
        <v>31.46201885546142</v>
      </c>
      <c r="I139" s="10">
        <v>213</v>
      </c>
      <c r="J139" s="10">
        <v>27.854710862907538</v>
      </c>
      <c r="K139" s="10">
        <v>78</v>
      </c>
      <c r="L139" s="11">
        <v>8.5744010088272233</v>
      </c>
      <c r="M139" s="11">
        <v>22.887617846634193</v>
      </c>
      <c r="N139" s="11">
        <v>6.6731519846273804</v>
      </c>
      <c r="O139" s="11">
        <v>21.181558878280157</v>
      </c>
      <c r="P139" s="12">
        <f t="shared" si="13"/>
        <v>0.88381742738589208</v>
      </c>
    </row>
    <row r="140" spans="1:16" x14ac:dyDescent="0.25">
      <c r="A140" s="29" t="str">
        <f t="shared" si="18"/>
        <v>Buga</v>
      </c>
      <c r="B140" s="29" t="str">
        <f t="shared" si="19"/>
        <v>Civil</v>
      </c>
      <c r="C140" s="9" t="s">
        <v>395</v>
      </c>
      <c r="D140" s="33" t="s">
        <v>396</v>
      </c>
      <c r="E140" s="9" t="s">
        <v>2081</v>
      </c>
      <c r="F140" s="10">
        <v>4.3</v>
      </c>
      <c r="G140" s="10">
        <v>24</v>
      </c>
      <c r="H140" s="10">
        <v>6.1180679785330856</v>
      </c>
      <c r="I140" s="10">
        <v>21</v>
      </c>
      <c r="J140" s="10">
        <v>5.420393559928435</v>
      </c>
      <c r="K140" s="10">
        <v>298</v>
      </c>
      <c r="L140" s="11">
        <v>6.1180679785330856</v>
      </c>
      <c r="M140" s="11"/>
      <c r="N140" s="11">
        <v>5.420393559928435</v>
      </c>
      <c r="O140" s="11"/>
      <c r="P140" s="12">
        <f t="shared" si="13"/>
        <v>0.875</v>
      </c>
    </row>
    <row r="141" spans="1:16" x14ac:dyDescent="0.25">
      <c r="A141" s="29" t="str">
        <f t="shared" si="18"/>
        <v>Buga</v>
      </c>
      <c r="B141" s="29" t="str">
        <f t="shared" si="19"/>
        <v>Civil</v>
      </c>
      <c r="C141" s="9" t="s">
        <v>397</v>
      </c>
      <c r="D141" s="33" t="s">
        <v>398</v>
      </c>
      <c r="E141" s="9" t="s">
        <v>2082</v>
      </c>
      <c r="F141" s="10">
        <v>9.1</v>
      </c>
      <c r="G141" s="10">
        <v>165</v>
      </c>
      <c r="H141" s="10">
        <v>22.36272629176835</v>
      </c>
      <c r="I141" s="10">
        <v>115</v>
      </c>
      <c r="J141" s="10">
        <v>15.026610644257669</v>
      </c>
      <c r="K141" s="10">
        <v>52</v>
      </c>
      <c r="L141" s="11">
        <v>7.1724117043949702</v>
      </c>
      <c r="M141" s="11">
        <v>15.190314587373379</v>
      </c>
      <c r="N141" s="11">
        <v>3.9490411549235045</v>
      </c>
      <c r="O141" s="11">
        <v>11.07756948933417</v>
      </c>
      <c r="P141" s="12">
        <f t="shared" si="13"/>
        <v>0.69696969696969702</v>
      </c>
    </row>
    <row r="142" spans="1:16" x14ac:dyDescent="0.25">
      <c r="A142" s="29" t="str">
        <f t="shared" si="18"/>
        <v>Buga</v>
      </c>
      <c r="B142" s="29" t="str">
        <f t="shared" si="19"/>
        <v>Civil</v>
      </c>
      <c r="C142" s="9" t="s">
        <v>399</v>
      </c>
      <c r="D142" s="33" t="s">
        <v>400</v>
      </c>
      <c r="E142" s="9" t="s">
        <v>2083</v>
      </c>
      <c r="F142" s="10">
        <v>9.1</v>
      </c>
      <c r="G142" s="10">
        <v>76</v>
      </c>
      <c r="H142" s="10">
        <v>12.160631718008741</v>
      </c>
      <c r="I142" s="10">
        <v>60</v>
      </c>
      <c r="J142" s="10">
        <v>9.6925478892691821</v>
      </c>
      <c r="K142" s="10">
        <v>20</v>
      </c>
      <c r="L142" s="11">
        <v>5.2931603915210355</v>
      </c>
      <c r="M142" s="11">
        <v>6.8674713264877081</v>
      </c>
      <c r="N142" s="11">
        <v>3.3727256350207115</v>
      </c>
      <c r="O142" s="11">
        <v>6.3198222542484732</v>
      </c>
      <c r="P142" s="12">
        <f t="shared" si="13"/>
        <v>0.78947368421052633</v>
      </c>
    </row>
    <row r="143" spans="1:16" x14ac:dyDescent="0.25">
      <c r="A143" s="29" t="str">
        <f t="shared" si="18"/>
        <v>Buga</v>
      </c>
      <c r="B143" s="29" t="str">
        <f t="shared" si="19"/>
        <v>Civil</v>
      </c>
      <c r="C143" s="9" t="s">
        <v>401</v>
      </c>
      <c r="D143" s="33" t="s">
        <v>402</v>
      </c>
      <c r="E143" s="9" t="s">
        <v>2084</v>
      </c>
      <c r="F143" s="10">
        <v>9.1</v>
      </c>
      <c r="G143" s="10">
        <v>314</v>
      </c>
      <c r="H143" s="10">
        <v>38.022938809823948</v>
      </c>
      <c r="I143" s="10">
        <v>245</v>
      </c>
      <c r="J143" s="10">
        <v>28.599861886747068</v>
      </c>
      <c r="K143" s="10">
        <v>85</v>
      </c>
      <c r="L143" s="11">
        <v>12.021978021977979</v>
      </c>
      <c r="M143" s="11">
        <v>26.000960787845969</v>
      </c>
      <c r="N143" s="11">
        <v>6.6721611721611582</v>
      </c>
      <c r="O143" s="11">
        <v>21.927700714585914</v>
      </c>
      <c r="P143" s="12">
        <f t="shared" si="13"/>
        <v>0.78025477707006374</v>
      </c>
    </row>
    <row r="144" spans="1:16" x14ac:dyDescent="0.25">
      <c r="A144" s="29" t="str">
        <f t="shared" si="18"/>
        <v>Buga</v>
      </c>
      <c r="B144" s="29" t="str">
        <f t="shared" si="19"/>
        <v>Civil</v>
      </c>
      <c r="C144" s="9" t="s">
        <v>403</v>
      </c>
      <c r="D144" s="33" t="s">
        <v>404</v>
      </c>
      <c r="E144" s="9" t="s">
        <v>2085</v>
      </c>
      <c r="F144" s="10">
        <v>9.1</v>
      </c>
      <c r="G144" s="10">
        <v>318</v>
      </c>
      <c r="H144" s="10">
        <v>50.657478379920356</v>
      </c>
      <c r="I144" s="10">
        <v>253</v>
      </c>
      <c r="J144" s="10">
        <v>42.338964784979417</v>
      </c>
      <c r="K144" s="10">
        <v>102</v>
      </c>
      <c r="L144" s="11">
        <v>10.553173602353896</v>
      </c>
      <c r="M144" s="11">
        <v>40.104304777566455</v>
      </c>
      <c r="N144" s="11">
        <v>7.8169098660901666</v>
      </c>
      <c r="O144" s="11">
        <v>34.52205491888926</v>
      </c>
      <c r="P144" s="12">
        <f t="shared" si="13"/>
        <v>0.79559748427672961</v>
      </c>
    </row>
    <row r="145" spans="1:16" x14ac:dyDescent="0.25">
      <c r="A145" s="29" t="str">
        <f t="shared" si="18"/>
        <v>Buga</v>
      </c>
      <c r="B145" s="29" t="str">
        <f t="shared" si="19"/>
        <v>Civil</v>
      </c>
      <c r="C145" s="9" t="s">
        <v>405</v>
      </c>
      <c r="D145" s="33" t="s">
        <v>406</v>
      </c>
      <c r="E145" s="9" t="s">
        <v>2086</v>
      </c>
      <c r="F145" s="10">
        <v>9.1</v>
      </c>
      <c r="G145" s="10">
        <v>291</v>
      </c>
      <c r="H145" s="10">
        <v>36.34857901661173</v>
      </c>
      <c r="I145" s="10">
        <v>212</v>
      </c>
      <c r="J145" s="10">
        <v>25.470428478625159</v>
      </c>
      <c r="K145" s="10">
        <v>151</v>
      </c>
      <c r="L145" s="11">
        <v>8.2977841830300516</v>
      </c>
      <c r="M145" s="11">
        <v>28.050794833581673</v>
      </c>
      <c r="N145" s="11">
        <v>3.739926739926728</v>
      </c>
      <c r="O145" s="11">
        <v>21.730501738698429</v>
      </c>
      <c r="P145" s="12">
        <f t="shared" si="13"/>
        <v>0.72852233676975942</v>
      </c>
    </row>
    <row r="146" spans="1:16" x14ac:dyDescent="0.25">
      <c r="A146" s="13" t="s">
        <v>407</v>
      </c>
      <c r="B146" s="30"/>
      <c r="C146" s="13"/>
      <c r="D146" s="57"/>
      <c r="E146" s="13"/>
      <c r="F146" s="14"/>
      <c r="G146" s="14">
        <v>3570</v>
      </c>
      <c r="H146" s="14">
        <v>488.34703408126171</v>
      </c>
      <c r="I146" s="14">
        <v>3007</v>
      </c>
      <c r="J146" s="14">
        <v>399.00126764978859</v>
      </c>
      <c r="K146" s="14">
        <v>2003</v>
      </c>
      <c r="L146" s="15">
        <v>165.39074765334095</v>
      </c>
      <c r="M146" s="15">
        <v>322.95628642792138</v>
      </c>
      <c r="N146" s="15">
        <v>127.37344800032565</v>
      </c>
      <c r="O146" s="15">
        <v>271.6278196494635</v>
      </c>
      <c r="P146" s="16">
        <f t="shared" si="13"/>
        <v>0.84229691876750701</v>
      </c>
    </row>
    <row r="147" spans="1:16" x14ac:dyDescent="0.25">
      <c r="A147" s="35" t="s">
        <v>50</v>
      </c>
      <c r="B147" s="36" t="s">
        <v>6</v>
      </c>
      <c r="C147" s="37" t="s">
        <v>901</v>
      </c>
      <c r="D147" s="38" t="s">
        <v>902</v>
      </c>
      <c r="E147" s="47" t="s">
        <v>2308</v>
      </c>
      <c r="F147" s="39" t="s">
        <v>900</v>
      </c>
      <c r="G147" s="39" t="s">
        <v>900</v>
      </c>
      <c r="H147" s="39" t="s">
        <v>900</v>
      </c>
      <c r="I147" s="39" t="s">
        <v>900</v>
      </c>
      <c r="J147" s="39" t="s">
        <v>900</v>
      </c>
      <c r="K147" s="39" t="s">
        <v>900</v>
      </c>
      <c r="L147" s="39" t="s">
        <v>900</v>
      </c>
      <c r="M147" s="39" t="s">
        <v>900</v>
      </c>
      <c r="N147" s="39" t="s">
        <v>900</v>
      </c>
      <c r="O147" s="39" t="s">
        <v>900</v>
      </c>
      <c r="P147" s="39" t="s">
        <v>900</v>
      </c>
    </row>
    <row r="148" spans="1:16" x14ac:dyDescent="0.25">
      <c r="A148" s="8" t="s">
        <v>50</v>
      </c>
      <c r="B148" s="8" t="s">
        <v>6</v>
      </c>
      <c r="C148" s="9" t="s">
        <v>408</v>
      </c>
      <c r="D148" s="33" t="s">
        <v>409</v>
      </c>
      <c r="E148" s="9" t="s">
        <v>2087</v>
      </c>
      <c r="F148" s="10">
        <v>9.1</v>
      </c>
      <c r="G148" s="10">
        <v>313</v>
      </c>
      <c r="H148" s="10">
        <v>36.835405032126239</v>
      </c>
      <c r="I148" s="10">
        <v>137</v>
      </c>
      <c r="J148" s="10">
        <v>16.89752597129641</v>
      </c>
      <c r="K148" s="10">
        <v>347</v>
      </c>
      <c r="L148" s="11">
        <v>24.009277607638207</v>
      </c>
      <c r="M148" s="11">
        <v>12.826127424488028</v>
      </c>
      <c r="N148" s="11">
        <v>6.0476190476190306</v>
      </c>
      <c r="O148" s="11">
        <v>10.849906923677375</v>
      </c>
      <c r="P148" s="12">
        <f t="shared" si="13"/>
        <v>0.43769968051118213</v>
      </c>
    </row>
    <row r="149" spans="1:16" x14ac:dyDescent="0.25">
      <c r="A149" s="29" t="str">
        <f t="shared" ref="A149:A165" si="20">A148</f>
        <v>Cali</v>
      </c>
      <c r="B149" s="29" t="str">
        <f t="shared" ref="B149:B165" si="21">B148</f>
        <v>Civil</v>
      </c>
      <c r="C149" s="9" t="s">
        <v>410</v>
      </c>
      <c r="D149" s="33" t="s">
        <v>411</v>
      </c>
      <c r="E149" s="9" t="s">
        <v>2088</v>
      </c>
      <c r="F149" s="10">
        <v>9.1</v>
      </c>
      <c r="G149" s="10">
        <v>454</v>
      </c>
      <c r="H149" s="10">
        <v>56.080905030700947</v>
      </c>
      <c r="I149" s="10">
        <v>317</v>
      </c>
      <c r="J149" s="10">
        <v>37.541457849712678</v>
      </c>
      <c r="K149" s="10">
        <v>221</v>
      </c>
      <c r="L149" s="11">
        <v>29.316860775849946</v>
      </c>
      <c r="M149" s="11">
        <v>26.764044254851019</v>
      </c>
      <c r="N149" s="11">
        <v>14.344007090416904</v>
      </c>
      <c r="O149" s="11">
        <v>23.197450759295776</v>
      </c>
      <c r="P149" s="12">
        <f t="shared" ref="P149:P212" si="22">I149/G149</f>
        <v>0.69823788546255505</v>
      </c>
    </row>
    <row r="150" spans="1:16" x14ac:dyDescent="0.25">
      <c r="A150" s="29" t="str">
        <f t="shared" si="20"/>
        <v>Cali</v>
      </c>
      <c r="B150" s="29" t="str">
        <f t="shared" si="21"/>
        <v>Civil</v>
      </c>
      <c r="C150" s="9" t="s">
        <v>412</v>
      </c>
      <c r="D150" s="33" t="s">
        <v>413</v>
      </c>
      <c r="E150" s="9" t="s">
        <v>2089</v>
      </c>
      <c r="F150" s="10">
        <v>9.1</v>
      </c>
      <c r="G150" s="10">
        <v>231</v>
      </c>
      <c r="H150" s="10">
        <v>28.126373626373535</v>
      </c>
      <c r="I150" s="10">
        <v>269</v>
      </c>
      <c r="J150" s="10">
        <v>30.287545787545664</v>
      </c>
      <c r="K150" s="10">
        <v>1114</v>
      </c>
      <c r="L150" s="11">
        <v>28.126373626373535</v>
      </c>
      <c r="M150" s="11"/>
      <c r="N150" s="11">
        <v>30.287545787545664</v>
      </c>
      <c r="O150" s="11"/>
      <c r="P150" s="12">
        <f t="shared" si="22"/>
        <v>1.1645021645021645</v>
      </c>
    </row>
    <row r="151" spans="1:16" x14ac:dyDescent="0.25">
      <c r="A151" s="29" t="str">
        <f t="shared" si="20"/>
        <v>Cali</v>
      </c>
      <c r="B151" s="29" t="str">
        <f t="shared" si="21"/>
        <v>Civil</v>
      </c>
      <c r="C151" s="9" t="s">
        <v>414</v>
      </c>
      <c r="D151" s="33" t="s">
        <v>415</v>
      </c>
      <c r="E151" s="9" t="s">
        <v>2090</v>
      </c>
      <c r="F151" s="10">
        <v>9.1</v>
      </c>
      <c r="G151" s="10">
        <v>426</v>
      </c>
      <c r="H151" s="10">
        <v>53.830475535393468</v>
      </c>
      <c r="I151" s="10">
        <v>455</v>
      </c>
      <c r="J151" s="10">
        <v>56.32632121976367</v>
      </c>
      <c r="K151" s="10">
        <v>372</v>
      </c>
      <c r="L151" s="11">
        <v>25.035964035964003</v>
      </c>
      <c r="M151" s="11">
        <v>28.794511499429476</v>
      </c>
      <c r="N151" s="11">
        <v>31.556610056609927</v>
      </c>
      <c r="O151" s="11">
        <v>24.769711163153744</v>
      </c>
      <c r="P151" s="12">
        <f t="shared" si="22"/>
        <v>1.068075117370892</v>
      </c>
    </row>
    <row r="152" spans="1:16" x14ac:dyDescent="0.25">
      <c r="A152" s="29" t="str">
        <f t="shared" si="20"/>
        <v>Cali</v>
      </c>
      <c r="B152" s="29" t="str">
        <f t="shared" si="21"/>
        <v>Civil</v>
      </c>
      <c r="C152" s="9" t="s">
        <v>416</v>
      </c>
      <c r="D152" s="33" t="s">
        <v>417</v>
      </c>
      <c r="E152" s="9" t="s">
        <v>2091</v>
      </c>
      <c r="F152" s="10">
        <v>9.1</v>
      </c>
      <c r="G152" s="10">
        <v>451</v>
      </c>
      <c r="H152" s="10">
        <v>63.428568383027624</v>
      </c>
      <c r="I152" s="10">
        <v>456</v>
      </c>
      <c r="J152" s="10">
        <v>59.894862013255654</v>
      </c>
      <c r="K152" s="10">
        <v>226</v>
      </c>
      <c r="L152" s="11">
        <v>34.080410348250197</v>
      </c>
      <c r="M152" s="11">
        <v>29.348158034777427</v>
      </c>
      <c r="N152" s="11">
        <v>33.162797906047551</v>
      </c>
      <c r="O152" s="11">
        <v>26.732064107208107</v>
      </c>
      <c r="P152" s="12">
        <f t="shared" si="22"/>
        <v>1.0110864745011086</v>
      </c>
    </row>
    <row r="153" spans="1:16" x14ac:dyDescent="0.25">
      <c r="A153" s="29" t="str">
        <f t="shared" si="20"/>
        <v>Cali</v>
      </c>
      <c r="B153" s="29" t="str">
        <f t="shared" si="21"/>
        <v>Civil</v>
      </c>
      <c r="C153" s="9" t="s">
        <v>418</v>
      </c>
      <c r="D153" s="33" t="s">
        <v>419</v>
      </c>
      <c r="E153" s="9" t="s">
        <v>2092</v>
      </c>
      <c r="F153" s="10">
        <v>9.1</v>
      </c>
      <c r="G153" s="10">
        <v>432</v>
      </c>
      <c r="H153" s="10">
        <v>49.801447186692982</v>
      </c>
      <c r="I153" s="10">
        <v>359</v>
      </c>
      <c r="J153" s="10">
        <v>55.976280550050937</v>
      </c>
      <c r="K153" s="10">
        <v>208</v>
      </c>
      <c r="L153" s="11">
        <v>27.544076142436747</v>
      </c>
      <c r="M153" s="11">
        <v>22.257371044256224</v>
      </c>
      <c r="N153" s="11">
        <v>35.696931483816684</v>
      </c>
      <c r="O153" s="11">
        <v>20.279349066234264</v>
      </c>
      <c r="P153" s="12">
        <f t="shared" si="22"/>
        <v>0.83101851851851849</v>
      </c>
    </row>
    <row r="154" spans="1:16" x14ac:dyDescent="0.25">
      <c r="A154" s="29" t="str">
        <f t="shared" si="20"/>
        <v>Cali</v>
      </c>
      <c r="B154" s="29" t="str">
        <f t="shared" si="21"/>
        <v>Civil</v>
      </c>
      <c r="C154" s="9" t="s">
        <v>420</v>
      </c>
      <c r="D154" s="33" t="s">
        <v>421</v>
      </c>
      <c r="E154" s="9" t="s">
        <v>2093</v>
      </c>
      <c r="F154" s="10">
        <v>9.1</v>
      </c>
      <c r="G154" s="10">
        <v>446</v>
      </c>
      <c r="H154" s="10">
        <v>51.206959706959616</v>
      </c>
      <c r="I154" s="10">
        <v>296</v>
      </c>
      <c r="J154" s="10">
        <v>34.553113553113462</v>
      </c>
      <c r="K154" s="10">
        <v>156</v>
      </c>
      <c r="L154" s="11">
        <v>27.150183150183114</v>
      </c>
      <c r="M154" s="11">
        <v>24.056776556776498</v>
      </c>
      <c r="N154" s="11">
        <v>13.743589743589713</v>
      </c>
      <c r="O154" s="11">
        <v>20.809523809523753</v>
      </c>
      <c r="P154" s="12">
        <f t="shared" si="22"/>
        <v>0.66367713004484308</v>
      </c>
    </row>
    <row r="155" spans="1:16" x14ac:dyDescent="0.25">
      <c r="A155" s="29" t="str">
        <f t="shared" si="20"/>
        <v>Cali</v>
      </c>
      <c r="B155" s="29" t="str">
        <f t="shared" si="21"/>
        <v>Civil</v>
      </c>
      <c r="C155" s="9" t="s">
        <v>422</v>
      </c>
      <c r="D155" s="33" t="s">
        <v>423</v>
      </c>
      <c r="E155" s="9" t="s">
        <v>2094</v>
      </c>
      <c r="F155" s="10">
        <v>9.1</v>
      </c>
      <c r="G155" s="10">
        <v>500</v>
      </c>
      <c r="H155" s="10">
        <v>69.59926139434323</v>
      </c>
      <c r="I155" s="10">
        <v>394</v>
      </c>
      <c r="J155" s="10">
        <v>49.906953702035516</v>
      </c>
      <c r="K155" s="10">
        <v>231</v>
      </c>
      <c r="L155" s="11">
        <v>47.050681558878196</v>
      </c>
      <c r="M155" s="11">
        <v>22.548579835465024</v>
      </c>
      <c r="N155" s="11">
        <v>27.468263976460626</v>
      </c>
      <c r="O155" s="11">
        <v>22.438689725574914</v>
      </c>
      <c r="P155" s="12">
        <f t="shared" si="22"/>
        <v>0.78800000000000003</v>
      </c>
    </row>
    <row r="156" spans="1:16" x14ac:dyDescent="0.25">
      <c r="A156" s="29" t="str">
        <f t="shared" si="20"/>
        <v>Cali</v>
      </c>
      <c r="B156" s="29" t="str">
        <f t="shared" si="21"/>
        <v>Civil</v>
      </c>
      <c r="C156" s="9" t="s">
        <v>424</v>
      </c>
      <c r="D156" s="33" t="s">
        <v>425</v>
      </c>
      <c r="E156" s="9" t="s">
        <v>2095</v>
      </c>
      <c r="F156" s="10">
        <v>9.1</v>
      </c>
      <c r="G156" s="10">
        <v>423</v>
      </c>
      <c r="H156" s="10">
        <v>50.867651474208728</v>
      </c>
      <c r="I156" s="10">
        <v>344</v>
      </c>
      <c r="J156" s="10">
        <v>41.526872035068664</v>
      </c>
      <c r="K156" s="10">
        <v>129</v>
      </c>
      <c r="L156" s="11">
        <v>25.282051282051238</v>
      </c>
      <c r="M156" s="11">
        <v>25.585600192157493</v>
      </c>
      <c r="N156" s="11">
        <v>18.688644688644668</v>
      </c>
      <c r="O156" s="11">
        <v>22.838227346423988</v>
      </c>
      <c r="P156" s="12">
        <f t="shared" si="22"/>
        <v>0.81323877068557915</v>
      </c>
    </row>
    <row r="157" spans="1:16" x14ac:dyDescent="0.25">
      <c r="A157" s="29" t="str">
        <f t="shared" si="20"/>
        <v>Cali</v>
      </c>
      <c r="B157" s="29" t="str">
        <f t="shared" si="21"/>
        <v>Civil</v>
      </c>
      <c r="C157" s="9" t="s">
        <v>426</v>
      </c>
      <c r="D157" s="33" t="s">
        <v>427</v>
      </c>
      <c r="E157" s="9" t="s">
        <v>2096</v>
      </c>
      <c r="F157" s="10">
        <v>9.1</v>
      </c>
      <c r="G157" s="10">
        <v>443</v>
      </c>
      <c r="H157" s="10">
        <v>51.849156308172581</v>
      </c>
      <c r="I157" s="10">
        <v>364</v>
      </c>
      <c r="J157" s="10">
        <v>41.957995556356089</v>
      </c>
      <c r="K157" s="10">
        <v>339</v>
      </c>
      <c r="L157" s="11">
        <v>28.498288596649203</v>
      </c>
      <c r="M157" s="11">
        <v>23.350867711523385</v>
      </c>
      <c r="N157" s="11">
        <v>20.913018675313705</v>
      </c>
      <c r="O157" s="11">
        <v>21.044976881042391</v>
      </c>
      <c r="P157" s="12">
        <f t="shared" si="22"/>
        <v>0.82167042889390518</v>
      </c>
    </row>
    <row r="158" spans="1:16" x14ac:dyDescent="0.25">
      <c r="A158" s="29" t="str">
        <f t="shared" si="20"/>
        <v>Cali</v>
      </c>
      <c r="B158" s="29" t="str">
        <f t="shared" si="21"/>
        <v>Civil</v>
      </c>
      <c r="C158" s="9" t="s">
        <v>428</v>
      </c>
      <c r="D158" s="33" t="s">
        <v>429</v>
      </c>
      <c r="E158" s="9" t="s">
        <v>2097</v>
      </c>
      <c r="F158" s="10">
        <v>9.1</v>
      </c>
      <c r="G158" s="10">
        <v>437</v>
      </c>
      <c r="H158" s="10">
        <v>50.829099861886654</v>
      </c>
      <c r="I158" s="10">
        <v>338</v>
      </c>
      <c r="J158" s="10">
        <v>39.225604996096699</v>
      </c>
      <c r="K158" s="10">
        <v>215</v>
      </c>
      <c r="L158" s="11">
        <v>26.384615384615344</v>
      </c>
      <c r="M158" s="11">
        <v>24.444484477271317</v>
      </c>
      <c r="N158" s="11">
        <v>16.926739926739891</v>
      </c>
      <c r="O158" s="11">
        <v>22.298865069356822</v>
      </c>
      <c r="P158" s="12">
        <f t="shared" si="22"/>
        <v>0.77345537757437066</v>
      </c>
    </row>
    <row r="159" spans="1:16" x14ac:dyDescent="0.25">
      <c r="A159" s="29" t="str">
        <f t="shared" si="20"/>
        <v>Cali</v>
      </c>
      <c r="B159" s="29" t="str">
        <f t="shared" si="21"/>
        <v>Civil</v>
      </c>
      <c r="C159" s="9" t="s">
        <v>430</v>
      </c>
      <c r="D159" s="33" t="s">
        <v>431</v>
      </c>
      <c r="E159" s="9" t="s">
        <v>2098</v>
      </c>
      <c r="F159" s="10">
        <v>9.1</v>
      </c>
      <c r="G159" s="10">
        <v>436</v>
      </c>
      <c r="H159" s="10">
        <v>54.362642180541428</v>
      </c>
      <c r="I159" s="10">
        <v>257</v>
      </c>
      <c r="J159" s="10">
        <v>32.952679802088781</v>
      </c>
      <c r="K159" s="10">
        <v>116</v>
      </c>
      <c r="L159" s="11">
        <v>26.530474989491346</v>
      </c>
      <c r="M159" s="11">
        <v>27.832167191050075</v>
      </c>
      <c r="N159" s="11">
        <v>9.4020296643247008</v>
      </c>
      <c r="O159" s="11">
        <v>23.55065013776407</v>
      </c>
      <c r="P159" s="12">
        <f t="shared" si="22"/>
        <v>0.58944954128440363</v>
      </c>
    </row>
    <row r="160" spans="1:16" x14ac:dyDescent="0.25">
      <c r="A160" s="29" t="str">
        <f t="shared" si="20"/>
        <v>Cali</v>
      </c>
      <c r="B160" s="29" t="str">
        <f t="shared" si="21"/>
        <v>Civil</v>
      </c>
      <c r="C160" s="9" t="s">
        <v>432</v>
      </c>
      <c r="D160" s="33" t="s">
        <v>433</v>
      </c>
      <c r="E160" s="9" t="s">
        <v>2099</v>
      </c>
      <c r="F160" s="10">
        <v>9.1</v>
      </c>
      <c r="G160" s="10">
        <v>394</v>
      </c>
      <c r="H160" s="10">
        <v>48.842911187173385</v>
      </c>
      <c r="I160" s="10">
        <v>248</v>
      </c>
      <c r="J160" s="10">
        <v>32.420644928841554</v>
      </c>
      <c r="K160" s="10">
        <v>357</v>
      </c>
      <c r="L160" s="11">
        <v>28.7246742328709</v>
      </c>
      <c r="M160" s="11">
        <v>20.118236954302475</v>
      </c>
      <c r="N160" s="11">
        <v>14.936167657479093</v>
      </c>
      <c r="O160" s="11">
        <v>17.484477271362469</v>
      </c>
      <c r="P160" s="12">
        <f t="shared" si="22"/>
        <v>0.62944162436548223</v>
      </c>
    </row>
    <row r="161" spans="1:16" x14ac:dyDescent="0.25">
      <c r="A161" s="29" t="str">
        <f t="shared" si="20"/>
        <v>Cali</v>
      </c>
      <c r="B161" s="29" t="str">
        <f t="shared" si="21"/>
        <v>Civil</v>
      </c>
      <c r="C161" s="9" t="s">
        <v>434</v>
      </c>
      <c r="D161" s="33" t="s">
        <v>435</v>
      </c>
      <c r="E161" s="9" t="s">
        <v>2100</v>
      </c>
      <c r="F161" s="10">
        <v>9.1</v>
      </c>
      <c r="G161" s="10">
        <v>344</v>
      </c>
      <c r="H161" s="10">
        <v>41.571668768389955</v>
      </c>
      <c r="I161" s="10">
        <v>495</v>
      </c>
      <c r="J161" s="10">
        <v>55.822554494685477</v>
      </c>
      <c r="K161" s="10">
        <v>427</v>
      </c>
      <c r="L161" s="11">
        <v>19.811385335975444</v>
      </c>
      <c r="M161" s="11">
        <v>21.760283432414514</v>
      </c>
      <c r="N161" s="11">
        <v>35.937728937728828</v>
      </c>
      <c r="O161" s="11">
        <v>19.884825556956638</v>
      </c>
      <c r="P161" s="12">
        <f t="shared" si="22"/>
        <v>1.4389534883720929</v>
      </c>
    </row>
    <row r="162" spans="1:16" x14ac:dyDescent="0.25">
      <c r="A162" s="29" t="str">
        <f t="shared" si="20"/>
        <v>Cali</v>
      </c>
      <c r="B162" s="29" t="str">
        <f t="shared" si="21"/>
        <v>Civil</v>
      </c>
      <c r="C162" s="9" t="s">
        <v>436</v>
      </c>
      <c r="D162" s="33" t="s">
        <v>437</v>
      </c>
      <c r="E162" s="9" t="s">
        <v>2101</v>
      </c>
      <c r="F162" s="10">
        <v>9.1</v>
      </c>
      <c r="G162" s="10">
        <v>202</v>
      </c>
      <c r="H162" s="10">
        <v>24.261154146399978</v>
      </c>
      <c r="I162" s="10">
        <v>326</v>
      </c>
      <c r="J162" s="10">
        <v>38.23365159430724</v>
      </c>
      <c r="K162" s="10">
        <v>436</v>
      </c>
      <c r="L162" s="11">
        <v>3.304029304029295</v>
      </c>
      <c r="M162" s="11">
        <v>20.957124842370682</v>
      </c>
      <c r="N162" s="11">
        <v>19.582417582417552</v>
      </c>
      <c r="O162" s="11">
        <v>18.651234011889684</v>
      </c>
      <c r="P162" s="12">
        <f t="shared" si="22"/>
        <v>1.613861386138614</v>
      </c>
    </row>
    <row r="163" spans="1:16" x14ac:dyDescent="0.25">
      <c r="A163" s="29" t="str">
        <f t="shared" si="20"/>
        <v>Cali</v>
      </c>
      <c r="B163" s="29" t="str">
        <f t="shared" si="21"/>
        <v>Civil</v>
      </c>
      <c r="C163" s="9" t="s">
        <v>438</v>
      </c>
      <c r="D163" s="33" t="s">
        <v>439</v>
      </c>
      <c r="E163" s="9" t="s">
        <v>2102</v>
      </c>
      <c r="F163" s="10">
        <v>9.1</v>
      </c>
      <c r="G163" s="10">
        <v>225</v>
      </c>
      <c r="H163" s="10">
        <v>27.402990452170727</v>
      </c>
      <c r="I163" s="10">
        <v>418</v>
      </c>
      <c r="J163" s="10">
        <v>66.877349426529662</v>
      </c>
      <c r="K163" s="10">
        <v>340</v>
      </c>
      <c r="L163" s="11">
        <v>5.285714285714274</v>
      </c>
      <c r="M163" s="11">
        <v>22.117276166456449</v>
      </c>
      <c r="N163" s="11">
        <v>49.769230769230717</v>
      </c>
      <c r="O163" s="11">
        <v>17.108118657298945</v>
      </c>
      <c r="P163" s="12">
        <f t="shared" si="22"/>
        <v>1.8577777777777778</v>
      </c>
    </row>
    <row r="164" spans="1:16" x14ac:dyDescent="0.25">
      <c r="A164" s="29" t="str">
        <f t="shared" si="20"/>
        <v>Cali</v>
      </c>
      <c r="B164" s="29" t="str">
        <f t="shared" si="21"/>
        <v>Civil</v>
      </c>
      <c r="C164" s="9" t="s">
        <v>440</v>
      </c>
      <c r="D164" s="33" t="s">
        <v>441</v>
      </c>
      <c r="E164" s="9" t="s">
        <v>2103</v>
      </c>
      <c r="F164" s="10">
        <v>9.1</v>
      </c>
      <c r="G164" s="10">
        <v>236</v>
      </c>
      <c r="H164" s="10">
        <v>28.301567285173775</v>
      </c>
      <c r="I164" s="10">
        <v>231</v>
      </c>
      <c r="J164" s="10">
        <v>27.538671710802788</v>
      </c>
      <c r="K164" s="10">
        <v>445</v>
      </c>
      <c r="L164" s="11">
        <v>5.3882783882783665</v>
      </c>
      <c r="M164" s="11">
        <v>22.913288896895409</v>
      </c>
      <c r="N164" s="11">
        <v>8.7417582417582214</v>
      </c>
      <c r="O164" s="11">
        <v>18.796913469044576</v>
      </c>
      <c r="P164" s="12">
        <f t="shared" si="22"/>
        <v>0.97881355932203384</v>
      </c>
    </row>
    <row r="165" spans="1:16" x14ac:dyDescent="0.25">
      <c r="A165" s="29" t="str">
        <f t="shared" si="20"/>
        <v>Cali</v>
      </c>
      <c r="B165" s="29" t="str">
        <f t="shared" si="21"/>
        <v>Civil</v>
      </c>
      <c r="C165" s="9" t="s">
        <v>442</v>
      </c>
      <c r="D165" s="33" t="s">
        <v>443</v>
      </c>
      <c r="E165" s="9" t="s">
        <v>2104</v>
      </c>
      <c r="F165" s="10">
        <v>9.1</v>
      </c>
      <c r="G165" s="10">
        <v>193</v>
      </c>
      <c r="H165" s="10">
        <v>22.990001801477138</v>
      </c>
      <c r="I165" s="10">
        <v>291</v>
      </c>
      <c r="J165" s="10">
        <v>35.334324145799471</v>
      </c>
      <c r="K165" s="10">
        <v>457</v>
      </c>
      <c r="L165" s="11">
        <v>0.99267399267399203</v>
      </c>
      <c r="M165" s="11">
        <v>21.997327808803149</v>
      </c>
      <c r="N165" s="11">
        <v>17.846153846153804</v>
      </c>
      <c r="O165" s="11">
        <v>17.488170299645663</v>
      </c>
      <c r="P165" s="12">
        <f t="shared" si="22"/>
        <v>1.5077720207253886</v>
      </c>
    </row>
    <row r="166" spans="1:16" x14ac:dyDescent="0.25">
      <c r="A166" s="13" t="s">
        <v>69</v>
      </c>
      <c r="B166" s="30"/>
      <c r="C166" s="13"/>
      <c r="D166" s="57"/>
      <c r="E166" s="13"/>
      <c r="F166" s="14"/>
      <c r="G166" s="14">
        <v>6586</v>
      </c>
      <c r="H166" s="14">
        <v>810.18823936121203</v>
      </c>
      <c r="I166" s="14">
        <v>5995</v>
      </c>
      <c r="J166" s="14">
        <v>753.27440933735011</v>
      </c>
      <c r="K166" s="14">
        <v>6136</v>
      </c>
      <c r="L166" s="15">
        <v>412.51601303792336</v>
      </c>
      <c r="M166" s="15">
        <v>397.67222632328861</v>
      </c>
      <c r="N166" s="15">
        <v>405.05125508189735</v>
      </c>
      <c r="O166" s="15">
        <v>348.22315425545321</v>
      </c>
      <c r="P166" s="16">
        <f t="shared" si="22"/>
        <v>0.91026419678105075</v>
      </c>
    </row>
    <row r="167" spans="1:16" x14ac:dyDescent="0.25">
      <c r="A167" s="8" t="s">
        <v>137</v>
      </c>
      <c r="B167" s="8" t="s">
        <v>6</v>
      </c>
      <c r="C167" s="9" t="s">
        <v>444</v>
      </c>
      <c r="D167" s="33" t="s">
        <v>445</v>
      </c>
      <c r="E167" s="9" t="s">
        <v>2105</v>
      </c>
      <c r="F167" s="10">
        <v>9.1</v>
      </c>
      <c r="G167" s="10">
        <v>592</v>
      </c>
      <c r="H167" s="10">
        <v>68.840229277387493</v>
      </c>
      <c r="I167" s="10">
        <v>329</v>
      </c>
      <c r="J167" s="10">
        <v>39.003836222660034</v>
      </c>
      <c r="K167" s="10">
        <v>260</v>
      </c>
      <c r="L167" s="11">
        <v>45.671872436899555</v>
      </c>
      <c r="M167" s="11">
        <v>23.168356840487938</v>
      </c>
      <c r="N167" s="11">
        <v>18.88652669551449</v>
      </c>
      <c r="O167" s="11">
        <v>20.117309527145537</v>
      </c>
      <c r="P167" s="12">
        <f t="shared" si="22"/>
        <v>0.5557432432432432</v>
      </c>
    </row>
    <row r="168" spans="1:16" x14ac:dyDescent="0.25">
      <c r="A168" s="29" t="str">
        <f t="shared" ref="A168:A177" si="23">A167</f>
        <v>Cartagena</v>
      </c>
      <c r="B168" s="29" t="str">
        <f t="shared" ref="B168:B177" si="24">B167</f>
        <v>Civil</v>
      </c>
      <c r="C168" s="9" t="s">
        <v>446</v>
      </c>
      <c r="D168" s="33" t="s">
        <v>447</v>
      </c>
      <c r="E168" s="9" t="s">
        <v>2106</v>
      </c>
      <c r="F168" s="10">
        <v>9.1</v>
      </c>
      <c r="G168" s="10">
        <v>179</v>
      </c>
      <c r="H168" s="10">
        <v>27.932264456854568</v>
      </c>
      <c r="I168" s="10">
        <v>331</v>
      </c>
      <c r="J168" s="10">
        <v>43.844352368942452</v>
      </c>
      <c r="K168" s="10">
        <v>2454</v>
      </c>
      <c r="L168" s="11">
        <v>6.2655977901879352</v>
      </c>
      <c r="M168" s="11">
        <v>21.666666666666636</v>
      </c>
      <c r="N168" s="11">
        <v>23.844352368942491</v>
      </c>
      <c r="O168" s="11">
        <v>19.999999999999975</v>
      </c>
      <c r="P168" s="12">
        <f t="shared" si="22"/>
        <v>1.8491620111731844</v>
      </c>
    </row>
    <row r="169" spans="1:16" x14ac:dyDescent="0.25">
      <c r="A169" s="29" t="str">
        <f t="shared" si="23"/>
        <v>Cartagena</v>
      </c>
      <c r="B169" s="29" t="str">
        <f t="shared" si="24"/>
        <v>Civil</v>
      </c>
      <c r="C169" s="9" t="s">
        <v>448</v>
      </c>
      <c r="D169" s="33" t="s">
        <v>449</v>
      </c>
      <c r="E169" s="9" t="s">
        <v>2107</v>
      </c>
      <c r="F169" s="10">
        <v>9.1</v>
      </c>
      <c r="G169" s="10">
        <v>630</v>
      </c>
      <c r="H169" s="10">
        <v>71.492043475649723</v>
      </c>
      <c r="I169" s="10">
        <v>309</v>
      </c>
      <c r="J169" s="10">
        <v>36.849066234312055</v>
      </c>
      <c r="K169" s="10">
        <v>315</v>
      </c>
      <c r="L169" s="11">
        <v>49.005644628595213</v>
      </c>
      <c r="M169" s="11">
        <v>22.486398847054517</v>
      </c>
      <c r="N169" s="11">
        <v>18.931393742869119</v>
      </c>
      <c r="O169" s="11">
        <v>17.917672491442943</v>
      </c>
      <c r="P169" s="12">
        <f t="shared" si="22"/>
        <v>0.49047619047619045</v>
      </c>
    </row>
    <row r="170" spans="1:16" x14ac:dyDescent="0.25">
      <c r="A170" s="29" t="str">
        <f t="shared" si="23"/>
        <v>Cartagena</v>
      </c>
      <c r="B170" s="29" t="str">
        <f t="shared" si="24"/>
        <v>Civil</v>
      </c>
      <c r="C170" s="9" t="s">
        <v>450</v>
      </c>
      <c r="D170" s="33" t="s">
        <v>451</v>
      </c>
      <c r="E170" s="9" t="s">
        <v>2108</v>
      </c>
      <c r="F170" s="10">
        <v>9.1</v>
      </c>
      <c r="G170" s="10">
        <v>553</v>
      </c>
      <c r="H170" s="10">
        <v>63.840238995976534</v>
      </c>
      <c r="I170" s="10">
        <v>262</v>
      </c>
      <c r="J170" s="10">
        <v>30.88941932384547</v>
      </c>
      <c r="K170" s="10">
        <v>733</v>
      </c>
      <c r="L170" s="11">
        <v>43.13033687623841</v>
      </c>
      <c r="M170" s="11">
        <v>20.709902119738125</v>
      </c>
      <c r="N170" s="11">
        <v>13.528463339938702</v>
      </c>
      <c r="O170" s="11">
        <v>17.360955983906766</v>
      </c>
      <c r="P170" s="12">
        <f t="shared" si="22"/>
        <v>0.47377938517179025</v>
      </c>
    </row>
    <row r="171" spans="1:16" x14ac:dyDescent="0.25">
      <c r="A171" s="29" t="str">
        <f t="shared" si="23"/>
        <v>Cartagena</v>
      </c>
      <c r="B171" s="29" t="str">
        <f t="shared" si="24"/>
        <v>Civil</v>
      </c>
      <c r="C171" s="9" t="s">
        <v>452</v>
      </c>
      <c r="D171" s="33" t="s">
        <v>453</v>
      </c>
      <c r="E171" s="9" t="s">
        <v>2109</v>
      </c>
      <c r="F171" s="10">
        <v>9.1</v>
      </c>
      <c r="G171" s="10">
        <v>593</v>
      </c>
      <c r="H171" s="10">
        <v>68.126823995676105</v>
      </c>
      <c r="I171" s="10">
        <v>288</v>
      </c>
      <c r="J171" s="10">
        <v>34.422416381432683</v>
      </c>
      <c r="K171" s="10">
        <v>549</v>
      </c>
      <c r="L171" s="11">
        <v>45.487299585659962</v>
      </c>
      <c r="M171" s="11">
        <v>22.639524410016154</v>
      </c>
      <c r="N171" s="11">
        <v>13.759172521467566</v>
      </c>
      <c r="O171" s="11">
        <v>20.663243859965121</v>
      </c>
      <c r="P171" s="12">
        <f t="shared" si="22"/>
        <v>0.4856661045531197</v>
      </c>
    </row>
    <row r="172" spans="1:16" x14ac:dyDescent="0.25">
      <c r="A172" s="29" t="str">
        <f t="shared" si="23"/>
        <v>Cartagena</v>
      </c>
      <c r="B172" s="29" t="str">
        <f t="shared" si="24"/>
        <v>Civil</v>
      </c>
      <c r="C172" s="9" t="s">
        <v>454</v>
      </c>
      <c r="D172" s="33" t="s">
        <v>455</v>
      </c>
      <c r="E172" s="9" t="s">
        <v>2110</v>
      </c>
      <c r="F172" s="10">
        <v>9.1</v>
      </c>
      <c r="G172" s="10">
        <v>333</v>
      </c>
      <c r="H172" s="10">
        <v>37.257401068876362</v>
      </c>
      <c r="I172" s="10">
        <v>657</v>
      </c>
      <c r="J172" s="10">
        <v>72.807752356932525</v>
      </c>
      <c r="K172" s="10">
        <v>867</v>
      </c>
      <c r="L172" s="11">
        <v>18.901098901098827</v>
      </c>
      <c r="M172" s="11">
        <v>18.356302167777528</v>
      </c>
      <c r="N172" s="11">
        <v>52.417582417582295</v>
      </c>
      <c r="O172" s="11">
        <v>20.390169939350223</v>
      </c>
      <c r="P172" s="12">
        <f t="shared" si="22"/>
        <v>1.972972972972973</v>
      </c>
    </row>
    <row r="173" spans="1:16" x14ac:dyDescent="0.25">
      <c r="A173" s="29" t="str">
        <f t="shared" si="23"/>
        <v>Cartagena</v>
      </c>
      <c r="B173" s="29" t="str">
        <f t="shared" si="24"/>
        <v>Civil</v>
      </c>
      <c r="C173" s="9" t="s">
        <v>456</v>
      </c>
      <c r="D173" s="33" t="s">
        <v>457</v>
      </c>
      <c r="E173" s="9" t="s">
        <v>2111</v>
      </c>
      <c r="F173" s="10">
        <v>9.1</v>
      </c>
      <c r="G173" s="10">
        <v>214</v>
      </c>
      <c r="H173" s="10">
        <v>25.145121581396019</v>
      </c>
      <c r="I173" s="10">
        <v>267</v>
      </c>
      <c r="J173" s="10">
        <v>43.934792150478337</v>
      </c>
      <c r="K173" s="10">
        <v>524</v>
      </c>
      <c r="L173" s="11">
        <v>3.9205052391326771</v>
      </c>
      <c r="M173" s="11">
        <v>21.224616342263342</v>
      </c>
      <c r="N173" s="11">
        <v>26.139601139601115</v>
      </c>
      <c r="O173" s="11">
        <v>17.795191010877229</v>
      </c>
      <c r="P173" s="12">
        <f t="shared" si="22"/>
        <v>1.2476635514018692</v>
      </c>
    </row>
    <row r="174" spans="1:16" x14ac:dyDescent="0.25">
      <c r="A174" s="29" t="str">
        <f t="shared" si="23"/>
        <v>Cartagena</v>
      </c>
      <c r="B174" s="29" t="str">
        <f t="shared" si="24"/>
        <v>Civil</v>
      </c>
      <c r="C174" s="9" t="s">
        <v>458</v>
      </c>
      <c r="D174" s="33" t="s">
        <v>459</v>
      </c>
      <c r="E174" s="9" t="s">
        <v>2112</v>
      </c>
      <c r="F174" s="10">
        <v>9.1</v>
      </c>
      <c r="G174" s="10">
        <v>220</v>
      </c>
      <c r="H174" s="10">
        <v>30.242418783402297</v>
      </c>
      <c r="I174" s="10">
        <v>469</v>
      </c>
      <c r="J174" s="10">
        <v>55.399687743949862</v>
      </c>
      <c r="K174" s="10">
        <v>1217</v>
      </c>
      <c r="L174" s="11">
        <v>6.7106227106226886</v>
      </c>
      <c r="M174" s="11">
        <v>23.531796072779613</v>
      </c>
      <c r="N174" s="11">
        <v>38.139194139194011</v>
      </c>
      <c r="O174" s="11">
        <v>17.260493604755847</v>
      </c>
      <c r="P174" s="12">
        <f t="shared" si="22"/>
        <v>2.1318181818181818</v>
      </c>
    </row>
    <row r="175" spans="1:16" x14ac:dyDescent="0.25">
      <c r="A175" s="29" t="str">
        <f t="shared" si="23"/>
        <v>Cartagena</v>
      </c>
      <c r="B175" s="29" t="str">
        <f t="shared" si="24"/>
        <v>Civil</v>
      </c>
      <c r="C175" s="9" t="s">
        <v>460</v>
      </c>
      <c r="D175" s="33" t="s">
        <v>461</v>
      </c>
      <c r="E175" s="9" t="s">
        <v>2113</v>
      </c>
      <c r="F175" s="10">
        <v>9.1</v>
      </c>
      <c r="G175" s="10">
        <v>674</v>
      </c>
      <c r="H175" s="10">
        <v>81.976015092978045</v>
      </c>
      <c r="I175" s="10">
        <v>200</v>
      </c>
      <c r="J175" s="10">
        <v>27.155523568998223</v>
      </c>
      <c r="K175" s="10">
        <v>660</v>
      </c>
      <c r="L175" s="11">
        <v>59.450549450549367</v>
      </c>
      <c r="M175" s="11">
        <v>22.525465642428657</v>
      </c>
      <c r="N175" s="11">
        <v>10.659340659340646</v>
      </c>
      <c r="O175" s="11">
        <v>16.49618290965758</v>
      </c>
      <c r="P175" s="12">
        <f t="shared" si="22"/>
        <v>0.29673590504451036</v>
      </c>
    </row>
    <row r="176" spans="1:16" x14ac:dyDescent="0.25">
      <c r="A176" s="29" t="str">
        <f t="shared" si="23"/>
        <v>Cartagena</v>
      </c>
      <c r="B176" s="29" t="str">
        <f t="shared" si="24"/>
        <v>Civil</v>
      </c>
      <c r="C176" s="9" t="s">
        <v>462</v>
      </c>
      <c r="D176" s="33" t="s">
        <v>463</v>
      </c>
      <c r="E176" s="9" t="s">
        <v>2114</v>
      </c>
      <c r="F176" s="10">
        <v>9.1</v>
      </c>
      <c r="G176" s="10">
        <v>278</v>
      </c>
      <c r="H176" s="10">
        <v>34.318921515642707</v>
      </c>
      <c r="I176" s="10">
        <v>241</v>
      </c>
      <c r="J176" s="10">
        <v>28.264727076202441</v>
      </c>
      <c r="K176" s="10">
        <v>861</v>
      </c>
      <c r="L176" s="11">
        <v>27.755659640905428</v>
      </c>
      <c r="M176" s="11">
        <v>6.5632618747372709</v>
      </c>
      <c r="N176" s="11">
        <v>23.081516843811897</v>
      </c>
      <c r="O176" s="11">
        <v>5.1832102323905449</v>
      </c>
      <c r="P176" s="12">
        <f t="shared" si="22"/>
        <v>0.86690647482014394</v>
      </c>
    </row>
    <row r="177" spans="1:16" x14ac:dyDescent="0.25">
      <c r="A177" s="29" t="str">
        <f t="shared" si="23"/>
        <v>Cartagena</v>
      </c>
      <c r="B177" s="29" t="str">
        <f t="shared" si="24"/>
        <v>Civil</v>
      </c>
      <c r="C177" s="9" t="s">
        <v>464</v>
      </c>
      <c r="D177" s="33" t="s">
        <v>465</v>
      </c>
      <c r="E177" s="9" t="s">
        <v>2115</v>
      </c>
      <c r="F177" s="10">
        <v>9.1</v>
      </c>
      <c r="G177" s="10">
        <v>109</v>
      </c>
      <c r="H177" s="10">
        <v>15.545847595027901</v>
      </c>
      <c r="I177" s="10">
        <v>98</v>
      </c>
      <c r="J177" s="10">
        <v>13.723503272683566</v>
      </c>
      <c r="K177" s="10">
        <v>200</v>
      </c>
      <c r="L177" s="11">
        <v>8.5265717888668657</v>
      </c>
      <c r="M177" s="11">
        <v>7.0192758061610405</v>
      </c>
      <c r="N177" s="11">
        <v>7.7005644628595249</v>
      </c>
      <c r="O177" s="11">
        <v>6.0229388098240433</v>
      </c>
      <c r="P177" s="12">
        <f t="shared" si="22"/>
        <v>0.8990825688073395</v>
      </c>
    </row>
    <row r="178" spans="1:16" x14ac:dyDescent="0.25">
      <c r="A178" s="13" t="s">
        <v>144</v>
      </c>
      <c r="B178" s="30"/>
      <c r="C178" s="13"/>
      <c r="D178" s="57"/>
      <c r="E178" s="13"/>
      <c r="F178" s="14"/>
      <c r="G178" s="14">
        <v>4375</v>
      </c>
      <c r="H178" s="14">
        <v>524.71732583886728</v>
      </c>
      <c r="I178" s="14">
        <v>3451</v>
      </c>
      <c r="J178" s="14">
        <v>426.29507670043728</v>
      </c>
      <c r="K178" s="14">
        <v>8640</v>
      </c>
      <c r="L178" s="15">
        <v>314.82575904875694</v>
      </c>
      <c r="M178" s="15">
        <v>209.8915667901108</v>
      </c>
      <c r="N178" s="15">
        <v>247.08770833112186</v>
      </c>
      <c r="O178" s="15">
        <v>179.20736836931582</v>
      </c>
      <c r="P178" s="16">
        <f t="shared" si="22"/>
        <v>0.78879999999999995</v>
      </c>
    </row>
    <row r="179" spans="1:16" x14ac:dyDescent="0.25">
      <c r="A179" s="8" t="s">
        <v>145</v>
      </c>
      <c r="B179" s="8" t="s">
        <v>6</v>
      </c>
      <c r="C179" s="9" t="s">
        <v>466</v>
      </c>
      <c r="D179" s="33" t="s">
        <v>467</v>
      </c>
      <c r="E179" s="9" t="s">
        <v>2116</v>
      </c>
      <c r="F179" s="10">
        <v>9.1</v>
      </c>
      <c r="G179" s="10">
        <v>714</v>
      </c>
      <c r="H179" s="10">
        <v>96.533657599231177</v>
      </c>
      <c r="I179" s="10">
        <v>255</v>
      </c>
      <c r="J179" s="10">
        <v>38.296282952020576</v>
      </c>
      <c r="K179" s="10">
        <v>208</v>
      </c>
      <c r="L179" s="11">
        <v>74.134750495406053</v>
      </c>
      <c r="M179" s="11">
        <v>22.398907103825117</v>
      </c>
      <c r="N179" s="11">
        <v>21.870053443823874</v>
      </c>
      <c r="O179" s="11">
        <v>16.426229508196702</v>
      </c>
      <c r="P179" s="12">
        <f t="shared" si="22"/>
        <v>0.35714285714285715</v>
      </c>
    </row>
    <row r="180" spans="1:16" x14ac:dyDescent="0.25">
      <c r="A180" s="29" t="str">
        <f t="shared" ref="A180:A187" si="25">A179</f>
        <v>Cúcuta</v>
      </c>
      <c r="B180" s="29" t="str">
        <f t="shared" ref="B180:B187" si="26">B179</f>
        <v>Civil</v>
      </c>
      <c r="C180" s="9" t="s">
        <v>468</v>
      </c>
      <c r="D180" s="33" t="s">
        <v>469</v>
      </c>
      <c r="E180" s="9" t="s">
        <v>2117</v>
      </c>
      <c r="F180" s="10">
        <v>9.1</v>
      </c>
      <c r="G180" s="10">
        <v>774</v>
      </c>
      <c r="H180" s="10">
        <v>115.53678015973063</v>
      </c>
      <c r="I180" s="10">
        <v>512</v>
      </c>
      <c r="J180" s="10">
        <v>62.390260013210657</v>
      </c>
      <c r="K180" s="10">
        <v>238</v>
      </c>
      <c r="L180" s="11">
        <v>69.537560799855697</v>
      </c>
      <c r="M180" s="11">
        <v>45.999219359874935</v>
      </c>
      <c r="N180" s="11">
        <v>20.456974719269748</v>
      </c>
      <c r="O180" s="11">
        <v>41.933285293940898</v>
      </c>
      <c r="P180" s="12">
        <f t="shared" si="22"/>
        <v>0.66149870801033595</v>
      </c>
    </row>
    <row r="181" spans="1:16" x14ac:dyDescent="0.25">
      <c r="A181" s="29" t="str">
        <f t="shared" si="25"/>
        <v>Cúcuta</v>
      </c>
      <c r="B181" s="29" t="str">
        <f t="shared" si="26"/>
        <v>Civil</v>
      </c>
      <c r="C181" s="9" t="s">
        <v>470</v>
      </c>
      <c r="D181" s="33" t="s">
        <v>471</v>
      </c>
      <c r="E181" s="9" t="s">
        <v>2118</v>
      </c>
      <c r="F181" s="10">
        <v>9.1</v>
      </c>
      <c r="G181" s="10">
        <v>492</v>
      </c>
      <c r="H181" s="10">
        <v>62.336996336996243</v>
      </c>
      <c r="I181" s="10">
        <v>385</v>
      </c>
      <c r="J181" s="10">
        <v>53.934065934065842</v>
      </c>
      <c r="K181" s="10">
        <v>241</v>
      </c>
      <c r="L181" s="11">
        <v>16.043956043956015</v>
      </c>
      <c r="M181" s="11">
        <v>46.293040293040242</v>
      </c>
      <c r="N181" s="11">
        <v>13.934065934065913</v>
      </c>
      <c r="O181" s="11">
        <v>39.999999999999936</v>
      </c>
      <c r="P181" s="12">
        <f t="shared" si="22"/>
        <v>0.78252032520325199</v>
      </c>
    </row>
    <row r="182" spans="1:16" x14ac:dyDescent="0.25">
      <c r="A182" s="29" t="str">
        <f t="shared" si="25"/>
        <v>Cúcuta</v>
      </c>
      <c r="B182" s="29" t="str">
        <f t="shared" si="26"/>
        <v>Civil</v>
      </c>
      <c r="C182" s="9" t="s">
        <v>472</v>
      </c>
      <c r="D182" s="33" t="s">
        <v>473</v>
      </c>
      <c r="E182" s="9" t="s">
        <v>2119</v>
      </c>
      <c r="F182" s="10">
        <v>9.1</v>
      </c>
      <c r="G182" s="10">
        <v>399</v>
      </c>
      <c r="H182" s="10">
        <v>70.882783882783741</v>
      </c>
      <c r="I182" s="10">
        <v>234</v>
      </c>
      <c r="J182" s="10">
        <v>35.322344322344286</v>
      </c>
      <c r="K182" s="10">
        <v>115</v>
      </c>
      <c r="L182" s="11">
        <v>45.54945054945042</v>
      </c>
      <c r="M182" s="11">
        <v>25.333333333333318</v>
      </c>
      <c r="N182" s="11">
        <v>20.989010989010964</v>
      </c>
      <c r="O182" s="11">
        <v>14.33333333333332</v>
      </c>
      <c r="P182" s="12">
        <f t="shared" si="22"/>
        <v>0.5864661654135338</v>
      </c>
    </row>
    <row r="183" spans="1:16" x14ac:dyDescent="0.25">
      <c r="A183" s="29" t="str">
        <f t="shared" si="25"/>
        <v>Cúcuta</v>
      </c>
      <c r="B183" s="29" t="str">
        <f t="shared" si="26"/>
        <v>Civil</v>
      </c>
      <c r="C183" s="9" t="s">
        <v>474</v>
      </c>
      <c r="D183" s="33" t="s">
        <v>475</v>
      </c>
      <c r="E183" s="9" t="s">
        <v>2120</v>
      </c>
      <c r="F183" s="10">
        <v>9.1</v>
      </c>
      <c r="G183" s="10">
        <v>844</v>
      </c>
      <c r="H183" s="10">
        <v>123.23773494265271</v>
      </c>
      <c r="I183" s="10">
        <v>743</v>
      </c>
      <c r="J183" s="10">
        <v>107.06094997898256</v>
      </c>
      <c r="K183" s="10">
        <v>273</v>
      </c>
      <c r="L183" s="11">
        <v>73.268360055245196</v>
      </c>
      <c r="M183" s="11">
        <v>49.969374887407518</v>
      </c>
      <c r="N183" s="11">
        <v>63.077883864768985</v>
      </c>
      <c r="O183" s="11">
        <v>43.983066114213599</v>
      </c>
      <c r="P183" s="12">
        <f t="shared" si="22"/>
        <v>0.88033175355450233</v>
      </c>
    </row>
    <row r="184" spans="1:16" x14ac:dyDescent="0.25">
      <c r="A184" s="29" t="str">
        <f t="shared" si="25"/>
        <v>Cúcuta</v>
      </c>
      <c r="B184" s="29" t="str">
        <f t="shared" si="26"/>
        <v>Civil</v>
      </c>
      <c r="C184" s="9" t="s">
        <v>476</v>
      </c>
      <c r="D184" s="33" t="s">
        <v>477</v>
      </c>
      <c r="E184" s="9" t="s">
        <v>2121</v>
      </c>
      <c r="F184" s="10">
        <v>9.1</v>
      </c>
      <c r="G184" s="10">
        <v>762</v>
      </c>
      <c r="H184" s="10">
        <v>102.42941662135674</v>
      </c>
      <c r="I184" s="10">
        <v>523</v>
      </c>
      <c r="J184" s="10">
        <v>67.117358184531824</v>
      </c>
      <c r="K184" s="10">
        <v>276</v>
      </c>
      <c r="L184" s="11">
        <v>44.522267206477657</v>
      </c>
      <c r="M184" s="11">
        <v>57.907149414879065</v>
      </c>
      <c r="N184" s="11">
        <v>16.029593213803711</v>
      </c>
      <c r="O184" s="11">
        <v>51.087764970728117</v>
      </c>
      <c r="P184" s="12">
        <f t="shared" si="22"/>
        <v>0.68635170603674545</v>
      </c>
    </row>
    <row r="185" spans="1:16" x14ac:dyDescent="0.25">
      <c r="A185" s="29" t="str">
        <f t="shared" si="25"/>
        <v>Cúcuta</v>
      </c>
      <c r="B185" s="29" t="str">
        <f t="shared" si="26"/>
        <v>Civil</v>
      </c>
      <c r="C185" s="9" t="s">
        <v>478</v>
      </c>
      <c r="D185" s="33" t="s">
        <v>479</v>
      </c>
      <c r="E185" s="9" t="s">
        <v>2122</v>
      </c>
      <c r="F185" s="10">
        <v>9.1</v>
      </c>
      <c r="G185" s="10">
        <v>215</v>
      </c>
      <c r="H185" s="10">
        <v>29.687608354980068</v>
      </c>
      <c r="I185" s="10">
        <v>182</v>
      </c>
      <c r="J185" s="10">
        <v>24.881210980100398</v>
      </c>
      <c r="K185" s="10">
        <v>175</v>
      </c>
      <c r="L185" s="11">
        <v>18.195099981985205</v>
      </c>
      <c r="M185" s="11">
        <v>11.492508372994861</v>
      </c>
      <c r="N185" s="11">
        <v>16.826037350627477</v>
      </c>
      <c r="O185" s="11">
        <v>8.0551736294729235</v>
      </c>
      <c r="P185" s="12">
        <f t="shared" si="22"/>
        <v>0.84651162790697676</v>
      </c>
    </row>
    <row r="186" spans="1:16" x14ac:dyDescent="0.25">
      <c r="A186" s="29" t="str">
        <f t="shared" si="25"/>
        <v>Cúcuta</v>
      </c>
      <c r="B186" s="29" t="str">
        <f t="shared" si="26"/>
        <v>Civil</v>
      </c>
      <c r="C186" s="9" t="s">
        <v>480</v>
      </c>
      <c r="D186" s="33" t="s">
        <v>481</v>
      </c>
      <c r="E186" s="9" t="s">
        <v>2123</v>
      </c>
      <c r="F186" s="10">
        <v>9.1</v>
      </c>
      <c r="G186" s="10">
        <v>194</v>
      </c>
      <c r="H186" s="10">
        <v>23.320602894373323</v>
      </c>
      <c r="I186" s="10">
        <v>158</v>
      </c>
      <c r="J186" s="10">
        <v>18.871824896415013</v>
      </c>
      <c r="K186" s="10">
        <v>40</v>
      </c>
      <c r="L186" s="11">
        <v>7.8113853359754701</v>
      </c>
      <c r="M186" s="11">
        <v>15.509217558397854</v>
      </c>
      <c r="N186" s="11">
        <v>4.8470846093796744</v>
      </c>
      <c r="O186" s="11">
        <v>14.024740287035335</v>
      </c>
      <c r="P186" s="12">
        <f t="shared" si="22"/>
        <v>0.81443298969072164</v>
      </c>
    </row>
    <row r="187" spans="1:16" x14ac:dyDescent="0.25">
      <c r="A187" s="29" t="str">
        <f t="shared" si="25"/>
        <v>Cúcuta</v>
      </c>
      <c r="B187" s="29" t="str">
        <f t="shared" si="26"/>
        <v>Civil</v>
      </c>
      <c r="C187" s="9" t="s">
        <v>482</v>
      </c>
      <c r="D187" s="33" t="s">
        <v>483</v>
      </c>
      <c r="E187" s="9" t="s">
        <v>2124</v>
      </c>
      <c r="F187" s="10">
        <v>9.1</v>
      </c>
      <c r="G187" s="10">
        <v>186</v>
      </c>
      <c r="H187" s="10">
        <v>25.28094629271359</v>
      </c>
      <c r="I187" s="10">
        <v>146</v>
      </c>
      <c r="J187" s="10">
        <v>19.900221326622784</v>
      </c>
      <c r="K187" s="10">
        <v>31</v>
      </c>
      <c r="L187" s="11">
        <v>8.9072443577464888</v>
      </c>
      <c r="M187" s="11">
        <v>16.373701934967109</v>
      </c>
      <c r="N187" s="11">
        <v>6.709442159944297</v>
      </c>
      <c r="O187" s="11">
        <v>13.190779166678487</v>
      </c>
      <c r="P187" s="12">
        <f t="shared" si="22"/>
        <v>0.78494623655913975</v>
      </c>
    </row>
    <row r="188" spans="1:16" x14ac:dyDescent="0.25">
      <c r="A188" s="13" t="s">
        <v>152</v>
      </c>
      <c r="B188" s="30"/>
      <c r="C188" s="13"/>
      <c r="D188" s="57"/>
      <c r="E188" s="13"/>
      <c r="F188" s="14"/>
      <c r="G188" s="14">
        <v>4580</v>
      </c>
      <c r="H188" s="14">
        <v>649.24652708481767</v>
      </c>
      <c r="I188" s="14">
        <v>3138</v>
      </c>
      <c r="J188" s="14">
        <v>427.77451858829357</v>
      </c>
      <c r="K188" s="14">
        <v>1597</v>
      </c>
      <c r="L188" s="15">
        <v>357.9700748260982</v>
      </c>
      <c r="M188" s="15">
        <v>291.27645225872004</v>
      </c>
      <c r="N188" s="15">
        <v>184.74014628469462</v>
      </c>
      <c r="O188" s="15">
        <v>243.03437230359935</v>
      </c>
      <c r="P188" s="16">
        <f t="shared" si="22"/>
        <v>0.68515283842794761</v>
      </c>
    </row>
    <row r="189" spans="1:16" x14ac:dyDescent="0.25">
      <c r="A189" s="8" t="s">
        <v>484</v>
      </c>
      <c r="B189" s="8" t="s">
        <v>6</v>
      </c>
      <c r="C189" s="9" t="s">
        <v>485</v>
      </c>
      <c r="D189" s="33" t="s">
        <v>486</v>
      </c>
      <c r="E189" s="9" t="s">
        <v>2125</v>
      </c>
      <c r="F189" s="10">
        <v>9.1</v>
      </c>
      <c r="G189" s="10">
        <v>141</v>
      </c>
      <c r="H189" s="10">
        <v>22.278384288188157</v>
      </c>
      <c r="I189" s="10">
        <v>136</v>
      </c>
      <c r="J189" s="10">
        <v>19.464541087090062</v>
      </c>
      <c r="K189" s="10">
        <v>91</v>
      </c>
      <c r="L189" s="11">
        <v>16.404434708356238</v>
      </c>
      <c r="M189" s="11">
        <v>5.8739495798319235</v>
      </c>
      <c r="N189" s="11">
        <v>15.036562203228836</v>
      </c>
      <c r="O189" s="11">
        <v>4.4279788838612273</v>
      </c>
      <c r="P189" s="12">
        <f t="shared" si="22"/>
        <v>0.96453900709219853</v>
      </c>
    </row>
    <row r="190" spans="1:16" x14ac:dyDescent="0.25">
      <c r="A190" s="29" t="str">
        <f t="shared" ref="A190:A205" si="27">A189</f>
        <v>Cundinamarca</v>
      </c>
      <c r="B190" s="29" t="str">
        <f t="shared" ref="B190:B205" si="28">B189</f>
        <v>Civil</v>
      </c>
      <c r="C190" s="9" t="s">
        <v>487</v>
      </c>
      <c r="D190" s="33" t="s">
        <v>488</v>
      </c>
      <c r="E190" s="9" t="s">
        <v>2126</v>
      </c>
      <c r="F190" s="10">
        <v>9.1</v>
      </c>
      <c r="G190" s="10">
        <v>183</v>
      </c>
      <c r="H190" s="10">
        <v>25.724614183630511</v>
      </c>
      <c r="I190" s="10">
        <v>170</v>
      </c>
      <c r="J190" s="10">
        <v>20.788596649252344</v>
      </c>
      <c r="K190" s="10">
        <v>403</v>
      </c>
      <c r="L190" s="11">
        <v>18.512940611301222</v>
      </c>
      <c r="M190" s="11">
        <v>7.2116735723292873</v>
      </c>
      <c r="N190" s="11">
        <v>14.56779559238573</v>
      </c>
      <c r="O190" s="11">
        <v>6.220801056866617</v>
      </c>
      <c r="P190" s="12">
        <f t="shared" si="22"/>
        <v>0.92896174863387981</v>
      </c>
    </row>
    <row r="191" spans="1:16" x14ac:dyDescent="0.25">
      <c r="A191" s="29" t="str">
        <f t="shared" si="27"/>
        <v>Cundinamarca</v>
      </c>
      <c r="B191" s="29" t="str">
        <f t="shared" si="28"/>
        <v>Civil</v>
      </c>
      <c r="C191" s="9" t="s">
        <v>489</v>
      </c>
      <c r="D191" s="33" t="s">
        <v>490</v>
      </c>
      <c r="E191" s="9" t="s">
        <v>2127</v>
      </c>
      <c r="F191" s="10">
        <v>9.1</v>
      </c>
      <c r="G191" s="10">
        <v>183</v>
      </c>
      <c r="H191" s="10">
        <v>34.402876365524165</v>
      </c>
      <c r="I191" s="10">
        <v>105</v>
      </c>
      <c r="J191" s="10">
        <v>14.952140409911689</v>
      </c>
      <c r="K191" s="10">
        <v>212</v>
      </c>
      <c r="L191" s="11">
        <v>28.47885447885443</v>
      </c>
      <c r="M191" s="11">
        <v>5.9240218866697258</v>
      </c>
      <c r="N191" s="11">
        <v>10.946386946386907</v>
      </c>
      <c r="O191" s="11">
        <v>4.0057534635247825</v>
      </c>
      <c r="P191" s="12">
        <f t="shared" si="22"/>
        <v>0.57377049180327866</v>
      </c>
    </row>
    <row r="192" spans="1:16" x14ac:dyDescent="0.25">
      <c r="A192" s="29" t="str">
        <f t="shared" si="27"/>
        <v>Cundinamarca</v>
      </c>
      <c r="B192" s="29" t="str">
        <f t="shared" si="28"/>
        <v>Civil</v>
      </c>
      <c r="C192" s="9" t="s">
        <v>491</v>
      </c>
      <c r="D192" s="33" t="s">
        <v>492</v>
      </c>
      <c r="E192" s="9" t="s">
        <v>2128</v>
      </c>
      <c r="F192" s="10">
        <v>3</v>
      </c>
      <c r="G192" s="10">
        <v>53</v>
      </c>
      <c r="H192" s="10">
        <v>17.666666666666654</v>
      </c>
      <c r="I192" s="10">
        <v>9</v>
      </c>
      <c r="J192" s="10">
        <v>2.9999999999999982</v>
      </c>
      <c r="K192" s="10">
        <v>138</v>
      </c>
      <c r="L192" s="11">
        <v>17.666666666666654</v>
      </c>
      <c r="M192" s="11"/>
      <c r="N192" s="11">
        <v>2.9999999999999982</v>
      </c>
      <c r="O192" s="11"/>
      <c r="P192" s="12">
        <f t="shared" si="22"/>
        <v>0.16981132075471697</v>
      </c>
    </row>
    <row r="193" spans="1:16" x14ac:dyDescent="0.25">
      <c r="A193" s="29" t="str">
        <f t="shared" si="27"/>
        <v>Cundinamarca</v>
      </c>
      <c r="B193" s="29" t="str">
        <f t="shared" si="28"/>
        <v>Civil</v>
      </c>
      <c r="C193" s="9" t="s">
        <v>493</v>
      </c>
      <c r="D193" s="33" t="s">
        <v>494</v>
      </c>
      <c r="E193" s="9" t="s">
        <v>2129</v>
      </c>
      <c r="F193" s="10">
        <v>9.1</v>
      </c>
      <c r="G193" s="10">
        <v>858</v>
      </c>
      <c r="H193" s="10">
        <v>98.956224103764882</v>
      </c>
      <c r="I193" s="10">
        <v>515</v>
      </c>
      <c r="J193" s="10">
        <v>58.931393742869048</v>
      </c>
      <c r="K193" s="10">
        <v>1908</v>
      </c>
      <c r="L193" s="11">
        <v>60.996457094817622</v>
      </c>
      <c r="M193" s="11">
        <v>37.959767008947253</v>
      </c>
      <c r="N193" s="11">
        <v>37.151113913408949</v>
      </c>
      <c r="O193" s="11">
        <v>21.780279829460095</v>
      </c>
      <c r="P193" s="12">
        <f t="shared" si="22"/>
        <v>0.60023310023310028</v>
      </c>
    </row>
    <row r="194" spans="1:16" x14ac:dyDescent="0.25">
      <c r="A194" s="29" t="str">
        <f t="shared" si="27"/>
        <v>Cundinamarca</v>
      </c>
      <c r="B194" s="29" t="str">
        <f t="shared" si="28"/>
        <v>Civil</v>
      </c>
      <c r="C194" s="9" t="s">
        <v>495</v>
      </c>
      <c r="D194" s="33" t="s">
        <v>496</v>
      </c>
      <c r="E194" s="9" t="s">
        <v>2130</v>
      </c>
      <c r="F194" s="10">
        <v>9.1</v>
      </c>
      <c r="G194" s="10">
        <v>385</v>
      </c>
      <c r="H194" s="10">
        <v>49.122800696571097</v>
      </c>
      <c r="I194" s="10">
        <v>421</v>
      </c>
      <c r="J194" s="10">
        <v>48.499159310634582</v>
      </c>
      <c r="K194" s="10">
        <v>180</v>
      </c>
      <c r="L194" s="11">
        <v>31.347084609379646</v>
      </c>
      <c r="M194" s="11">
        <v>17.775716087191444</v>
      </c>
      <c r="N194" s="11">
        <v>34.138293400588381</v>
      </c>
      <c r="O194" s="11">
        <v>14.360865910046188</v>
      </c>
      <c r="P194" s="12">
        <f t="shared" si="22"/>
        <v>1.0935064935064935</v>
      </c>
    </row>
    <row r="195" spans="1:16" x14ac:dyDescent="0.25">
      <c r="A195" s="29" t="str">
        <f t="shared" si="27"/>
        <v>Cundinamarca</v>
      </c>
      <c r="B195" s="29" t="str">
        <f t="shared" si="28"/>
        <v>Civil</v>
      </c>
      <c r="C195" s="9" t="s">
        <v>497</v>
      </c>
      <c r="D195" s="33" t="s">
        <v>498</v>
      </c>
      <c r="E195" s="9" t="s">
        <v>2131</v>
      </c>
      <c r="F195" s="10">
        <v>9.1</v>
      </c>
      <c r="G195" s="10">
        <v>391</v>
      </c>
      <c r="H195" s="10">
        <v>47.323725454872914</v>
      </c>
      <c r="I195" s="10">
        <v>283</v>
      </c>
      <c r="J195" s="10">
        <v>34.089953762084818</v>
      </c>
      <c r="K195" s="10">
        <v>450</v>
      </c>
      <c r="L195" s="11">
        <v>29.447306791569062</v>
      </c>
      <c r="M195" s="11">
        <v>17.876418663303856</v>
      </c>
      <c r="N195" s="11">
        <v>17.915931063472001</v>
      </c>
      <c r="O195" s="11">
        <v>16.17402269861282</v>
      </c>
      <c r="P195" s="12">
        <f t="shared" si="22"/>
        <v>0.72378516624040923</v>
      </c>
    </row>
    <row r="196" spans="1:16" x14ac:dyDescent="0.25">
      <c r="A196" s="29" t="str">
        <f t="shared" si="27"/>
        <v>Cundinamarca</v>
      </c>
      <c r="B196" s="29" t="str">
        <f t="shared" si="28"/>
        <v>Civil</v>
      </c>
      <c r="C196" s="9" t="s">
        <v>499</v>
      </c>
      <c r="D196" s="33" t="s">
        <v>500</v>
      </c>
      <c r="E196" s="9" t="s">
        <v>2132</v>
      </c>
      <c r="F196" s="10">
        <v>9.1</v>
      </c>
      <c r="G196" s="10">
        <v>56</v>
      </c>
      <c r="H196" s="10">
        <v>8.265657839428302</v>
      </c>
      <c r="I196" s="10">
        <v>52</v>
      </c>
      <c r="J196" s="10">
        <v>7.6026541764246378</v>
      </c>
      <c r="K196" s="10">
        <v>41</v>
      </c>
      <c r="L196" s="11">
        <v>4.5091575091574887</v>
      </c>
      <c r="M196" s="11">
        <v>3.7565003302708129</v>
      </c>
      <c r="N196" s="11">
        <v>4.622710622710601</v>
      </c>
      <c r="O196" s="11">
        <v>2.9799435537140369</v>
      </c>
      <c r="P196" s="12">
        <f t="shared" si="22"/>
        <v>0.9285714285714286</v>
      </c>
    </row>
    <row r="197" spans="1:16" x14ac:dyDescent="0.25">
      <c r="A197" s="29" t="str">
        <f t="shared" si="27"/>
        <v>Cundinamarca</v>
      </c>
      <c r="B197" s="29" t="str">
        <f t="shared" si="28"/>
        <v>Civil</v>
      </c>
      <c r="C197" s="9" t="s">
        <v>501</v>
      </c>
      <c r="D197" s="33" t="s">
        <v>502</v>
      </c>
      <c r="E197" s="9" t="s">
        <v>2133</v>
      </c>
      <c r="F197" s="10">
        <v>9.1</v>
      </c>
      <c r="G197" s="10">
        <v>216</v>
      </c>
      <c r="H197" s="10">
        <v>28.004607744484456</v>
      </c>
      <c r="I197" s="10">
        <v>165</v>
      </c>
      <c r="J197" s="10">
        <v>21.075605144149687</v>
      </c>
      <c r="K197" s="10">
        <v>181</v>
      </c>
      <c r="L197" s="11">
        <v>17.55231710018619</v>
      </c>
      <c r="M197" s="11">
        <v>10.452290644298264</v>
      </c>
      <c r="N197" s="11">
        <v>12.553235966864431</v>
      </c>
      <c r="O197" s="11">
        <v>8.5223691772852579</v>
      </c>
      <c r="P197" s="12">
        <f t="shared" si="22"/>
        <v>0.76388888888888884</v>
      </c>
    </row>
    <row r="198" spans="1:16" x14ac:dyDescent="0.25">
      <c r="A198" s="29" t="str">
        <f t="shared" si="27"/>
        <v>Cundinamarca</v>
      </c>
      <c r="B198" s="29" t="str">
        <f t="shared" si="28"/>
        <v>Civil</v>
      </c>
      <c r="C198" s="9" t="s">
        <v>503</v>
      </c>
      <c r="D198" s="33" t="s">
        <v>504</v>
      </c>
      <c r="E198" s="9" t="s">
        <v>2134</v>
      </c>
      <c r="F198" s="10">
        <v>9.1</v>
      </c>
      <c r="G198" s="10">
        <v>216</v>
      </c>
      <c r="H198" s="10">
        <v>27.662463219840188</v>
      </c>
      <c r="I198" s="10">
        <v>167</v>
      </c>
      <c r="J198" s="10">
        <v>21.69062631357707</v>
      </c>
      <c r="K198" s="10">
        <v>270</v>
      </c>
      <c r="L198" s="11">
        <v>16.817090013811288</v>
      </c>
      <c r="M198" s="11">
        <v>10.845373206028906</v>
      </c>
      <c r="N198" s="11">
        <v>11.944154206449268</v>
      </c>
      <c r="O198" s="11">
        <v>9.746472107127806</v>
      </c>
      <c r="P198" s="12">
        <f t="shared" si="22"/>
        <v>0.77314814814814814</v>
      </c>
    </row>
    <row r="199" spans="1:16" x14ac:dyDescent="0.25">
      <c r="A199" s="29" t="str">
        <f t="shared" si="27"/>
        <v>Cundinamarca</v>
      </c>
      <c r="B199" s="29" t="str">
        <f t="shared" si="28"/>
        <v>Civil</v>
      </c>
      <c r="C199" s="9" t="s">
        <v>505</v>
      </c>
      <c r="D199" s="33" t="s">
        <v>506</v>
      </c>
      <c r="E199" s="9" t="s">
        <v>2135</v>
      </c>
      <c r="F199" s="10">
        <v>9.1</v>
      </c>
      <c r="G199" s="10">
        <v>264</v>
      </c>
      <c r="H199" s="10">
        <v>36.558578033987786</v>
      </c>
      <c r="I199" s="10">
        <v>246</v>
      </c>
      <c r="J199" s="10">
        <v>32.151744430432878</v>
      </c>
      <c r="K199" s="10">
        <v>890</v>
      </c>
      <c r="L199" s="11">
        <v>32.148261574491016</v>
      </c>
      <c r="M199" s="11">
        <v>4.4103164594967739</v>
      </c>
      <c r="N199" s="11">
        <v>27.851318080826207</v>
      </c>
      <c r="O199" s="11">
        <v>4.3004263496066732</v>
      </c>
      <c r="P199" s="12">
        <f t="shared" si="22"/>
        <v>0.93181818181818177</v>
      </c>
    </row>
    <row r="200" spans="1:16" x14ac:dyDescent="0.25">
      <c r="A200" s="29" t="str">
        <f t="shared" si="27"/>
        <v>Cundinamarca</v>
      </c>
      <c r="B200" s="29" t="str">
        <f t="shared" si="28"/>
        <v>Civil</v>
      </c>
      <c r="C200" s="9" t="s">
        <v>507</v>
      </c>
      <c r="D200" s="33" t="s">
        <v>508</v>
      </c>
      <c r="E200" s="9" t="s">
        <v>2136</v>
      </c>
      <c r="F200" s="10">
        <v>9.1</v>
      </c>
      <c r="G200" s="10">
        <v>357</v>
      </c>
      <c r="H200" s="10">
        <v>47.335164835164761</v>
      </c>
      <c r="I200" s="10">
        <v>229</v>
      </c>
      <c r="J200" s="10">
        <v>30.485347985347921</v>
      </c>
      <c r="K200" s="10">
        <v>410</v>
      </c>
      <c r="L200" s="11">
        <v>24.798534798534757</v>
      </c>
      <c r="M200" s="11">
        <v>22.536630036630001</v>
      </c>
      <c r="N200" s="11">
        <v>9.6007326007325755</v>
      </c>
      <c r="O200" s="11">
        <v>20.884615384615351</v>
      </c>
      <c r="P200" s="12">
        <f t="shared" si="22"/>
        <v>0.64145658263305327</v>
      </c>
    </row>
    <row r="201" spans="1:16" x14ac:dyDescent="0.25">
      <c r="A201" s="29" t="str">
        <f t="shared" si="27"/>
        <v>Cundinamarca</v>
      </c>
      <c r="B201" s="29" t="str">
        <f t="shared" si="28"/>
        <v>Civil</v>
      </c>
      <c r="C201" s="9" t="s">
        <v>509</v>
      </c>
      <c r="D201" s="33" t="s">
        <v>510</v>
      </c>
      <c r="E201" s="9" t="s">
        <v>2137</v>
      </c>
      <c r="F201" s="10">
        <v>9.1</v>
      </c>
      <c r="G201" s="10">
        <v>314</v>
      </c>
      <c r="H201" s="10">
        <v>38.151474208851184</v>
      </c>
      <c r="I201" s="10">
        <v>211</v>
      </c>
      <c r="J201" s="10">
        <v>25.524860385516075</v>
      </c>
      <c r="K201" s="10">
        <v>324</v>
      </c>
      <c r="L201" s="11">
        <v>21.712694409415679</v>
      </c>
      <c r="M201" s="11">
        <v>16.438779799435508</v>
      </c>
      <c r="N201" s="11">
        <v>10.075091575091555</v>
      </c>
      <c r="O201" s="11">
        <v>15.449768810424519</v>
      </c>
      <c r="P201" s="12">
        <f t="shared" si="22"/>
        <v>0.67197452229299359</v>
      </c>
    </row>
    <row r="202" spans="1:16" x14ac:dyDescent="0.25">
      <c r="A202" s="29" t="str">
        <f t="shared" si="27"/>
        <v>Cundinamarca</v>
      </c>
      <c r="B202" s="29" t="str">
        <f t="shared" si="28"/>
        <v>Civil</v>
      </c>
      <c r="C202" s="9" t="s">
        <v>511</v>
      </c>
      <c r="D202" s="33" t="s">
        <v>512</v>
      </c>
      <c r="E202" s="9" t="s">
        <v>2138</v>
      </c>
      <c r="F202" s="10">
        <v>9.1</v>
      </c>
      <c r="G202" s="10">
        <v>364</v>
      </c>
      <c r="H202" s="10">
        <v>46.394043115354449</v>
      </c>
      <c r="I202" s="10">
        <v>213</v>
      </c>
      <c r="J202" s="10">
        <v>25.941692187593787</v>
      </c>
      <c r="K202" s="10">
        <v>779</v>
      </c>
      <c r="L202" s="11">
        <v>36.162973638383349</v>
      </c>
      <c r="M202" s="11">
        <v>10.231069476971093</v>
      </c>
      <c r="N202" s="11">
        <v>17.915810964991266</v>
      </c>
      <c r="O202" s="11">
        <v>8.0258812226025231</v>
      </c>
      <c r="P202" s="12">
        <f t="shared" si="22"/>
        <v>0.5851648351648352</v>
      </c>
    </row>
    <row r="203" spans="1:16" x14ac:dyDescent="0.25">
      <c r="A203" s="29" t="str">
        <f t="shared" si="27"/>
        <v>Cundinamarca</v>
      </c>
      <c r="B203" s="29" t="str">
        <f t="shared" si="28"/>
        <v>Civil</v>
      </c>
      <c r="C203" s="9" t="s">
        <v>513</v>
      </c>
      <c r="D203" s="33" t="s">
        <v>514</v>
      </c>
      <c r="E203" s="9" t="s">
        <v>2139</v>
      </c>
      <c r="F203" s="10">
        <v>9.1</v>
      </c>
      <c r="G203" s="10">
        <v>236</v>
      </c>
      <c r="H203" s="10">
        <v>33.924908424908359</v>
      </c>
      <c r="I203" s="10">
        <v>170</v>
      </c>
      <c r="J203" s="10">
        <v>20.503843151384086</v>
      </c>
      <c r="K203" s="10">
        <v>295</v>
      </c>
      <c r="L203" s="11">
        <v>28.027382453611917</v>
      </c>
      <c r="M203" s="11">
        <v>5.8975259712964503</v>
      </c>
      <c r="N203" s="11">
        <v>16.973578334234023</v>
      </c>
      <c r="O203" s="11">
        <v>3.5302648171500586</v>
      </c>
      <c r="P203" s="12">
        <f t="shared" si="22"/>
        <v>0.72033898305084743</v>
      </c>
    </row>
    <row r="204" spans="1:16" x14ac:dyDescent="0.25">
      <c r="A204" s="29" t="str">
        <f t="shared" si="27"/>
        <v>Cundinamarca</v>
      </c>
      <c r="B204" s="29" t="str">
        <f t="shared" si="28"/>
        <v>Civil</v>
      </c>
      <c r="C204" s="9" t="s">
        <v>515</v>
      </c>
      <c r="D204" s="33" t="s">
        <v>516</v>
      </c>
      <c r="E204" s="9" t="s">
        <v>2140</v>
      </c>
      <c r="F204" s="10">
        <v>9.1</v>
      </c>
      <c r="G204" s="10">
        <v>419</v>
      </c>
      <c r="H204" s="10">
        <v>47.525881222602365</v>
      </c>
      <c r="I204" s="10">
        <v>213</v>
      </c>
      <c r="J204" s="10">
        <v>24.404851978622421</v>
      </c>
      <c r="K204" s="10">
        <v>460</v>
      </c>
      <c r="L204" s="11">
        <v>39.225424848375511</v>
      </c>
      <c r="M204" s="11">
        <v>8.3004563742268473</v>
      </c>
      <c r="N204" s="11">
        <v>19.177715726896007</v>
      </c>
      <c r="O204" s="11">
        <v>5.2271362517264137</v>
      </c>
      <c r="P204" s="12">
        <f t="shared" si="22"/>
        <v>0.50835322195704058</v>
      </c>
    </row>
    <row r="205" spans="1:16" x14ac:dyDescent="0.25">
      <c r="A205" s="29" t="str">
        <f t="shared" si="27"/>
        <v>Cundinamarca</v>
      </c>
      <c r="B205" s="29" t="str">
        <f t="shared" si="28"/>
        <v>Civil</v>
      </c>
      <c r="C205" s="9" t="s">
        <v>517</v>
      </c>
      <c r="D205" s="33" t="s">
        <v>518</v>
      </c>
      <c r="E205" s="9" t="s">
        <v>2141</v>
      </c>
      <c r="F205" s="10">
        <v>9.1</v>
      </c>
      <c r="G205" s="10">
        <v>541</v>
      </c>
      <c r="H205" s="10">
        <v>65.671590704377493</v>
      </c>
      <c r="I205" s="10">
        <v>318</v>
      </c>
      <c r="J205" s="10">
        <v>37.580105686662996</v>
      </c>
      <c r="K205" s="10">
        <v>510</v>
      </c>
      <c r="L205" s="11">
        <v>57.312496246922407</v>
      </c>
      <c r="M205" s="11">
        <v>8.3590944574550932</v>
      </c>
      <c r="N205" s="11">
        <v>30.210952981444724</v>
      </c>
      <c r="O205" s="11">
        <v>7.3691527052182675</v>
      </c>
      <c r="P205" s="12">
        <f t="shared" si="22"/>
        <v>0.5878003696857671</v>
      </c>
    </row>
    <row r="206" spans="1:16" x14ac:dyDescent="0.25">
      <c r="A206" s="13" t="s">
        <v>519</v>
      </c>
      <c r="B206" s="30"/>
      <c r="C206" s="13"/>
      <c r="D206" s="57"/>
      <c r="E206" s="13"/>
      <c r="F206" s="14"/>
      <c r="G206" s="14">
        <v>5177</v>
      </c>
      <c r="H206" s="14">
        <v>674.96966110821677</v>
      </c>
      <c r="I206" s="14">
        <v>3623</v>
      </c>
      <c r="J206" s="14">
        <v>446.68711640155391</v>
      </c>
      <c r="K206" s="14">
        <v>7542</v>
      </c>
      <c r="L206" s="15">
        <v>481.12007755383451</v>
      </c>
      <c r="M206" s="15">
        <v>193.84958355438323</v>
      </c>
      <c r="N206" s="15">
        <v>293.68138417971153</v>
      </c>
      <c r="O206" s="15">
        <v>153.00573222184263</v>
      </c>
      <c r="P206" s="16">
        <f t="shared" si="22"/>
        <v>0.69982615414332627</v>
      </c>
    </row>
    <row r="207" spans="1:16" x14ac:dyDescent="0.25">
      <c r="A207" s="8" t="s">
        <v>520</v>
      </c>
      <c r="B207" s="8" t="s">
        <v>6</v>
      </c>
      <c r="C207" s="9" t="s">
        <v>521</v>
      </c>
      <c r="D207" s="33" t="s">
        <v>522</v>
      </c>
      <c r="E207" s="9" t="s">
        <v>2142</v>
      </c>
      <c r="F207" s="10">
        <v>9.1</v>
      </c>
      <c r="G207" s="10">
        <v>759</v>
      </c>
      <c r="H207" s="10">
        <v>85.092896174863213</v>
      </c>
      <c r="I207" s="10">
        <v>665</v>
      </c>
      <c r="J207" s="10">
        <v>73.679897515962907</v>
      </c>
      <c r="K207" s="10">
        <v>167</v>
      </c>
      <c r="L207" s="11">
        <v>6.8690926559778864</v>
      </c>
      <c r="M207" s="11">
        <v>78.223803518885333</v>
      </c>
      <c r="N207" s="11">
        <v>7.2539682539682326</v>
      </c>
      <c r="O207" s="11">
        <v>66.425929261994668</v>
      </c>
      <c r="P207" s="12">
        <f t="shared" si="22"/>
        <v>0.87615283267457178</v>
      </c>
    </row>
    <row r="208" spans="1:16" x14ac:dyDescent="0.25">
      <c r="A208" s="29" t="str">
        <f>A207</f>
        <v>Florencia</v>
      </c>
      <c r="B208" s="29" t="str">
        <f t="shared" ref="B208" si="29">B207</f>
        <v>Civil</v>
      </c>
      <c r="C208" s="9" t="s">
        <v>523</v>
      </c>
      <c r="D208" s="33" t="s">
        <v>524</v>
      </c>
      <c r="E208" s="9" t="s">
        <v>2143</v>
      </c>
      <c r="F208" s="10">
        <v>9.1</v>
      </c>
      <c r="G208" s="10">
        <v>779</v>
      </c>
      <c r="H208" s="10">
        <v>86.38827838827828</v>
      </c>
      <c r="I208" s="10">
        <v>706</v>
      </c>
      <c r="J208" s="10">
        <v>78.589743589743449</v>
      </c>
      <c r="K208" s="10">
        <v>151</v>
      </c>
      <c r="L208" s="11">
        <v>9.4047619047618749</v>
      </c>
      <c r="M208" s="11">
        <v>76.983516483516397</v>
      </c>
      <c r="N208" s="11">
        <v>7.7600732600732352</v>
      </c>
      <c r="O208" s="11">
        <v>70.829670329670222</v>
      </c>
      <c r="P208" s="12">
        <f t="shared" si="22"/>
        <v>0.90629011553273431</v>
      </c>
    </row>
    <row r="209" spans="1:16" x14ac:dyDescent="0.25">
      <c r="A209" s="13" t="s">
        <v>525</v>
      </c>
      <c r="B209" s="30"/>
      <c r="C209" s="13"/>
      <c r="D209" s="57"/>
      <c r="E209" s="13"/>
      <c r="F209" s="14"/>
      <c r="G209" s="14">
        <v>1538</v>
      </c>
      <c r="H209" s="14">
        <v>171.48117456314142</v>
      </c>
      <c r="I209" s="14">
        <v>1371</v>
      </c>
      <c r="J209" s="14">
        <v>152.26964110570637</v>
      </c>
      <c r="K209" s="14">
        <v>318</v>
      </c>
      <c r="L209" s="15">
        <v>16.27385456073976</v>
      </c>
      <c r="M209" s="15">
        <v>155.20732000240173</v>
      </c>
      <c r="N209" s="15">
        <v>15.014041514041468</v>
      </c>
      <c r="O209" s="15">
        <v>137.25559959166489</v>
      </c>
      <c r="P209" s="16">
        <f t="shared" si="22"/>
        <v>0.89141742522756828</v>
      </c>
    </row>
    <row r="210" spans="1:16" x14ac:dyDescent="0.25">
      <c r="A210" s="8" t="s">
        <v>526</v>
      </c>
      <c r="B210" s="8" t="s">
        <v>6</v>
      </c>
      <c r="C210" s="9" t="s">
        <v>527</v>
      </c>
      <c r="D210" s="33" t="s">
        <v>528</v>
      </c>
      <c r="E210" s="9" t="s">
        <v>2144</v>
      </c>
      <c r="F210" s="10">
        <v>9.1</v>
      </c>
      <c r="G210" s="10">
        <v>470</v>
      </c>
      <c r="H210" s="10">
        <v>69.048278058772667</v>
      </c>
      <c r="I210" s="10">
        <v>444</v>
      </c>
      <c r="J210" s="10">
        <v>63.201445980306445</v>
      </c>
      <c r="K210" s="10">
        <v>598</v>
      </c>
      <c r="L210" s="11">
        <v>19.307214524605769</v>
      </c>
      <c r="M210" s="11">
        <v>49.741063534166891</v>
      </c>
      <c r="N210" s="11">
        <v>21.340261188087229</v>
      </c>
      <c r="O210" s="11">
        <v>41.86118479221922</v>
      </c>
      <c r="P210" s="12">
        <f t="shared" si="22"/>
        <v>0.94468085106382982</v>
      </c>
    </row>
    <row r="211" spans="1:16" x14ac:dyDescent="0.25">
      <c r="A211" s="29" t="str">
        <f t="shared" ref="A211:A228" si="30">A210</f>
        <v>Ibagué</v>
      </c>
      <c r="B211" s="29" t="str">
        <f t="shared" ref="B211:B228" si="31">B210</f>
        <v>Civil</v>
      </c>
      <c r="C211" s="9" t="s">
        <v>529</v>
      </c>
      <c r="D211" s="33" t="s">
        <v>530</v>
      </c>
      <c r="E211" s="9" t="s">
        <v>2145</v>
      </c>
      <c r="F211" s="10">
        <v>9.1</v>
      </c>
      <c r="G211" s="10">
        <v>249</v>
      </c>
      <c r="H211" s="10">
        <v>55.098690926559662</v>
      </c>
      <c r="I211" s="10">
        <v>166</v>
      </c>
      <c r="J211" s="10">
        <v>36.712634360175286</v>
      </c>
      <c r="K211" s="10">
        <v>323</v>
      </c>
      <c r="L211" s="11">
        <v>19.43202425989308</v>
      </c>
      <c r="M211" s="11">
        <v>35.666666666666572</v>
      </c>
      <c r="N211" s="11">
        <v>11.045967693508654</v>
      </c>
      <c r="O211" s="11">
        <v>25.666666666666643</v>
      </c>
      <c r="P211" s="12">
        <f t="shared" si="22"/>
        <v>0.66666666666666663</v>
      </c>
    </row>
    <row r="212" spans="1:16" x14ac:dyDescent="0.25">
      <c r="A212" s="29" t="str">
        <f t="shared" si="30"/>
        <v>Ibagué</v>
      </c>
      <c r="B212" s="29" t="str">
        <f t="shared" si="31"/>
        <v>Civil</v>
      </c>
      <c r="C212" s="9" t="s">
        <v>531</v>
      </c>
      <c r="D212" s="33" t="s">
        <v>532</v>
      </c>
      <c r="E212" s="9" t="s">
        <v>2146</v>
      </c>
      <c r="F212" s="10">
        <v>9.1</v>
      </c>
      <c r="G212" s="10">
        <v>421</v>
      </c>
      <c r="H212" s="10">
        <v>55.942652975439742</v>
      </c>
      <c r="I212" s="10">
        <v>354</v>
      </c>
      <c r="J212" s="10">
        <v>43.694229267999681</v>
      </c>
      <c r="K212" s="10">
        <v>287</v>
      </c>
      <c r="L212" s="11">
        <v>24.569026601813434</v>
      </c>
      <c r="M212" s="11">
        <v>31.373626373626298</v>
      </c>
      <c r="N212" s="11">
        <v>15.511079084849538</v>
      </c>
      <c r="O212" s="11">
        <v>28.18315018315014</v>
      </c>
      <c r="P212" s="12">
        <f t="shared" si="22"/>
        <v>0.84085510688836107</v>
      </c>
    </row>
    <row r="213" spans="1:16" x14ac:dyDescent="0.25">
      <c r="A213" s="29" t="str">
        <f t="shared" si="30"/>
        <v>Ibagué</v>
      </c>
      <c r="B213" s="29" t="str">
        <f t="shared" si="31"/>
        <v>Civil</v>
      </c>
      <c r="C213" s="9" t="s">
        <v>533</v>
      </c>
      <c r="D213" s="33" t="s">
        <v>534</v>
      </c>
      <c r="E213" s="9" t="s">
        <v>2147</v>
      </c>
      <c r="F213" s="10">
        <v>9.1</v>
      </c>
      <c r="G213" s="10">
        <v>291</v>
      </c>
      <c r="H213" s="10">
        <v>45.244760703777018</v>
      </c>
      <c r="I213" s="10">
        <v>263</v>
      </c>
      <c r="J213" s="10">
        <v>39.575181648952068</v>
      </c>
      <c r="K213" s="10">
        <v>101</v>
      </c>
      <c r="L213" s="11">
        <v>19.287035369002545</v>
      </c>
      <c r="M213" s="11">
        <v>25.957725334774473</v>
      </c>
      <c r="N213" s="11">
        <v>16.026031345703451</v>
      </c>
      <c r="O213" s="11">
        <v>23.549150303248613</v>
      </c>
      <c r="P213" s="12">
        <f t="shared" ref="P213:P276" si="32">I213/G213</f>
        <v>0.90378006872852235</v>
      </c>
    </row>
    <row r="214" spans="1:16" x14ac:dyDescent="0.25">
      <c r="A214" s="29" t="str">
        <f t="shared" si="30"/>
        <v>Ibagué</v>
      </c>
      <c r="B214" s="29" t="str">
        <f t="shared" si="31"/>
        <v>Civil</v>
      </c>
      <c r="C214" s="9" t="s">
        <v>535</v>
      </c>
      <c r="D214" s="33" t="s">
        <v>536</v>
      </c>
      <c r="E214" s="9" t="s">
        <v>2148</v>
      </c>
      <c r="F214" s="10">
        <v>9.1</v>
      </c>
      <c r="G214" s="10">
        <v>143</v>
      </c>
      <c r="H214" s="10">
        <v>16.546748333633545</v>
      </c>
      <c r="I214" s="10">
        <v>102</v>
      </c>
      <c r="J214" s="10">
        <v>11.987209511799646</v>
      </c>
      <c r="K214" s="10">
        <v>288</v>
      </c>
      <c r="L214" s="11">
        <v>16.546748333633545</v>
      </c>
      <c r="M214" s="11"/>
      <c r="N214" s="11">
        <v>11.987209511799646</v>
      </c>
      <c r="O214" s="11"/>
      <c r="P214" s="12">
        <f t="shared" si="32"/>
        <v>0.71328671328671334</v>
      </c>
    </row>
    <row r="215" spans="1:16" x14ac:dyDescent="0.25">
      <c r="A215" s="29" t="str">
        <f t="shared" si="30"/>
        <v>Ibagué</v>
      </c>
      <c r="B215" s="29" t="str">
        <f t="shared" si="31"/>
        <v>Civil</v>
      </c>
      <c r="C215" s="9" t="s">
        <v>537</v>
      </c>
      <c r="D215" s="33" t="s">
        <v>538</v>
      </c>
      <c r="E215" s="9" t="s">
        <v>2149</v>
      </c>
      <c r="F215" s="10">
        <v>9.1</v>
      </c>
      <c r="G215" s="10">
        <v>377</v>
      </c>
      <c r="H215" s="10">
        <v>47.659100462379044</v>
      </c>
      <c r="I215" s="10">
        <v>294</v>
      </c>
      <c r="J215" s="10">
        <v>35.706119017594347</v>
      </c>
      <c r="K215" s="10">
        <v>248</v>
      </c>
      <c r="L215" s="11">
        <v>16.892571908965323</v>
      </c>
      <c r="M215" s="11">
        <v>30.766528553413742</v>
      </c>
      <c r="N215" s="11">
        <v>6.3718248964150392</v>
      </c>
      <c r="O215" s="11">
        <v>29.334294121179312</v>
      </c>
      <c r="P215" s="12">
        <f t="shared" si="32"/>
        <v>0.77984084880636606</v>
      </c>
    </row>
    <row r="216" spans="1:16" x14ac:dyDescent="0.25">
      <c r="A216" s="29" t="str">
        <f t="shared" si="30"/>
        <v>Ibagué</v>
      </c>
      <c r="B216" s="29" t="str">
        <f t="shared" si="31"/>
        <v>Civil</v>
      </c>
      <c r="C216" s="9" t="s">
        <v>539</v>
      </c>
      <c r="D216" s="33" t="s">
        <v>540</v>
      </c>
      <c r="E216" s="9" t="s">
        <v>2150</v>
      </c>
      <c r="F216" s="10">
        <v>9.1</v>
      </c>
      <c r="G216" s="10">
        <v>177</v>
      </c>
      <c r="H216" s="10">
        <v>28.352428991773195</v>
      </c>
      <c r="I216" s="10">
        <v>236</v>
      </c>
      <c r="J216" s="10">
        <v>30.582357533177138</v>
      </c>
      <c r="K216" s="10">
        <v>152</v>
      </c>
      <c r="L216" s="11">
        <v>21.092235633219204</v>
      </c>
      <c r="M216" s="11">
        <v>7.2601933585539964</v>
      </c>
      <c r="N216" s="11">
        <v>23.925659040413095</v>
      </c>
      <c r="O216" s="11">
        <v>6.6566984927640478</v>
      </c>
      <c r="P216" s="12">
        <f t="shared" si="32"/>
        <v>1.3333333333333333</v>
      </c>
    </row>
    <row r="217" spans="1:16" x14ac:dyDescent="0.25">
      <c r="A217" s="29" t="str">
        <f t="shared" si="30"/>
        <v>Ibagué</v>
      </c>
      <c r="B217" s="29" t="str">
        <f t="shared" si="31"/>
        <v>Civil</v>
      </c>
      <c r="C217" s="9" t="s">
        <v>541</v>
      </c>
      <c r="D217" s="33" t="s">
        <v>542</v>
      </c>
      <c r="E217" s="9" t="s">
        <v>2151</v>
      </c>
      <c r="F217" s="10">
        <v>9.1</v>
      </c>
      <c r="G217" s="10">
        <v>159</v>
      </c>
      <c r="H217" s="10">
        <v>25.792244640605229</v>
      </c>
      <c r="I217" s="10">
        <v>154</v>
      </c>
      <c r="J217" s="10">
        <v>22.245571368522125</v>
      </c>
      <c r="K217" s="10">
        <v>123</v>
      </c>
      <c r="L217" s="11">
        <v>13.79224464060526</v>
      </c>
      <c r="M217" s="11">
        <v>11.999999999999979</v>
      </c>
      <c r="N217" s="11">
        <v>12.412238035188814</v>
      </c>
      <c r="O217" s="11">
        <v>9.8333333333333144</v>
      </c>
      <c r="P217" s="12">
        <f t="shared" si="32"/>
        <v>0.96855345911949686</v>
      </c>
    </row>
    <row r="218" spans="1:16" x14ac:dyDescent="0.25">
      <c r="A218" s="29" t="str">
        <f t="shared" si="30"/>
        <v>Ibagué</v>
      </c>
      <c r="B218" s="29" t="str">
        <f t="shared" si="31"/>
        <v>Civil</v>
      </c>
      <c r="C218" s="9" t="s">
        <v>543</v>
      </c>
      <c r="D218" s="33" t="s">
        <v>544</v>
      </c>
      <c r="E218" s="9" t="s">
        <v>2152</v>
      </c>
      <c r="F218" s="10">
        <v>8.9</v>
      </c>
      <c r="G218" s="10">
        <v>152</v>
      </c>
      <c r="H218" s="10">
        <v>20.550751143186677</v>
      </c>
      <c r="I218" s="10">
        <v>198</v>
      </c>
      <c r="J218" s="10">
        <v>25.642189665022673</v>
      </c>
      <c r="K218" s="10">
        <v>88</v>
      </c>
      <c r="L218" s="11">
        <v>7.8038873821515971</v>
      </c>
      <c r="M218" s="11">
        <v>12.746863761035081</v>
      </c>
      <c r="N218" s="11">
        <v>14.022730207929698</v>
      </c>
      <c r="O218" s="11">
        <v>11.619459457092974</v>
      </c>
      <c r="P218" s="12">
        <f t="shared" si="32"/>
        <v>1.3026315789473684</v>
      </c>
    </row>
    <row r="219" spans="1:16" x14ac:dyDescent="0.25">
      <c r="A219" s="29" t="str">
        <f t="shared" si="30"/>
        <v>Ibagué</v>
      </c>
      <c r="B219" s="29" t="str">
        <f t="shared" si="31"/>
        <v>Civil</v>
      </c>
      <c r="C219" s="9" t="s">
        <v>545</v>
      </c>
      <c r="D219" s="33" t="s">
        <v>546</v>
      </c>
      <c r="E219" s="9" t="s">
        <v>2153</v>
      </c>
      <c r="F219" s="10">
        <v>9.1</v>
      </c>
      <c r="G219" s="10">
        <v>104</v>
      </c>
      <c r="H219" s="10">
        <v>14.443347466491124</v>
      </c>
      <c r="I219" s="10">
        <v>91</v>
      </c>
      <c r="J219" s="10">
        <v>12.382235262980988</v>
      </c>
      <c r="K219" s="10">
        <v>81</v>
      </c>
      <c r="L219" s="11">
        <v>3.2561998224164661</v>
      </c>
      <c r="M219" s="11">
        <v>11.187147644074656</v>
      </c>
      <c r="N219" s="11">
        <v>3.4704645390919855</v>
      </c>
      <c r="O219" s="11">
        <v>8.9117707238890009</v>
      </c>
      <c r="P219" s="12">
        <f t="shared" si="32"/>
        <v>0.875</v>
      </c>
    </row>
    <row r="220" spans="1:16" x14ac:dyDescent="0.25">
      <c r="A220" s="29" t="str">
        <f t="shared" si="30"/>
        <v>Ibagué</v>
      </c>
      <c r="B220" s="29" t="str">
        <f t="shared" si="31"/>
        <v>Civil</v>
      </c>
      <c r="C220" s="9" t="s">
        <v>547</v>
      </c>
      <c r="D220" s="33" t="s">
        <v>548</v>
      </c>
      <c r="E220" s="9" t="s">
        <v>2154</v>
      </c>
      <c r="F220" s="10">
        <v>9.1</v>
      </c>
      <c r="G220" s="10">
        <v>257</v>
      </c>
      <c r="H220" s="10">
        <v>36.443681318681207</v>
      </c>
      <c r="I220" s="10">
        <v>152</v>
      </c>
      <c r="J220" s="10">
        <v>24.888003663003616</v>
      </c>
      <c r="K220" s="10">
        <v>314</v>
      </c>
      <c r="L220" s="11">
        <v>25.252747252747163</v>
      </c>
      <c r="M220" s="11">
        <v>11.190934065934037</v>
      </c>
      <c r="N220" s="11">
        <v>14.526739926739909</v>
      </c>
      <c r="O220" s="11">
        <v>10.361263736263709</v>
      </c>
      <c r="P220" s="12">
        <f t="shared" si="32"/>
        <v>0.59143968871595332</v>
      </c>
    </row>
    <row r="221" spans="1:16" x14ac:dyDescent="0.25">
      <c r="A221" s="29" t="str">
        <f t="shared" si="30"/>
        <v>Ibagué</v>
      </c>
      <c r="B221" s="29" t="str">
        <f t="shared" si="31"/>
        <v>Civil</v>
      </c>
      <c r="C221" s="9" t="s">
        <v>549</v>
      </c>
      <c r="D221" s="33" t="s">
        <v>550</v>
      </c>
      <c r="E221" s="9" t="s">
        <v>2155</v>
      </c>
      <c r="F221" s="10">
        <v>9.1</v>
      </c>
      <c r="G221" s="10">
        <v>194</v>
      </c>
      <c r="H221" s="10">
        <v>24.298865069356818</v>
      </c>
      <c r="I221" s="10">
        <v>251</v>
      </c>
      <c r="J221" s="10">
        <v>30.423197021557616</v>
      </c>
      <c r="K221" s="10">
        <v>219</v>
      </c>
      <c r="L221" s="11">
        <v>14.439830661142114</v>
      </c>
      <c r="M221" s="11">
        <v>9.8590344082147059</v>
      </c>
      <c r="N221" s="11">
        <v>21.776616825797124</v>
      </c>
      <c r="O221" s="11">
        <v>8.646580195760496</v>
      </c>
      <c r="P221" s="12">
        <f t="shared" si="32"/>
        <v>1.2938144329896908</v>
      </c>
    </row>
    <row r="222" spans="1:16" x14ac:dyDescent="0.25">
      <c r="A222" s="29" t="str">
        <f t="shared" si="30"/>
        <v>Ibagué</v>
      </c>
      <c r="B222" s="29" t="str">
        <f t="shared" si="31"/>
        <v>Civil</v>
      </c>
      <c r="C222" s="9" t="s">
        <v>551</v>
      </c>
      <c r="D222" s="33" t="s">
        <v>552</v>
      </c>
      <c r="E222" s="9" t="s">
        <v>2156</v>
      </c>
      <c r="F222" s="10">
        <v>9.1</v>
      </c>
      <c r="G222" s="10">
        <v>127</v>
      </c>
      <c r="H222" s="10">
        <v>17.564312736443835</v>
      </c>
      <c r="I222" s="10">
        <v>125</v>
      </c>
      <c r="J222" s="10">
        <v>15.232720831081437</v>
      </c>
      <c r="K222" s="10">
        <v>44</v>
      </c>
      <c r="L222" s="11">
        <v>6.9525010508616933</v>
      </c>
      <c r="M222" s="11">
        <v>10.61181168558215</v>
      </c>
      <c r="N222" s="11">
        <v>7.0458175704077037</v>
      </c>
      <c r="O222" s="11">
        <v>8.1869032606737324</v>
      </c>
      <c r="P222" s="12">
        <f t="shared" si="32"/>
        <v>0.98425196850393704</v>
      </c>
    </row>
    <row r="223" spans="1:16" x14ac:dyDescent="0.25">
      <c r="A223" s="29" t="str">
        <f t="shared" si="30"/>
        <v>Ibagué</v>
      </c>
      <c r="B223" s="29" t="str">
        <f t="shared" si="31"/>
        <v>Civil</v>
      </c>
      <c r="C223" s="9" t="s">
        <v>553</v>
      </c>
      <c r="D223" s="33" t="s">
        <v>554</v>
      </c>
      <c r="E223" s="9" t="s">
        <v>2157</v>
      </c>
      <c r="F223" s="10">
        <v>9.1</v>
      </c>
      <c r="G223" s="10">
        <v>106</v>
      </c>
      <c r="H223" s="10">
        <v>14.731760043235406</v>
      </c>
      <c r="I223" s="10">
        <v>149</v>
      </c>
      <c r="J223" s="10">
        <v>18.289377289377239</v>
      </c>
      <c r="K223" s="10">
        <v>50</v>
      </c>
      <c r="L223" s="11">
        <v>4.4716867831621796</v>
      </c>
      <c r="M223" s="11">
        <v>10.260073260073225</v>
      </c>
      <c r="N223" s="11">
        <v>9.4578754578754349</v>
      </c>
      <c r="O223" s="11">
        <v>8.8315018315018055</v>
      </c>
      <c r="P223" s="12">
        <f t="shared" si="32"/>
        <v>1.4056603773584906</v>
      </c>
    </row>
    <row r="224" spans="1:16" x14ac:dyDescent="0.25">
      <c r="A224" s="29" t="str">
        <f t="shared" si="30"/>
        <v>Ibagué</v>
      </c>
      <c r="B224" s="29" t="str">
        <f t="shared" si="31"/>
        <v>Civil</v>
      </c>
      <c r="C224" s="9" t="s">
        <v>555</v>
      </c>
      <c r="D224" s="33" t="s">
        <v>556</v>
      </c>
      <c r="E224" s="9" t="s">
        <v>2158</v>
      </c>
      <c r="F224" s="10">
        <v>9.1</v>
      </c>
      <c r="G224" s="10">
        <v>145</v>
      </c>
      <c r="H224" s="10">
        <v>20.771752837326542</v>
      </c>
      <c r="I224" s="10">
        <v>151</v>
      </c>
      <c r="J224" s="10">
        <v>19.143968053804084</v>
      </c>
      <c r="K224" s="10">
        <v>149</v>
      </c>
      <c r="L224" s="11">
        <v>15.540022818711302</v>
      </c>
      <c r="M224" s="11">
        <v>5.2317300186152442</v>
      </c>
      <c r="N224" s="11">
        <v>14.295952681198564</v>
      </c>
      <c r="O224" s="11">
        <v>4.8480153726055253</v>
      </c>
      <c r="P224" s="12">
        <f t="shared" si="32"/>
        <v>1.0413793103448277</v>
      </c>
    </row>
    <row r="225" spans="1:16" x14ac:dyDescent="0.25">
      <c r="A225" s="29" t="str">
        <f t="shared" si="30"/>
        <v>Ibagué</v>
      </c>
      <c r="B225" s="29" t="str">
        <f t="shared" si="31"/>
        <v>Civil</v>
      </c>
      <c r="C225" s="9" t="s">
        <v>557</v>
      </c>
      <c r="D225" s="33" t="s">
        <v>558</v>
      </c>
      <c r="E225" s="9" t="s">
        <v>2159</v>
      </c>
      <c r="F225" s="10">
        <v>9.1</v>
      </c>
      <c r="G225" s="10">
        <v>197</v>
      </c>
      <c r="H225" s="10">
        <v>27.49558638083224</v>
      </c>
      <c r="I225" s="10">
        <v>150</v>
      </c>
      <c r="J225" s="10">
        <v>17.984507295982667</v>
      </c>
      <c r="K225" s="10">
        <v>48</v>
      </c>
      <c r="L225" s="11">
        <v>11.928721551672343</v>
      </c>
      <c r="M225" s="11">
        <v>15.566864829159897</v>
      </c>
      <c r="N225" s="11">
        <v>5.3846754338557394</v>
      </c>
      <c r="O225" s="11">
        <v>12.59983186212693</v>
      </c>
      <c r="P225" s="12">
        <f t="shared" si="32"/>
        <v>0.76142131979695427</v>
      </c>
    </row>
    <row r="226" spans="1:16" x14ac:dyDescent="0.25">
      <c r="A226" s="29" t="str">
        <f t="shared" si="30"/>
        <v>Ibagué</v>
      </c>
      <c r="B226" s="29" t="str">
        <f t="shared" si="31"/>
        <v>Civil</v>
      </c>
      <c r="C226" s="9" t="s">
        <v>559</v>
      </c>
      <c r="D226" s="33" t="s">
        <v>560</v>
      </c>
      <c r="E226" s="9" t="s">
        <v>2160</v>
      </c>
      <c r="F226" s="10">
        <v>9.1</v>
      </c>
      <c r="G226" s="10">
        <v>169</v>
      </c>
      <c r="H226" s="10">
        <v>23.242802401905045</v>
      </c>
      <c r="I226" s="10">
        <v>102</v>
      </c>
      <c r="J226" s="10">
        <v>15.147764512732724</v>
      </c>
      <c r="K226" s="10">
        <v>215</v>
      </c>
      <c r="L226" s="11">
        <v>16.415988442459543</v>
      </c>
      <c r="M226" s="11">
        <v>6.8268139594454995</v>
      </c>
      <c r="N226" s="11">
        <v>8.2098668804058015</v>
      </c>
      <c r="O226" s="11">
        <v>6.9378976323269228</v>
      </c>
      <c r="P226" s="12">
        <f t="shared" si="32"/>
        <v>0.60355029585798814</v>
      </c>
    </row>
    <row r="227" spans="1:16" x14ac:dyDescent="0.25">
      <c r="A227" s="29" t="str">
        <f t="shared" si="30"/>
        <v>Ibagué</v>
      </c>
      <c r="B227" s="29" t="str">
        <f t="shared" si="31"/>
        <v>Civil</v>
      </c>
      <c r="C227" s="9" t="s">
        <v>561</v>
      </c>
      <c r="D227" s="33" t="s">
        <v>562</v>
      </c>
      <c r="E227" s="9" t="s">
        <v>2161</v>
      </c>
      <c r="F227" s="10">
        <v>9.1</v>
      </c>
      <c r="G227" s="10">
        <v>116</v>
      </c>
      <c r="H227" s="10">
        <v>18.53317720530832</v>
      </c>
      <c r="I227" s="10">
        <v>89</v>
      </c>
      <c r="J227" s="10">
        <v>11.779409115474664</v>
      </c>
      <c r="K227" s="10">
        <v>90</v>
      </c>
      <c r="L227" s="11">
        <v>13.955263315919021</v>
      </c>
      <c r="M227" s="11">
        <v>4.5779138893892952</v>
      </c>
      <c r="N227" s="11">
        <v>7.5852098720950982</v>
      </c>
      <c r="O227" s="11">
        <v>4.1941992433795683</v>
      </c>
      <c r="P227" s="12">
        <f t="shared" si="32"/>
        <v>0.76724137931034486</v>
      </c>
    </row>
    <row r="228" spans="1:16" x14ac:dyDescent="0.25">
      <c r="A228" s="29" t="str">
        <f t="shared" si="30"/>
        <v>Ibagué</v>
      </c>
      <c r="B228" s="29" t="str">
        <f t="shared" si="31"/>
        <v>Civil</v>
      </c>
      <c r="C228" s="9" t="s">
        <v>563</v>
      </c>
      <c r="D228" s="33" t="s">
        <v>564</v>
      </c>
      <c r="E228" s="9" t="s">
        <v>2162</v>
      </c>
      <c r="F228" s="10">
        <v>9.1</v>
      </c>
      <c r="G228" s="10">
        <v>117</v>
      </c>
      <c r="H228" s="10">
        <v>19.722447047101458</v>
      </c>
      <c r="I228" s="10">
        <v>116</v>
      </c>
      <c r="J228" s="10">
        <v>17.920937161936802</v>
      </c>
      <c r="K228" s="10">
        <v>93</v>
      </c>
      <c r="L228" s="11">
        <v>13.384934993099534</v>
      </c>
      <c r="M228" s="11">
        <v>6.337512054001925</v>
      </c>
      <c r="N228" s="11">
        <v>12.583425107934881</v>
      </c>
      <c r="O228" s="11">
        <v>5.337512054001925</v>
      </c>
      <c r="P228" s="12">
        <f t="shared" si="32"/>
        <v>0.99145299145299148</v>
      </c>
    </row>
    <row r="229" spans="1:16" x14ac:dyDescent="0.25">
      <c r="A229" s="13" t="s">
        <v>565</v>
      </c>
      <c r="B229" s="30"/>
      <c r="C229" s="13"/>
      <c r="D229" s="57"/>
      <c r="E229" s="13"/>
      <c r="F229" s="14"/>
      <c r="G229" s="14">
        <v>3971</v>
      </c>
      <c r="H229" s="14">
        <v>581.48338874280807</v>
      </c>
      <c r="I229" s="14">
        <v>3587</v>
      </c>
      <c r="J229" s="14">
        <v>492.53905856148054</v>
      </c>
      <c r="K229" s="14">
        <v>3511</v>
      </c>
      <c r="L229" s="15">
        <v>284.32088534608107</v>
      </c>
      <c r="M229" s="15">
        <v>297.16250339672769</v>
      </c>
      <c r="N229" s="15">
        <v>236.97964529929743</v>
      </c>
      <c r="O229" s="15">
        <v>255.55941326218385</v>
      </c>
      <c r="P229" s="16">
        <f t="shared" si="32"/>
        <v>0.90329891714933264</v>
      </c>
    </row>
    <row r="230" spans="1:16" x14ac:dyDescent="0.25">
      <c r="A230" s="8" t="s">
        <v>566</v>
      </c>
      <c r="B230" s="8" t="s">
        <v>6</v>
      </c>
      <c r="C230" s="9" t="s">
        <v>567</v>
      </c>
      <c r="D230" s="33" t="s">
        <v>568</v>
      </c>
      <c r="E230" s="9" t="s">
        <v>2163</v>
      </c>
      <c r="F230" s="10">
        <v>9.1</v>
      </c>
      <c r="G230" s="10">
        <v>394</v>
      </c>
      <c r="H230" s="10">
        <v>55.301146940491044</v>
      </c>
      <c r="I230" s="10">
        <v>206</v>
      </c>
      <c r="J230" s="10">
        <v>33.505989911727525</v>
      </c>
      <c r="K230" s="10">
        <v>113</v>
      </c>
      <c r="L230" s="11">
        <v>27.347985347985254</v>
      </c>
      <c r="M230" s="11">
        <v>27.953161592505801</v>
      </c>
      <c r="N230" s="11">
        <v>10.036630036629996</v>
      </c>
      <c r="O230" s="11">
        <v>23.469359875097528</v>
      </c>
      <c r="P230" s="12">
        <f t="shared" si="32"/>
        <v>0.52284263959390864</v>
      </c>
    </row>
    <row r="231" spans="1:16" x14ac:dyDescent="0.25">
      <c r="A231" s="29" t="str">
        <f t="shared" ref="A231:A242" si="33">A230</f>
        <v>Manizales</v>
      </c>
      <c r="B231" s="29" t="str">
        <f t="shared" ref="B231:B243" si="34">B230</f>
        <v>Civil</v>
      </c>
      <c r="C231" s="9" t="s">
        <v>569</v>
      </c>
      <c r="D231" s="33" t="s">
        <v>570</v>
      </c>
      <c r="E231" s="9" t="s">
        <v>2164</v>
      </c>
      <c r="F231" s="10">
        <v>9.1</v>
      </c>
      <c r="G231" s="10">
        <v>394</v>
      </c>
      <c r="H231" s="10">
        <v>51.992854140394989</v>
      </c>
      <c r="I231" s="10">
        <v>193</v>
      </c>
      <c r="J231" s="10">
        <v>28.99258391881337</v>
      </c>
      <c r="K231" s="10">
        <v>170</v>
      </c>
      <c r="L231" s="11">
        <v>28.025641025640915</v>
      </c>
      <c r="M231" s="11">
        <v>23.96721311475406</v>
      </c>
      <c r="N231" s="11">
        <v>8.3095238095237889</v>
      </c>
      <c r="O231" s="11">
        <v>20.683060109289581</v>
      </c>
      <c r="P231" s="12">
        <f t="shared" si="32"/>
        <v>0.48984771573604063</v>
      </c>
    </row>
    <row r="232" spans="1:16" x14ac:dyDescent="0.25">
      <c r="A232" s="29" t="str">
        <f t="shared" si="33"/>
        <v>Manizales</v>
      </c>
      <c r="B232" s="29" t="str">
        <f t="shared" si="34"/>
        <v>Civil</v>
      </c>
      <c r="C232" s="9" t="s">
        <v>571</v>
      </c>
      <c r="D232" s="33" t="s">
        <v>572</v>
      </c>
      <c r="E232" s="9" t="s">
        <v>2165</v>
      </c>
      <c r="F232" s="10">
        <v>9.1</v>
      </c>
      <c r="G232" s="10">
        <v>371</v>
      </c>
      <c r="H232" s="10">
        <v>51.716147240737321</v>
      </c>
      <c r="I232" s="10">
        <v>220</v>
      </c>
      <c r="J232" s="10">
        <v>32.701194979883425</v>
      </c>
      <c r="K232" s="10">
        <v>120</v>
      </c>
      <c r="L232" s="11">
        <v>26.038551612322035</v>
      </c>
      <c r="M232" s="11">
        <v>25.677595628415276</v>
      </c>
      <c r="N232" s="11">
        <v>11.974419023599317</v>
      </c>
      <c r="O232" s="11">
        <v>20.726775956284115</v>
      </c>
      <c r="P232" s="12">
        <f t="shared" si="32"/>
        <v>0.59299191374663074</v>
      </c>
    </row>
    <row r="233" spans="1:16" x14ac:dyDescent="0.25">
      <c r="A233" s="29" t="str">
        <f t="shared" si="33"/>
        <v>Manizales</v>
      </c>
      <c r="B233" s="29" t="str">
        <f t="shared" si="34"/>
        <v>Civil</v>
      </c>
      <c r="C233" s="9" t="s">
        <v>573</v>
      </c>
      <c r="D233" s="33" t="s">
        <v>574</v>
      </c>
      <c r="E233" s="9" t="s">
        <v>2166</v>
      </c>
      <c r="F233" s="10">
        <v>9.1</v>
      </c>
      <c r="G233" s="10">
        <v>424</v>
      </c>
      <c r="H233" s="10">
        <v>58.239372259945235</v>
      </c>
      <c r="I233" s="10">
        <v>198</v>
      </c>
      <c r="J233" s="10">
        <v>30.087732648706211</v>
      </c>
      <c r="K233" s="10">
        <v>105</v>
      </c>
      <c r="L233" s="11">
        <v>30.890109890109795</v>
      </c>
      <c r="M233" s="11">
        <v>27.349262369835444</v>
      </c>
      <c r="N233" s="11">
        <v>9.1282051282051011</v>
      </c>
      <c r="O233" s="11">
        <v>20.959527520501112</v>
      </c>
      <c r="P233" s="12">
        <f t="shared" si="32"/>
        <v>0.46698113207547171</v>
      </c>
    </row>
    <row r="234" spans="1:16" x14ac:dyDescent="0.25">
      <c r="A234" s="29" t="str">
        <f t="shared" si="33"/>
        <v>Manizales</v>
      </c>
      <c r="B234" s="29" t="str">
        <f t="shared" si="34"/>
        <v>Civil</v>
      </c>
      <c r="C234" s="9" t="s">
        <v>575</v>
      </c>
      <c r="D234" s="33" t="s">
        <v>576</v>
      </c>
      <c r="E234" s="9" t="s">
        <v>2167</v>
      </c>
      <c r="F234" s="10">
        <v>9.1</v>
      </c>
      <c r="G234" s="10">
        <v>411</v>
      </c>
      <c r="H234" s="10">
        <v>56.108659029727058</v>
      </c>
      <c r="I234" s="10">
        <v>234</v>
      </c>
      <c r="J234" s="10">
        <v>35.274696743611003</v>
      </c>
      <c r="K234" s="10">
        <v>72</v>
      </c>
      <c r="L234" s="11">
        <v>30.418222339909025</v>
      </c>
      <c r="M234" s="11">
        <v>25.690436689818029</v>
      </c>
      <c r="N234" s="11">
        <v>12.868131868131846</v>
      </c>
      <c r="O234" s="11">
        <v>22.406564875479166</v>
      </c>
      <c r="P234" s="12">
        <f t="shared" si="32"/>
        <v>0.56934306569343063</v>
      </c>
    </row>
    <row r="235" spans="1:16" x14ac:dyDescent="0.25">
      <c r="A235" s="29" t="str">
        <f t="shared" si="33"/>
        <v>Manizales</v>
      </c>
      <c r="B235" s="29" t="str">
        <f t="shared" si="34"/>
        <v>Civil</v>
      </c>
      <c r="C235" s="9" t="s">
        <v>577</v>
      </c>
      <c r="D235" s="33" t="s">
        <v>578</v>
      </c>
      <c r="E235" s="9" t="s">
        <v>2168</v>
      </c>
      <c r="F235" s="10">
        <v>9.1</v>
      </c>
      <c r="G235" s="10">
        <v>426</v>
      </c>
      <c r="H235" s="10">
        <v>56.007239465773566</v>
      </c>
      <c r="I235" s="10">
        <v>227</v>
      </c>
      <c r="J235" s="10">
        <v>32.736176311634303</v>
      </c>
      <c r="K235" s="10">
        <v>104</v>
      </c>
      <c r="L235" s="11">
        <v>32.648351648351536</v>
      </c>
      <c r="M235" s="11">
        <v>23.358887817422037</v>
      </c>
      <c r="N235" s="11">
        <v>13.837912087912043</v>
      </c>
      <c r="O235" s="11">
        <v>18.898264223722261</v>
      </c>
      <c r="P235" s="12">
        <f t="shared" si="32"/>
        <v>0.53286384976525825</v>
      </c>
    </row>
    <row r="236" spans="1:16" x14ac:dyDescent="0.25">
      <c r="A236" s="29" t="str">
        <f t="shared" si="33"/>
        <v>Manizales</v>
      </c>
      <c r="B236" s="29" t="str">
        <f t="shared" si="34"/>
        <v>Civil</v>
      </c>
      <c r="C236" s="9" t="s">
        <v>579</v>
      </c>
      <c r="D236" s="33" t="s">
        <v>580</v>
      </c>
      <c r="E236" s="9" t="s">
        <v>2169</v>
      </c>
      <c r="F236" s="10">
        <v>9.1</v>
      </c>
      <c r="G236" s="10">
        <v>134</v>
      </c>
      <c r="H236" s="10">
        <v>18.224524109769963</v>
      </c>
      <c r="I236" s="10">
        <v>92</v>
      </c>
      <c r="J236" s="10">
        <v>13.501981624932412</v>
      </c>
      <c r="K236" s="10">
        <v>62</v>
      </c>
      <c r="L236" s="11">
        <v>13.41578094037107</v>
      </c>
      <c r="M236" s="11">
        <v>4.8087431693988965</v>
      </c>
      <c r="N236" s="11">
        <v>9.8571728817630202</v>
      </c>
      <c r="O236" s="11">
        <v>3.644808743169393</v>
      </c>
      <c r="P236" s="12">
        <f t="shared" si="32"/>
        <v>0.68656716417910446</v>
      </c>
    </row>
    <row r="237" spans="1:16" x14ac:dyDescent="0.25">
      <c r="A237" s="29" t="str">
        <f t="shared" si="33"/>
        <v>Manizales</v>
      </c>
      <c r="B237" s="29" t="str">
        <f t="shared" si="34"/>
        <v>Civil</v>
      </c>
      <c r="C237" s="9" t="s">
        <v>581</v>
      </c>
      <c r="D237" s="33" t="s">
        <v>582</v>
      </c>
      <c r="E237" s="9" t="s">
        <v>2170</v>
      </c>
      <c r="F237" s="10">
        <v>9.1</v>
      </c>
      <c r="G237" s="10">
        <v>105</v>
      </c>
      <c r="H237" s="10">
        <v>15.638589066763529</v>
      </c>
      <c r="I237" s="10">
        <v>112</v>
      </c>
      <c r="J237" s="10">
        <v>16.109162394519398</v>
      </c>
      <c r="K237" s="10">
        <v>81</v>
      </c>
      <c r="L237" s="11">
        <v>7.3058908304809744</v>
      </c>
      <c r="M237" s="11">
        <v>8.3326982362825532</v>
      </c>
      <c r="N237" s="11">
        <v>8.2738245361195961</v>
      </c>
      <c r="O237" s="11">
        <v>7.8353378583998055</v>
      </c>
      <c r="P237" s="12">
        <f t="shared" si="32"/>
        <v>1.0666666666666667</v>
      </c>
    </row>
    <row r="238" spans="1:16" x14ac:dyDescent="0.25">
      <c r="A238" s="29" t="str">
        <f t="shared" si="33"/>
        <v>Manizales</v>
      </c>
      <c r="B238" s="29" t="str">
        <f t="shared" si="34"/>
        <v>Civil</v>
      </c>
      <c r="C238" s="9" t="s">
        <v>583</v>
      </c>
      <c r="D238" s="33" t="s">
        <v>584</v>
      </c>
      <c r="E238" s="9" t="s">
        <v>2171</v>
      </c>
      <c r="F238" s="10">
        <v>9.1</v>
      </c>
      <c r="G238" s="10">
        <v>139</v>
      </c>
      <c r="H238" s="10">
        <v>18.282621749834838</v>
      </c>
      <c r="I238" s="10">
        <v>120</v>
      </c>
      <c r="J238" s="10">
        <v>16.253287695910615</v>
      </c>
      <c r="K238" s="10">
        <v>63</v>
      </c>
      <c r="L238" s="11">
        <v>11.550381312676379</v>
      </c>
      <c r="M238" s="11">
        <v>6.7322404371584588</v>
      </c>
      <c r="N238" s="11">
        <v>10.17678496367019</v>
      </c>
      <c r="O238" s="11">
        <v>6.0765027322404261</v>
      </c>
      <c r="P238" s="12">
        <f t="shared" si="32"/>
        <v>0.86330935251798557</v>
      </c>
    </row>
    <row r="239" spans="1:16" x14ac:dyDescent="0.25">
      <c r="A239" s="29" t="str">
        <f t="shared" si="33"/>
        <v>Manizales</v>
      </c>
      <c r="B239" s="29" t="str">
        <f t="shared" si="34"/>
        <v>Civil</v>
      </c>
      <c r="C239" s="9" t="s">
        <v>585</v>
      </c>
      <c r="D239" s="33" t="s">
        <v>586</v>
      </c>
      <c r="E239" s="9" t="s">
        <v>2172</v>
      </c>
      <c r="F239" s="10">
        <v>9.1</v>
      </c>
      <c r="G239" s="10">
        <v>443</v>
      </c>
      <c r="H239" s="10">
        <v>67.734882603734832</v>
      </c>
      <c r="I239" s="10">
        <v>320</v>
      </c>
      <c r="J239" s="10">
        <v>48.283972857743187</v>
      </c>
      <c r="K239" s="10">
        <v>324</v>
      </c>
      <c r="L239" s="11">
        <v>34.068215937068288</v>
      </c>
      <c r="M239" s="11">
        <v>33.666666666666558</v>
      </c>
      <c r="N239" s="11">
        <v>17.895994715666809</v>
      </c>
      <c r="O239" s="11">
        <v>30.387978142076385</v>
      </c>
      <c r="P239" s="12">
        <f t="shared" si="32"/>
        <v>0.72234762979683975</v>
      </c>
    </row>
    <row r="240" spans="1:16" x14ac:dyDescent="0.25">
      <c r="A240" s="29" t="str">
        <f t="shared" si="33"/>
        <v>Manizales</v>
      </c>
      <c r="B240" s="29" t="str">
        <f t="shared" si="34"/>
        <v>Civil</v>
      </c>
      <c r="C240" s="9" t="s">
        <v>587</v>
      </c>
      <c r="D240" s="33" t="s">
        <v>588</v>
      </c>
      <c r="E240" s="9" t="s">
        <v>2173</v>
      </c>
      <c r="F240" s="10">
        <v>9.1</v>
      </c>
      <c r="G240" s="10">
        <v>446</v>
      </c>
      <c r="H240" s="10">
        <v>62.998498768990402</v>
      </c>
      <c r="I240" s="10">
        <v>345</v>
      </c>
      <c r="J240" s="10">
        <v>50.423197021557542</v>
      </c>
      <c r="K240" s="10">
        <v>227</v>
      </c>
      <c r="L240" s="11">
        <v>28.047679096859309</v>
      </c>
      <c r="M240" s="11">
        <v>34.95081967213109</v>
      </c>
      <c r="N240" s="11">
        <v>17.439590464180608</v>
      </c>
      <c r="O240" s="11">
        <v>32.98360655737693</v>
      </c>
      <c r="P240" s="12">
        <f t="shared" si="32"/>
        <v>0.773542600896861</v>
      </c>
    </row>
    <row r="241" spans="1:16" x14ac:dyDescent="0.25">
      <c r="A241" s="29" t="str">
        <f t="shared" si="33"/>
        <v>Manizales</v>
      </c>
      <c r="B241" s="29" t="str">
        <f t="shared" si="34"/>
        <v>Civil</v>
      </c>
      <c r="C241" s="9" t="s">
        <v>589</v>
      </c>
      <c r="D241" s="33" t="s">
        <v>590</v>
      </c>
      <c r="E241" s="9" t="s">
        <v>2174</v>
      </c>
      <c r="F241" s="10">
        <v>9.1</v>
      </c>
      <c r="G241" s="10">
        <v>169</v>
      </c>
      <c r="H241" s="10">
        <v>24.009007386056524</v>
      </c>
      <c r="I241" s="10">
        <v>159</v>
      </c>
      <c r="J241" s="10">
        <v>22.917372245241058</v>
      </c>
      <c r="K241" s="10">
        <v>32</v>
      </c>
      <c r="L241" s="11">
        <v>11.648351648351625</v>
      </c>
      <c r="M241" s="11">
        <v>12.360655737704903</v>
      </c>
      <c r="N241" s="11">
        <v>11.212454212454196</v>
      </c>
      <c r="O241" s="11">
        <v>11.704918032786864</v>
      </c>
      <c r="P241" s="12">
        <f t="shared" si="32"/>
        <v>0.94082840236686394</v>
      </c>
    </row>
    <row r="242" spans="1:16" x14ac:dyDescent="0.25">
      <c r="A242" s="29" t="str">
        <f t="shared" si="33"/>
        <v>Manizales</v>
      </c>
      <c r="B242" s="29" t="str">
        <f t="shared" si="34"/>
        <v>Civil</v>
      </c>
      <c r="C242" s="9" t="s">
        <v>591</v>
      </c>
      <c r="D242" s="33" t="s">
        <v>592</v>
      </c>
      <c r="E242" s="9" t="s">
        <v>2175</v>
      </c>
      <c r="F242" s="10">
        <v>9.1</v>
      </c>
      <c r="G242" s="10">
        <v>109</v>
      </c>
      <c r="H242" s="10">
        <v>15.952320903140532</v>
      </c>
      <c r="I242" s="10">
        <v>110</v>
      </c>
      <c r="J242" s="10">
        <v>15.794721671770819</v>
      </c>
      <c r="K242" s="10">
        <v>18</v>
      </c>
      <c r="L242" s="11">
        <v>5.4386597009547639</v>
      </c>
      <c r="M242" s="11">
        <v>10.513661202185769</v>
      </c>
      <c r="N242" s="11">
        <v>6.5980003602954147</v>
      </c>
      <c r="O242" s="11">
        <v>9.1967213114754056</v>
      </c>
      <c r="P242" s="12">
        <f t="shared" si="32"/>
        <v>1.0091743119266054</v>
      </c>
    </row>
    <row r="243" spans="1:16" x14ac:dyDescent="0.25">
      <c r="A243" s="13" t="s">
        <v>593</v>
      </c>
      <c r="B243" s="30" t="str">
        <f t="shared" si="34"/>
        <v>Civil</v>
      </c>
      <c r="C243" s="13"/>
      <c r="D243" s="57"/>
      <c r="E243" s="13"/>
      <c r="F243" s="14"/>
      <c r="G243" s="14">
        <v>3965</v>
      </c>
      <c r="H243" s="14">
        <v>552.20586366535952</v>
      </c>
      <c r="I243" s="14">
        <v>2536</v>
      </c>
      <c r="J243" s="14">
        <v>376.58207002605064</v>
      </c>
      <c r="K243" s="14">
        <v>1491</v>
      </c>
      <c r="L243" s="15">
        <v>286.84382133108096</v>
      </c>
      <c r="M243" s="15">
        <v>265.3620423342789</v>
      </c>
      <c r="N243" s="15">
        <v>147.60864408815189</v>
      </c>
      <c r="O243" s="15">
        <v>228.97342593789898</v>
      </c>
      <c r="P243" s="16">
        <f t="shared" si="32"/>
        <v>0.63959646910466583</v>
      </c>
    </row>
    <row r="244" spans="1:16" x14ac:dyDescent="0.25">
      <c r="A244" s="8" t="s">
        <v>70</v>
      </c>
      <c r="B244" s="8" t="s">
        <v>6</v>
      </c>
      <c r="C244" s="9" t="s">
        <v>594</v>
      </c>
      <c r="D244" s="33" t="s">
        <v>595</v>
      </c>
      <c r="E244" s="9" t="s">
        <v>2176</v>
      </c>
      <c r="F244" s="10">
        <v>9.1</v>
      </c>
      <c r="G244" s="10">
        <v>963</v>
      </c>
      <c r="H244" s="10">
        <v>107.22260253407781</v>
      </c>
      <c r="I244" s="10">
        <v>853</v>
      </c>
      <c r="J244" s="10">
        <v>108.99543625773119</v>
      </c>
      <c r="K244" s="10">
        <v>294</v>
      </c>
      <c r="L244" s="11">
        <v>25.105386416861741</v>
      </c>
      <c r="M244" s="11">
        <v>82.11721611721606</v>
      </c>
      <c r="N244" s="11">
        <v>30.504593766888824</v>
      </c>
      <c r="O244" s="11">
        <v>78.490842490842397</v>
      </c>
      <c r="P244" s="12">
        <f t="shared" si="32"/>
        <v>0.88577362409138105</v>
      </c>
    </row>
    <row r="245" spans="1:16" x14ac:dyDescent="0.25">
      <c r="A245" s="29" t="str">
        <f t="shared" ref="A245:A273" si="35">A244</f>
        <v>Medellín</v>
      </c>
      <c r="B245" s="29" t="str">
        <f t="shared" ref="B245:B273" si="36">B244</f>
        <v>Civil</v>
      </c>
      <c r="C245" s="9" t="s">
        <v>596</v>
      </c>
      <c r="D245" s="33" t="s">
        <v>597</v>
      </c>
      <c r="E245" s="9" t="s">
        <v>2177</v>
      </c>
      <c r="F245" s="10">
        <v>9.1</v>
      </c>
      <c r="G245" s="10">
        <v>1054</v>
      </c>
      <c r="H245" s="10">
        <v>117.0999219359872</v>
      </c>
      <c r="I245" s="10">
        <v>811</v>
      </c>
      <c r="J245" s="10">
        <v>90.234492283672452</v>
      </c>
      <c r="K245" s="10">
        <v>253</v>
      </c>
      <c r="L245" s="11">
        <v>34.3938029183929</v>
      </c>
      <c r="M245" s="11">
        <v>82.70611901759429</v>
      </c>
      <c r="N245" s="11">
        <v>10.603494865789923</v>
      </c>
      <c r="O245" s="11">
        <v>79.63099741788254</v>
      </c>
      <c r="P245" s="12">
        <f t="shared" si="32"/>
        <v>0.76944971537001894</v>
      </c>
    </row>
    <row r="246" spans="1:16" x14ac:dyDescent="0.25">
      <c r="A246" s="29" t="str">
        <f t="shared" si="35"/>
        <v>Medellín</v>
      </c>
      <c r="B246" s="29" t="str">
        <f t="shared" si="36"/>
        <v>Civil</v>
      </c>
      <c r="C246" s="9" t="s">
        <v>598</v>
      </c>
      <c r="D246" s="33" t="s">
        <v>599</v>
      </c>
      <c r="E246" s="9" t="s">
        <v>2178</v>
      </c>
      <c r="F246" s="10">
        <v>9.1</v>
      </c>
      <c r="G246" s="10">
        <v>899</v>
      </c>
      <c r="H246" s="10">
        <v>101.15510718789396</v>
      </c>
      <c r="I246" s="10">
        <v>775</v>
      </c>
      <c r="J246" s="10">
        <v>86.877469525010383</v>
      </c>
      <c r="K246" s="10">
        <v>154</v>
      </c>
      <c r="L246" s="11">
        <v>22.637542785083738</v>
      </c>
      <c r="M246" s="11">
        <v>78.517564402810223</v>
      </c>
      <c r="N246" s="11">
        <v>11.655737704918007</v>
      </c>
      <c r="O246" s="11">
        <v>75.221731820092387</v>
      </c>
      <c r="P246" s="12">
        <f t="shared" si="32"/>
        <v>0.86206896551724133</v>
      </c>
    </row>
    <row r="247" spans="1:16" x14ac:dyDescent="0.25">
      <c r="A247" s="29" t="str">
        <f t="shared" si="35"/>
        <v>Medellín</v>
      </c>
      <c r="B247" s="29" t="str">
        <f t="shared" si="36"/>
        <v>Civil</v>
      </c>
      <c r="C247" s="9" t="s">
        <v>600</v>
      </c>
      <c r="D247" s="33" t="s">
        <v>601</v>
      </c>
      <c r="E247" s="9" t="s">
        <v>2179</v>
      </c>
      <c r="F247" s="10">
        <v>9.1</v>
      </c>
      <c r="G247" s="10">
        <v>917</v>
      </c>
      <c r="H247" s="10">
        <v>131.92139554434621</v>
      </c>
      <c r="I247" s="10">
        <v>706</v>
      </c>
      <c r="J247" s="10">
        <v>106.56146039752583</v>
      </c>
      <c r="K247" s="10">
        <v>219</v>
      </c>
      <c r="L247" s="11">
        <v>22.51846514141593</v>
      </c>
      <c r="M247" s="11">
        <v>109.40293040293028</v>
      </c>
      <c r="N247" s="11">
        <v>3.0156728517384228</v>
      </c>
      <c r="O247" s="11">
        <v>103.54578754578742</v>
      </c>
      <c r="P247" s="12">
        <f t="shared" si="32"/>
        <v>0.76990185387131949</v>
      </c>
    </row>
    <row r="248" spans="1:16" x14ac:dyDescent="0.25">
      <c r="A248" s="29" t="str">
        <f t="shared" si="35"/>
        <v>Medellín</v>
      </c>
      <c r="B248" s="29" t="str">
        <f t="shared" si="36"/>
        <v>Civil</v>
      </c>
      <c r="C248" s="9" t="s">
        <v>602</v>
      </c>
      <c r="D248" s="33" t="s">
        <v>603</v>
      </c>
      <c r="E248" s="9" t="s">
        <v>2180</v>
      </c>
      <c r="F248" s="10">
        <v>9.1</v>
      </c>
      <c r="G248" s="10">
        <v>1061</v>
      </c>
      <c r="H248" s="10">
        <v>119.71527652675179</v>
      </c>
      <c r="I248" s="10">
        <v>1032</v>
      </c>
      <c r="J248" s="10">
        <v>115.80682159370679</v>
      </c>
      <c r="K248" s="10">
        <v>162</v>
      </c>
      <c r="L248" s="11">
        <v>22.497327808803181</v>
      </c>
      <c r="M248" s="11">
        <v>97.217948717948616</v>
      </c>
      <c r="N248" s="11">
        <v>24.74271902960426</v>
      </c>
      <c r="O248" s="11">
        <v>91.064102564102541</v>
      </c>
      <c r="P248" s="12">
        <f t="shared" si="32"/>
        <v>0.9726672950047125</v>
      </c>
    </row>
    <row r="249" spans="1:16" x14ac:dyDescent="0.25">
      <c r="A249" s="29" t="str">
        <f t="shared" si="35"/>
        <v>Medellín</v>
      </c>
      <c r="B249" s="29" t="str">
        <f t="shared" si="36"/>
        <v>Civil</v>
      </c>
      <c r="C249" s="9" t="s">
        <v>604</v>
      </c>
      <c r="D249" s="33" t="s">
        <v>605</v>
      </c>
      <c r="E249" s="9" t="s">
        <v>2181</v>
      </c>
      <c r="F249" s="10">
        <v>6</v>
      </c>
      <c r="G249" s="10">
        <v>530</v>
      </c>
      <c r="H249" s="10">
        <v>187.0333333333333</v>
      </c>
      <c r="I249" s="10">
        <v>504</v>
      </c>
      <c r="J249" s="10">
        <v>177.36666666666665</v>
      </c>
      <c r="K249" s="10">
        <v>155</v>
      </c>
      <c r="L249" s="11">
        <v>15.833333333333325</v>
      </c>
      <c r="M249" s="11">
        <v>171.2</v>
      </c>
      <c r="N249" s="11">
        <v>14.166666666666661</v>
      </c>
      <c r="O249" s="11">
        <v>163.19999999999999</v>
      </c>
      <c r="P249" s="12">
        <f t="shared" si="32"/>
        <v>0.95094339622641511</v>
      </c>
    </row>
    <row r="250" spans="1:16" x14ac:dyDescent="0.25">
      <c r="A250" s="29" t="str">
        <f t="shared" si="35"/>
        <v>Medellín</v>
      </c>
      <c r="B250" s="29" t="str">
        <f t="shared" si="36"/>
        <v>Civil</v>
      </c>
      <c r="C250" s="9" t="s">
        <v>606</v>
      </c>
      <c r="D250" s="33" t="s">
        <v>607</v>
      </c>
      <c r="E250" s="9" t="s">
        <v>2182</v>
      </c>
      <c r="F250" s="10">
        <v>9.1</v>
      </c>
      <c r="G250" s="10">
        <v>1075</v>
      </c>
      <c r="H250" s="10">
        <v>120.27576714901772</v>
      </c>
      <c r="I250" s="10">
        <v>865</v>
      </c>
      <c r="J250" s="10">
        <v>96.996276747376186</v>
      </c>
      <c r="K250" s="10">
        <v>241</v>
      </c>
      <c r="L250" s="11">
        <v>34.838827838827797</v>
      </c>
      <c r="M250" s="11">
        <v>85.436939310189928</v>
      </c>
      <c r="N250" s="11">
        <v>16.267399267399249</v>
      </c>
      <c r="O250" s="11">
        <v>80.728877479976944</v>
      </c>
      <c r="P250" s="12">
        <f t="shared" si="32"/>
        <v>0.8046511627906977</v>
      </c>
    </row>
    <row r="251" spans="1:16" x14ac:dyDescent="0.25">
      <c r="A251" s="29" t="str">
        <f t="shared" si="35"/>
        <v>Medellín</v>
      </c>
      <c r="B251" s="29" t="str">
        <f t="shared" si="36"/>
        <v>Civil</v>
      </c>
      <c r="C251" s="9" t="s">
        <v>608</v>
      </c>
      <c r="D251" s="33" t="s">
        <v>609</v>
      </c>
      <c r="E251" s="9" t="s">
        <v>2183</v>
      </c>
      <c r="F251" s="10">
        <v>9.1</v>
      </c>
      <c r="G251" s="10">
        <v>1015</v>
      </c>
      <c r="H251" s="10">
        <v>115.22302287876046</v>
      </c>
      <c r="I251" s="10">
        <v>828</v>
      </c>
      <c r="J251" s="10">
        <v>94.125863207830321</v>
      </c>
      <c r="K251" s="10">
        <v>284</v>
      </c>
      <c r="L251" s="11">
        <v>31.43223443223436</v>
      </c>
      <c r="M251" s="11">
        <v>83.790788446526093</v>
      </c>
      <c r="N251" s="11">
        <v>13.194139194139169</v>
      </c>
      <c r="O251" s="11">
        <v>80.931724013691138</v>
      </c>
      <c r="P251" s="12">
        <f t="shared" si="32"/>
        <v>0.81576354679802954</v>
      </c>
    </row>
    <row r="252" spans="1:16" x14ac:dyDescent="0.25">
      <c r="A252" s="29" t="str">
        <f t="shared" si="35"/>
        <v>Medellín</v>
      </c>
      <c r="B252" s="29" t="str">
        <f t="shared" si="36"/>
        <v>Civil</v>
      </c>
      <c r="C252" s="9" t="s">
        <v>610</v>
      </c>
      <c r="D252" s="33" t="s">
        <v>611</v>
      </c>
      <c r="E252" s="9" t="s">
        <v>2184</v>
      </c>
      <c r="F252" s="10">
        <v>9.1</v>
      </c>
      <c r="G252" s="10">
        <v>903</v>
      </c>
      <c r="H252" s="10">
        <v>100.3261874737283</v>
      </c>
      <c r="I252" s="10">
        <v>786</v>
      </c>
      <c r="J252" s="10">
        <v>87.585329970575756</v>
      </c>
      <c r="K252" s="10">
        <v>202</v>
      </c>
      <c r="L252" s="11">
        <v>18.953401789467339</v>
      </c>
      <c r="M252" s="11">
        <v>81.372785684260961</v>
      </c>
      <c r="N252" s="11">
        <v>14.234522308292785</v>
      </c>
      <c r="O252" s="11">
        <v>73.350807662282961</v>
      </c>
      <c r="P252" s="12">
        <f t="shared" si="32"/>
        <v>0.87043189368770768</v>
      </c>
    </row>
    <row r="253" spans="1:16" x14ac:dyDescent="0.25">
      <c r="A253" s="29" t="str">
        <f t="shared" si="35"/>
        <v>Medellín</v>
      </c>
      <c r="B253" s="29" t="str">
        <f t="shared" si="36"/>
        <v>Civil</v>
      </c>
      <c r="C253" s="9" t="s">
        <v>612</v>
      </c>
      <c r="D253" s="33" t="s">
        <v>613</v>
      </c>
      <c r="E253" s="9" t="s">
        <v>2185</v>
      </c>
      <c r="F253" s="10">
        <v>9.1</v>
      </c>
      <c r="G253" s="10">
        <v>929</v>
      </c>
      <c r="H253" s="10">
        <v>104.24923437218503</v>
      </c>
      <c r="I253" s="10">
        <v>865</v>
      </c>
      <c r="J253" s="10">
        <v>96.509157509157347</v>
      </c>
      <c r="K253" s="10">
        <v>125</v>
      </c>
      <c r="L253" s="11">
        <v>24.461688584639376</v>
      </c>
      <c r="M253" s="11">
        <v>79.787545787545668</v>
      </c>
      <c r="N253" s="11">
        <v>18.919413919413891</v>
      </c>
      <c r="O253" s="11">
        <v>77.589743589743478</v>
      </c>
      <c r="P253" s="12">
        <f t="shared" si="32"/>
        <v>0.93110871905274484</v>
      </c>
    </row>
    <row r="254" spans="1:16" x14ac:dyDescent="0.25">
      <c r="A254" s="29" t="str">
        <f t="shared" si="35"/>
        <v>Medellín</v>
      </c>
      <c r="B254" s="29" t="str">
        <f t="shared" si="36"/>
        <v>Civil</v>
      </c>
      <c r="C254" s="9" t="s">
        <v>614</v>
      </c>
      <c r="D254" s="33" t="s">
        <v>615</v>
      </c>
      <c r="E254" s="9" t="s">
        <v>2186</v>
      </c>
      <c r="F254" s="10">
        <v>9.1</v>
      </c>
      <c r="G254" s="10">
        <v>954</v>
      </c>
      <c r="H254" s="10">
        <v>106.87113433015054</v>
      </c>
      <c r="I254" s="10">
        <v>791</v>
      </c>
      <c r="J254" s="10">
        <v>87.470786044556462</v>
      </c>
      <c r="K254" s="10">
        <v>252</v>
      </c>
      <c r="L254" s="11">
        <v>23.131207590223916</v>
      </c>
      <c r="M254" s="11">
        <v>83.739926739926617</v>
      </c>
      <c r="N254" s="11">
        <v>10.987269561040037</v>
      </c>
      <c r="O254" s="11">
        <v>76.483516483516439</v>
      </c>
      <c r="P254" s="12">
        <f t="shared" si="32"/>
        <v>0.82914046121593288</v>
      </c>
    </row>
    <row r="255" spans="1:16" x14ac:dyDescent="0.25">
      <c r="A255" s="29" t="str">
        <f t="shared" si="35"/>
        <v>Medellín</v>
      </c>
      <c r="B255" s="29" t="str">
        <f t="shared" si="36"/>
        <v>Civil</v>
      </c>
      <c r="C255" s="9" t="s">
        <v>616</v>
      </c>
      <c r="D255" s="33" t="s">
        <v>617</v>
      </c>
      <c r="E255" s="9" t="s">
        <v>2187</v>
      </c>
      <c r="F255" s="10">
        <v>9.1</v>
      </c>
      <c r="G255" s="10">
        <v>505</v>
      </c>
      <c r="H255" s="10">
        <v>120.16315378610446</v>
      </c>
      <c r="I255" s="10">
        <v>388</v>
      </c>
      <c r="J255" s="10">
        <v>105.53299705758712</v>
      </c>
      <c r="K255" s="10">
        <v>94</v>
      </c>
      <c r="L255" s="11">
        <v>24.496487119437905</v>
      </c>
      <c r="M255" s="11">
        <v>95.666666666666572</v>
      </c>
      <c r="N255" s="11">
        <v>11.86633039092054</v>
      </c>
      <c r="O255" s="11">
        <v>93.666666666666586</v>
      </c>
      <c r="P255" s="12">
        <f t="shared" si="32"/>
        <v>0.76831683168316833</v>
      </c>
    </row>
    <row r="256" spans="1:16" x14ac:dyDescent="0.25">
      <c r="A256" s="29" t="str">
        <f t="shared" si="35"/>
        <v>Medellín</v>
      </c>
      <c r="B256" s="29" t="str">
        <f t="shared" si="36"/>
        <v>Civil</v>
      </c>
      <c r="C256" s="9" t="s">
        <v>618</v>
      </c>
      <c r="D256" s="33" t="s">
        <v>619</v>
      </c>
      <c r="E256" s="9" t="s">
        <v>2188</v>
      </c>
      <c r="F256" s="10">
        <v>9.1</v>
      </c>
      <c r="G256" s="10">
        <v>906</v>
      </c>
      <c r="H256" s="10">
        <v>105.61430372905768</v>
      </c>
      <c r="I256" s="10">
        <v>872</v>
      </c>
      <c r="J256" s="10">
        <v>101.3375968294</v>
      </c>
      <c r="K256" s="10">
        <v>108</v>
      </c>
      <c r="L256" s="11">
        <v>20.814267699513575</v>
      </c>
      <c r="M256" s="11">
        <v>84.800036029544103</v>
      </c>
      <c r="N256" s="11">
        <v>18.016573590344056</v>
      </c>
      <c r="O256" s="11">
        <v>83.321023239055947</v>
      </c>
      <c r="P256" s="12">
        <f t="shared" si="32"/>
        <v>0.96247240618101548</v>
      </c>
    </row>
    <row r="257" spans="1:16" x14ac:dyDescent="0.25">
      <c r="A257" s="29" t="str">
        <f t="shared" si="35"/>
        <v>Medellín</v>
      </c>
      <c r="B257" s="29" t="str">
        <f t="shared" si="36"/>
        <v>Civil</v>
      </c>
      <c r="C257" s="9" t="s">
        <v>620</v>
      </c>
      <c r="D257" s="33" t="s">
        <v>621</v>
      </c>
      <c r="E257" s="9" t="s">
        <v>2189</v>
      </c>
      <c r="F257" s="10">
        <v>9.1</v>
      </c>
      <c r="G257" s="10">
        <v>855</v>
      </c>
      <c r="H257" s="10">
        <v>98.147861828094278</v>
      </c>
      <c r="I257" s="10">
        <v>775</v>
      </c>
      <c r="J257" s="10">
        <v>87.920755600988088</v>
      </c>
      <c r="K257" s="10">
        <v>224</v>
      </c>
      <c r="L257" s="11">
        <v>21.977106227106194</v>
      </c>
      <c r="M257" s="11">
        <v>76.170755600988088</v>
      </c>
      <c r="N257" s="11">
        <v>14.387362637362614</v>
      </c>
      <c r="O257" s="11">
        <v>73.533392963625474</v>
      </c>
      <c r="P257" s="12">
        <f t="shared" si="32"/>
        <v>0.9064327485380117</v>
      </c>
    </row>
    <row r="258" spans="1:16" x14ac:dyDescent="0.25">
      <c r="A258" s="29" t="str">
        <f t="shared" si="35"/>
        <v>Medellín</v>
      </c>
      <c r="B258" s="29" t="str">
        <f t="shared" si="36"/>
        <v>Civil</v>
      </c>
      <c r="C258" s="9" t="s">
        <v>622</v>
      </c>
      <c r="D258" s="33" t="s">
        <v>623</v>
      </c>
      <c r="E258" s="9" t="s">
        <v>2190</v>
      </c>
      <c r="F258" s="10">
        <v>9.1</v>
      </c>
      <c r="G258" s="10">
        <v>1056</v>
      </c>
      <c r="H258" s="10">
        <v>119.76076382633745</v>
      </c>
      <c r="I258" s="10">
        <v>818</v>
      </c>
      <c r="J258" s="10">
        <v>93.282651774454962</v>
      </c>
      <c r="K258" s="10">
        <v>428</v>
      </c>
      <c r="L258" s="11">
        <v>32.857142857142804</v>
      </c>
      <c r="M258" s="11">
        <v>86.903620969194648</v>
      </c>
      <c r="N258" s="11">
        <v>11.20879120879118</v>
      </c>
      <c r="O258" s="11">
        <v>82.073860565663779</v>
      </c>
      <c r="P258" s="12">
        <f t="shared" si="32"/>
        <v>0.77462121212121215</v>
      </c>
    </row>
    <row r="259" spans="1:16" x14ac:dyDescent="0.25">
      <c r="A259" s="29" t="str">
        <f t="shared" si="35"/>
        <v>Medellín</v>
      </c>
      <c r="B259" s="29" t="str">
        <f t="shared" si="36"/>
        <v>Civil</v>
      </c>
      <c r="C259" s="9" t="s">
        <v>624</v>
      </c>
      <c r="D259" s="33" t="s">
        <v>625</v>
      </c>
      <c r="E259" s="9" t="s">
        <v>2191</v>
      </c>
      <c r="F259" s="10">
        <v>9.1</v>
      </c>
      <c r="G259" s="10">
        <v>1067</v>
      </c>
      <c r="H259" s="10">
        <v>121.39599471566669</v>
      </c>
      <c r="I259" s="10">
        <v>859</v>
      </c>
      <c r="J259" s="10">
        <v>97.821743829940445</v>
      </c>
      <c r="K259" s="10">
        <v>254</v>
      </c>
      <c r="L259" s="11">
        <v>33.750915750915688</v>
      </c>
      <c r="M259" s="11">
        <v>87.645078964750994</v>
      </c>
      <c r="N259" s="11">
        <v>13.304029304029271</v>
      </c>
      <c r="O259" s="11">
        <v>84.517714525911188</v>
      </c>
      <c r="P259" s="12">
        <f t="shared" si="32"/>
        <v>0.80506091846298033</v>
      </c>
    </row>
    <row r="260" spans="1:16" x14ac:dyDescent="0.25">
      <c r="A260" s="29" t="str">
        <f t="shared" si="35"/>
        <v>Medellín</v>
      </c>
      <c r="B260" s="29" t="str">
        <f t="shared" si="36"/>
        <v>Civil</v>
      </c>
      <c r="C260" s="9" t="s">
        <v>626</v>
      </c>
      <c r="D260" s="33" t="s">
        <v>627</v>
      </c>
      <c r="E260" s="9" t="s">
        <v>2192</v>
      </c>
      <c r="F260" s="10">
        <v>9.1</v>
      </c>
      <c r="G260" s="10">
        <v>743</v>
      </c>
      <c r="H260" s="10">
        <v>124.09523809523796</v>
      </c>
      <c r="I260" s="10">
        <v>644</v>
      </c>
      <c r="J260" s="10">
        <v>109.06593406593393</v>
      </c>
      <c r="K260" s="10">
        <v>235</v>
      </c>
      <c r="L260" s="11">
        <v>23.428571428571402</v>
      </c>
      <c r="M260" s="11">
        <v>100.66666666666657</v>
      </c>
      <c r="N260" s="11">
        <v>16.065934065934037</v>
      </c>
      <c r="O260" s="11">
        <v>92.999999999999901</v>
      </c>
      <c r="P260" s="12">
        <f t="shared" si="32"/>
        <v>0.86675639300134588</v>
      </c>
    </row>
    <row r="261" spans="1:16" x14ac:dyDescent="0.25">
      <c r="A261" s="29" t="str">
        <f t="shared" si="35"/>
        <v>Medellín</v>
      </c>
      <c r="B261" s="29" t="str">
        <f t="shared" si="36"/>
        <v>Civil</v>
      </c>
      <c r="C261" s="9" t="s">
        <v>628</v>
      </c>
      <c r="D261" s="33" t="s">
        <v>629</v>
      </c>
      <c r="E261" s="9" t="s">
        <v>2193</v>
      </c>
      <c r="F261" s="10">
        <v>9.1</v>
      </c>
      <c r="G261" s="10">
        <v>674</v>
      </c>
      <c r="H261" s="10">
        <v>78.404761904761784</v>
      </c>
      <c r="I261" s="10">
        <v>728</v>
      </c>
      <c r="J261" s="10">
        <v>84.335164835164704</v>
      </c>
      <c r="K261" s="10">
        <v>522</v>
      </c>
      <c r="L261" s="11">
        <v>3.520146520146509</v>
      </c>
      <c r="M261" s="11">
        <v>74.884615384615273</v>
      </c>
      <c r="N261" s="11">
        <v>13.091575091575066</v>
      </c>
      <c r="O261" s="11">
        <v>71.243589743589638</v>
      </c>
      <c r="P261" s="12">
        <f t="shared" si="32"/>
        <v>1.0801186943620178</v>
      </c>
    </row>
    <row r="262" spans="1:16" x14ac:dyDescent="0.25">
      <c r="A262" s="29" t="str">
        <f t="shared" si="35"/>
        <v>Medellín</v>
      </c>
      <c r="B262" s="29" t="str">
        <f t="shared" si="36"/>
        <v>Civil</v>
      </c>
      <c r="C262" s="9" t="s">
        <v>630</v>
      </c>
      <c r="D262" s="33" t="s">
        <v>631</v>
      </c>
      <c r="E262" s="9" t="s">
        <v>2194</v>
      </c>
      <c r="F262" s="10">
        <v>9.1</v>
      </c>
      <c r="G262" s="10">
        <v>653</v>
      </c>
      <c r="H262" s="10">
        <v>76.586801176964954</v>
      </c>
      <c r="I262" s="10">
        <v>710</v>
      </c>
      <c r="J262" s="10">
        <v>82.356872635561047</v>
      </c>
      <c r="K262" s="10">
        <v>330</v>
      </c>
      <c r="L262" s="11">
        <v>2.201465201465191</v>
      </c>
      <c r="M262" s="11">
        <v>74.385335975499771</v>
      </c>
      <c r="N262" s="11">
        <v>11.871794871794847</v>
      </c>
      <c r="O262" s="11">
        <v>70.485077763766199</v>
      </c>
      <c r="P262" s="12">
        <f t="shared" si="32"/>
        <v>1.0872894333843799</v>
      </c>
    </row>
    <row r="263" spans="1:16" x14ac:dyDescent="0.25">
      <c r="A263" s="29" t="str">
        <f t="shared" si="35"/>
        <v>Medellín</v>
      </c>
      <c r="B263" s="29" t="str">
        <f t="shared" si="36"/>
        <v>Civil</v>
      </c>
      <c r="C263" s="9" t="s">
        <v>632</v>
      </c>
      <c r="D263" s="33" t="s">
        <v>633</v>
      </c>
      <c r="E263" s="9" t="s">
        <v>2195</v>
      </c>
      <c r="F263" s="10">
        <v>9.1</v>
      </c>
      <c r="G263" s="10">
        <v>648</v>
      </c>
      <c r="H263" s="10">
        <v>74.674893412598294</v>
      </c>
      <c r="I263" s="10">
        <v>763</v>
      </c>
      <c r="J263" s="10">
        <v>87.272743649792773</v>
      </c>
      <c r="K263" s="10">
        <v>437</v>
      </c>
      <c r="L263" s="11">
        <v>0</v>
      </c>
      <c r="M263" s="11">
        <v>74.674893412598294</v>
      </c>
      <c r="N263" s="11">
        <v>15.282051282051269</v>
      </c>
      <c r="O263" s="11">
        <v>71.990692367741516</v>
      </c>
      <c r="P263" s="12">
        <f t="shared" si="32"/>
        <v>1.1774691358024691</v>
      </c>
    </row>
    <row r="264" spans="1:16" x14ac:dyDescent="0.25">
      <c r="A264" s="29" t="str">
        <f t="shared" si="35"/>
        <v>Medellín</v>
      </c>
      <c r="B264" s="29" t="str">
        <f t="shared" si="36"/>
        <v>Civil</v>
      </c>
      <c r="C264" s="9" t="s">
        <v>634</v>
      </c>
      <c r="D264" s="33" t="s">
        <v>635</v>
      </c>
      <c r="E264" s="9" t="s">
        <v>2196</v>
      </c>
      <c r="F264" s="10">
        <v>9.1</v>
      </c>
      <c r="G264" s="10">
        <v>652</v>
      </c>
      <c r="H264" s="10">
        <v>74.860036078946706</v>
      </c>
      <c r="I264" s="10">
        <v>699</v>
      </c>
      <c r="J264" s="10">
        <v>79.394679401725611</v>
      </c>
      <c r="K264" s="10">
        <v>569</v>
      </c>
      <c r="L264" s="11">
        <v>1.8681318681318571</v>
      </c>
      <c r="M264" s="11">
        <v>72.991904210814837</v>
      </c>
      <c r="N264" s="11">
        <v>10.879120879120865</v>
      </c>
      <c r="O264" s="11">
        <v>68.515558522604735</v>
      </c>
      <c r="P264" s="12">
        <f t="shared" si="32"/>
        <v>1.0720858895705521</v>
      </c>
    </row>
    <row r="265" spans="1:16" x14ac:dyDescent="0.25">
      <c r="A265" s="29" t="str">
        <f t="shared" si="35"/>
        <v>Medellín</v>
      </c>
      <c r="B265" s="29" t="str">
        <f t="shared" si="36"/>
        <v>Civil</v>
      </c>
      <c r="C265" s="9" t="s">
        <v>636</v>
      </c>
      <c r="D265" s="33" t="s">
        <v>637</v>
      </c>
      <c r="E265" s="9" t="s">
        <v>2197</v>
      </c>
      <c r="F265" s="10">
        <v>9.1</v>
      </c>
      <c r="G265" s="10">
        <v>651</v>
      </c>
      <c r="H265" s="10">
        <v>76.028703536900181</v>
      </c>
      <c r="I265" s="10">
        <v>677</v>
      </c>
      <c r="J265" s="10">
        <v>78.831802077703628</v>
      </c>
      <c r="K265" s="10">
        <v>457</v>
      </c>
      <c r="L265" s="11">
        <v>0.54945054945054594</v>
      </c>
      <c r="M265" s="11">
        <v>75.479252987449641</v>
      </c>
      <c r="N265" s="11">
        <v>8.256410256410236</v>
      </c>
      <c r="O265" s="11">
        <v>70.57539182129338</v>
      </c>
      <c r="P265" s="12">
        <f t="shared" si="32"/>
        <v>1.0399385560675882</v>
      </c>
    </row>
    <row r="266" spans="1:16" x14ac:dyDescent="0.25">
      <c r="A266" s="29" t="str">
        <f t="shared" si="35"/>
        <v>Medellín</v>
      </c>
      <c r="B266" s="29" t="str">
        <f t="shared" si="36"/>
        <v>Civil</v>
      </c>
      <c r="C266" s="9" t="s">
        <v>638</v>
      </c>
      <c r="D266" s="33" t="s">
        <v>639</v>
      </c>
      <c r="E266" s="9" t="s">
        <v>2198</v>
      </c>
      <c r="F266" s="10">
        <v>9.1</v>
      </c>
      <c r="G266" s="10">
        <v>897</v>
      </c>
      <c r="H266" s="10">
        <v>103.70338677715702</v>
      </c>
      <c r="I266" s="10">
        <v>731</v>
      </c>
      <c r="J266" s="10">
        <v>85.083318321023029</v>
      </c>
      <c r="K266" s="10">
        <v>174</v>
      </c>
      <c r="L266" s="11">
        <v>22.154866990932529</v>
      </c>
      <c r="M266" s="11">
        <v>81.548519786224503</v>
      </c>
      <c r="N266" s="11">
        <v>12.706119017594402</v>
      </c>
      <c r="O266" s="11">
        <v>72.377199303428611</v>
      </c>
      <c r="P266" s="12">
        <f t="shared" si="32"/>
        <v>0.81493868450390194</v>
      </c>
    </row>
    <row r="267" spans="1:16" x14ac:dyDescent="0.25">
      <c r="A267" s="29" t="str">
        <f t="shared" si="35"/>
        <v>Medellín</v>
      </c>
      <c r="B267" s="29" t="str">
        <f t="shared" si="36"/>
        <v>Civil</v>
      </c>
      <c r="C267" s="9" t="s">
        <v>640</v>
      </c>
      <c r="D267" s="33" t="s">
        <v>641</v>
      </c>
      <c r="E267" s="9" t="s">
        <v>2199</v>
      </c>
      <c r="F267" s="10">
        <v>9.1</v>
      </c>
      <c r="G267" s="10">
        <v>155</v>
      </c>
      <c r="H267" s="10">
        <v>24.40659340659338</v>
      </c>
      <c r="I267" s="10">
        <v>96</v>
      </c>
      <c r="J267" s="10">
        <v>10.996336996336963</v>
      </c>
      <c r="K267" s="10">
        <v>208</v>
      </c>
      <c r="L267" s="11">
        <v>14.406593406593384</v>
      </c>
      <c r="M267" s="11">
        <v>10</v>
      </c>
      <c r="N267" s="11">
        <v>10.996336996336963</v>
      </c>
      <c r="O267" s="11">
        <v>0</v>
      </c>
      <c r="P267" s="12">
        <f t="shared" si="32"/>
        <v>0.61935483870967745</v>
      </c>
    </row>
    <row r="268" spans="1:16" x14ac:dyDescent="0.25">
      <c r="A268" s="29" t="str">
        <f t="shared" si="35"/>
        <v>Medellín</v>
      </c>
      <c r="B268" s="29" t="str">
        <f t="shared" si="36"/>
        <v>Civil</v>
      </c>
      <c r="C268" s="9" t="s">
        <v>642</v>
      </c>
      <c r="D268" s="33" t="s">
        <v>643</v>
      </c>
      <c r="E268" s="9" t="s">
        <v>2200</v>
      </c>
      <c r="F268" s="10">
        <v>9.1</v>
      </c>
      <c r="G268" s="10">
        <v>598</v>
      </c>
      <c r="H268" s="10">
        <v>68.883924818350849</v>
      </c>
      <c r="I268" s="10">
        <v>489</v>
      </c>
      <c r="J268" s="10">
        <v>56.962679397105518</v>
      </c>
      <c r="K268" s="10">
        <v>217</v>
      </c>
      <c r="L268" s="11">
        <v>24.509157509157472</v>
      </c>
      <c r="M268" s="11">
        <v>44.374767309193373</v>
      </c>
      <c r="N268" s="11">
        <v>15.009157509157479</v>
      </c>
      <c r="O268" s="11">
        <v>41.953521887948035</v>
      </c>
      <c r="P268" s="12">
        <f t="shared" si="32"/>
        <v>0.81772575250836121</v>
      </c>
    </row>
    <row r="269" spans="1:16" x14ac:dyDescent="0.25">
      <c r="A269" s="29" t="str">
        <f t="shared" si="35"/>
        <v>Medellín</v>
      </c>
      <c r="B269" s="29" t="str">
        <f t="shared" si="36"/>
        <v>Civil</v>
      </c>
      <c r="C269" s="9" t="s">
        <v>644</v>
      </c>
      <c r="D269" s="33" t="s">
        <v>645</v>
      </c>
      <c r="E269" s="9" t="s">
        <v>2201</v>
      </c>
      <c r="F269" s="10">
        <v>2.6</v>
      </c>
      <c r="G269" s="10">
        <v>248</v>
      </c>
      <c r="H269" s="10">
        <v>95.384615384615302</v>
      </c>
      <c r="I269" s="10">
        <v>17</v>
      </c>
      <c r="J269" s="10">
        <v>6.5384615384615206</v>
      </c>
      <c r="K269" s="10">
        <v>231</v>
      </c>
      <c r="L269" s="11">
        <v>69.230769230769226</v>
      </c>
      <c r="M269" s="11">
        <v>26.153846153846072</v>
      </c>
      <c r="N269" s="11">
        <v>5.3846153846153681</v>
      </c>
      <c r="O269" s="11">
        <v>1.1538461538461531</v>
      </c>
      <c r="P269" s="12">
        <f t="shared" si="32"/>
        <v>6.8548387096774188E-2</v>
      </c>
    </row>
    <row r="270" spans="1:16" x14ac:dyDescent="0.25">
      <c r="A270" s="29" t="str">
        <f t="shared" si="35"/>
        <v>Medellín</v>
      </c>
      <c r="B270" s="29" t="str">
        <f t="shared" si="36"/>
        <v>Civil</v>
      </c>
      <c r="C270" s="9" t="s">
        <v>646</v>
      </c>
      <c r="D270" s="33" t="s">
        <v>647</v>
      </c>
      <c r="E270" s="9" t="s">
        <v>2202</v>
      </c>
      <c r="F270" s="10">
        <v>9.1</v>
      </c>
      <c r="G270" s="10">
        <v>485</v>
      </c>
      <c r="H270" s="10">
        <v>54.174142797093459</v>
      </c>
      <c r="I270" s="10">
        <v>394</v>
      </c>
      <c r="J270" s="10">
        <v>44.174142797093545</v>
      </c>
      <c r="K270" s="10">
        <v>179</v>
      </c>
      <c r="L270" s="11">
        <v>21.6483516483516</v>
      </c>
      <c r="M270" s="11">
        <v>32.52579114874186</v>
      </c>
      <c r="N270" s="11">
        <v>13.406593406593387</v>
      </c>
      <c r="O270" s="11">
        <v>30.76754939050015</v>
      </c>
      <c r="P270" s="12">
        <f t="shared" si="32"/>
        <v>0.81237113402061856</v>
      </c>
    </row>
    <row r="271" spans="1:16" x14ac:dyDescent="0.25">
      <c r="A271" s="29" t="str">
        <f t="shared" si="35"/>
        <v>Medellín</v>
      </c>
      <c r="B271" s="29" t="str">
        <f t="shared" si="36"/>
        <v>Civil</v>
      </c>
      <c r="C271" s="9" t="s">
        <v>648</v>
      </c>
      <c r="D271" s="33" t="s">
        <v>649</v>
      </c>
      <c r="E271" s="9" t="s">
        <v>2203</v>
      </c>
      <c r="F271" s="10">
        <v>9.1</v>
      </c>
      <c r="G271" s="10">
        <v>363</v>
      </c>
      <c r="H271" s="10">
        <v>50.683940598732761</v>
      </c>
      <c r="I271" s="10">
        <v>287</v>
      </c>
      <c r="J271" s="10">
        <v>40.672161172161047</v>
      </c>
      <c r="K271" s="10">
        <v>326</v>
      </c>
      <c r="L271" s="11">
        <v>20.663794078586282</v>
      </c>
      <c r="M271" s="11">
        <v>30.02014652014649</v>
      </c>
      <c r="N271" s="11">
        <v>15.01648351648346</v>
      </c>
      <c r="O271" s="11">
        <v>25.6556776556776</v>
      </c>
      <c r="P271" s="12">
        <f t="shared" si="32"/>
        <v>0.79063360881542699</v>
      </c>
    </row>
    <row r="272" spans="1:16" x14ac:dyDescent="0.25">
      <c r="A272" s="29" t="str">
        <f t="shared" si="35"/>
        <v>Medellín</v>
      </c>
      <c r="B272" s="29" t="str">
        <f t="shared" si="36"/>
        <v>Civil</v>
      </c>
      <c r="C272" s="9" t="s">
        <v>650</v>
      </c>
      <c r="D272" s="33" t="s">
        <v>651</v>
      </c>
      <c r="E272" s="9" t="s">
        <v>2204</v>
      </c>
      <c r="F272" s="10">
        <v>8.3000000000000007</v>
      </c>
      <c r="G272" s="10">
        <v>606</v>
      </c>
      <c r="H272" s="10">
        <v>80.855349356258458</v>
      </c>
      <c r="I272" s="10">
        <v>556</v>
      </c>
      <c r="J272" s="10">
        <v>68.73170210860583</v>
      </c>
      <c r="K272" s="10">
        <v>118</v>
      </c>
      <c r="L272" s="11">
        <v>30.521285829424009</v>
      </c>
      <c r="M272" s="11">
        <v>50.334063526834456</v>
      </c>
      <c r="N272" s="11">
        <v>19.695557530292675</v>
      </c>
      <c r="O272" s="11">
        <v>49.036144578313156</v>
      </c>
      <c r="P272" s="12">
        <f t="shared" si="32"/>
        <v>0.91749174917491749</v>
      </c>
    </row>
    <row r="273" spans="1:16" x14ac:dyDescent="0.25">
      <c r="A273" s="29" t="str">
        <f t="shared" si="35"/>
        <v>Medellín</v>
      </c>
      <c r="B273" s="29" t="str">
        <f t="shared" si="36"/>
        <v>Civil</v>
      </c>
      <c r="C273" s="9" t="s">
        <v>652</v>
      </c>
      <c r="D273" s="33" t="s">
        <v>653</v>
      </c>
      <c r="E273" s="9" t="s">
        <v>2205</v>
      </c>
      <c r="F273" s="10">
        <v>9.1</v>
      </c>
      <c r="G273" s="10">
        <v>628</v>
      </c>
      <c r="H273" s="10">
        <v>75.985738305410251</v>
      </c>
      <c r="I273" s="10">
        <v>597</v>
      </c>
      <c r="J273" s="10">
        <v>71.284273103945097</v>
      </c>
      <c r="K273" s="10">
        <v>193</v>
      </c>
      <c r="L273" s="11">
        <v>21.119077643667787</v>
      </c>
      <c r="M273" s="11">
        <v>54.866660661742458</v>
      </c>
      <c r="N273" s="11">
        <v>22.426769951360079</v>
      </c>
      <c r="O273" s="11">
        <v>48.857503152584982</v>
      </c>
      <c r="P273" s="12">
        <f t="shared" si="32"/>
        <v>0.95063694267515919</v>
      </c>
    </row>
    <row r="274" spans="1:16" x14ac:dyDescent="0.25">
      <c r="A274" s="13" t="s">
        <v>95</v>
      </c>
      <c r="B274" s="30"/>
      <c r="C274" s="13"/>
      <c r="D274" s="57"/>
      <c r="E274" s="13"/>
      <c r="F274" s="14"/>
      <c r="G274" s="14">
        <v>22690</v>
      </c>
      <c r="H274" s="14">
        <v>2934.9031868011202</v>
      </c>
      <c r="I274" s="14">
        <v>19916</v>
      </c>
      <c r="J274" s="14">
        <v>2540.1257773967982</v>
      </c>
      <c r="K274" s="14">
        <v>7645</v>
      </c>
      <c r="L274" s="15">
        <v>665.52080019864763</v>
      </c>
      <c r="M274" s="15">
        <v>2269.3823866024677</v>
      </c>
      <c r="N274" s="15">
        <v>427.16323602665904</v>
      </c>
      <c r="O274" s="15">
        <v>2112.9625413701356</v>
      </c>
      <c r="P274" s="16">
        <f t="shared" si="32"/>
        <v>0.87774349933891582</v>
      </c>
    </row>
    <row r="275" spans="1:16" x14ac:dyDescent="0.25">
      <c r="A275" s="8" t="s">
        <v>654</v>
      </c>
      <c r="B275" s="8" t="s">
        <v>6</v>
      </c>
      <c r="C275" s="9" t="s">
        <v>655</v>
      </c>
      <c r="D275" s="33" t="s">
        <v>656</v>
      </c>
      <c r="E275" s="9" t="s">
        <v>2206</v>
      </c>
      <c r="F275" s="10">
        <v>9.1</v>
      </c>
      <c r="G275" s="10">
        <v>264</v>
      </c>
      <c r="H275" s="10">
        <v>41.581516843811869</v>
      </c>
      <c r="I275" s="10">
        <v>211</v>
      </c>
      <c r="J275" s="10">
        <v>32.289887707920428</v>
      </c>
      <c r="K275" s="10">
        <v>44</v>
      </c>
      <c r="L275" s="11">
        <v>6.7271963009667788</v>
      </c>
      <c r="M275" s="11">
        <v>34.854320542845088</v>
      </c>
      <c r="N275" s="11">
        <v>4.2436497928301167</v>
      </c>
      <c r="O275" s="11">
        <v>28.046237915090316</v>
      </c>
      <c r="P275" s="12">
        <f t="shared" si="32"/>
        <v>0.7992424242424242</v>
      </c>
    </row>
    <row r="276" spans="1:16" x14ac:dyDescent="0.25">
      <c r="A276" s="13" t="s">
        <v>657</v>
      </c>
      <c r="B276" s="30"/>
      <c r="C276" s="13"/>
      <c r="D276" s="57"/>
      <c r="E276" s="13"/>
      <c r="F276" s="14"/>
      <c r="G276" s="14">
        <v>264</v>
      </c>
      <c r="H276" s="14">
        <v>41.581516843811869</v>
      </c>
      <c r="I276" s="14">
        <v>211</v>
      </c>
      <c r="J276" s="14">
        <v>32.289887707920428</v>
      </c>
      <c r="K276" s="14">
        <v>44</v>
      </c>
      <c r="L276" s="15">
        <v>6.7271963009667788</v>
      </c>
      <c r="M276" s="15">
        <v>34.854320542845088</v>
      </c>
      <c r="N276" s="15">
        <v>4.2436497928301167</v>
      </c>
      <c r="O276" s="15">
        <v>28.046237915090316</v>
      </c>
      <c r="P276" s="16">
        <f t="shared" si="32"/>
        <v>0.7992424242424242</v>
      </c>
    </row>
    <row r="277" spans="1:16" x14ac:dyDescent="0.25">
      <c r="A277" s="8" t="s">
        <v>658</v>
      </c>
      <c r="B277" s="8" t="s">
        <v>6</v>
      </c>
      <c r="C277" s="9" t="s">
        <v>659</v>
      </c>
      <c r="D277" s="33" t="s">
        <v>660</v>
      </c>
      <c r="E277" s="9" t="s">
        <v>2207</v>
      </c>
      <c r="F277" s="10">
        <v>9.1</v>
      </c>
      <c r="G277" s="10">
        <v>431</v>
      </c>
      <c r="H277" s="10">
        <v>55.727052053358669</v>
      </c>
      <c r="I277" s="10">
        <v>441</v>
      </c>
      <c r="J277" s="10">
        <v>57.672748347677313</v>
      </c>
      <c r="K277" s="10">
        <v>122</v>
      </c>
      <c r="L277" s="11">
        <v>28.313388197834378</v>
      </c>
      <c r="M277" s="11">
        <v>27.413663855524284</v>
      </c>
      <c r="N277" s="11">
        <v>32.792945979502889</v>
      </c>
      <c r="O277" s="11">
        <v>24.87980236817442</v>
      </c>
      <c r="P277" s="12">
        <f t="shared" ref="P277:P343" si="37">I277/G277</f>
        <v>1.0232018561484919</v>
      </c>
    </row>
    <row r="278" spans="1:16" x14ac:dyDescent="0.25">
      <c r="A278" s="29" t="str">
        <f t="shared" ref="A278:A284" si="38">A277</f>
        <v>Montería</v>
      </c>
      <c r="B278" s="29" t="str">
        <f t="shared" ref="B278:B284" si="39">B277</f>
        <v>Civil</v>
      </c>
      <c r="C278" s="9" t="s">
        <v>661</v>
      </c>
      <c r="D278" s="33" t="s">
        <v>662</v>
      </c>
      <c r="E278" s="9" t="s">
        <v>2208</v>
      </c>
      <c r="F278" s="10">
        <v>9.1</v>
      </c>
      <c r="G278" s="10">
        <v>574</v>
      </c>
      <c r="H278" s="10">
        <v>66.705248303608812</v>
      </c>
      <c r="I278" s="10">
        <v>318</v>
      </c>
      <c r="J278" s="10">
        <v>38.629225965291468</v>
      </c>
      <c r="K278" s="10">
        <v>120</v>
      </c>
      <c r="L278" s="11">
        <v>39.485378009968052</v>
      </c>
      <c r="M278" s="11">
        <v>27.219870293640753</v>
      </c>
      <c r="N278" s="11">
        <v>14.869993394583522</v>
      </c>
      <c r="O278" s="11">
        <v>23.759232570707947</v>
      </c>
      <c r="P278" s="12">
        <f t="shared" si="37"/>
        <v>0.55400696864111498</v>
      </c>
    </row>
    <row r="279" spans="1:16" x14ac:dyDescent="0.25">
      <c r="A279" s="29" t="str">
        <f t="shared" si="38"/>
        <v>Montería</v>
      </c>
      <c r="B279" s="29" t="str">
        <f t="shared" si="39"/>
        <v>Civil</v>
      </c>
      <c r="C279" s="9" t="s">
        <v>663</v>
      </c>
      <c r="D279" s="33" t="s">
        <v>664</v>
      </c>
      <c r="E279" s="9" t="s">
        <v>2209</v>
      </c>
      <c r="F279" s="10">
        <v>9.1</v>
      </c>
      <c r="G279" s="10">
        <v>276</v>
      </c>
      <c r="H279" s="10">
        <v>34.713186813186752</v>
      </c>
      <c r="I279" s="10">
        <v>253</v>
      </c>
      <c r="J279" s="10">
        <v>31.523717948717895</v>
      </c>
      <c r="K279" s="10">
        <v>149</v>
      </c>
      <c r="L279" s="11">
        <v>9.6230769230769013</v>
      </c>
      <c r="M279" s="11">
        <v>25.090109890109851</v>
      </c>
      <c r="N279" s="11">
        <v>10.355311355311338</v>
      </c>
      <c r="O279" s="11">
        <v>21.168406593406559</v>
      </c>
      <c r="P279" s="12">
        <f t="shared" si="37"/>
        <v>0.91666666666666663</v>
      </c>
    </row>
    <row r="280" spans="1:16" x14ac:dyDescent="0.25">
      <c r="A280" s="29" t="str">
        <f t="shared" si="38"/>
        <v>Montería</v>
      </c>
      <c r="B280" s="29" t="str">
        <f t="shared" si="39"/>
        <v>Civil</v>
      </c>
      <c r="C280" s="9" t="s">
        <v>665</v>
      </c>
      <c r="D280" s="33" t="s">
        <v>666</v>
      </c>
      <c r="E280" s="9" t="s">
        <v>2210</v>
      </c>
      <c r="F280" s="10">
        <v>9.1</v>
      </c>
      <c r="G280" s="10">
        <v>288</v>
      </c>
      <c r="H280" s="10">
        <v>34.049510598690837</v>
      </c>
      <c r="I280" s="10">
        <v>282</v>
      </c>
      <c r="J280" s="10">
        <v>32.942352729237896</v>
      </c>
      <c r="K280" s="10">
        <v>154</v>
      </c>
      <c r="L280" s="11">
        <v>6.9267399267399075</v>
      </c>
      <c r="M280" s="11">
        <v>27.122770671950928</v>
      </c>
      <c r="N280" s="11">
        <v>9.2344322344322158</v>
      </c>
      <c r="O280" s="11">
        <v>23.707920494805684</v>
      </c>
      <c r="P280" s="12">
        <f t="shared" si="37"/>
        <v>0.97916666666666663</v>
      </c>
    </row>
    <row r="281" spans="1:16" x14ac:dyDescent="0.25">
      <c r="A281" s="29" t="str">
        <f t="shared" si="38"/>
        <v>Montería</v>
      </c>
      <c r="B281" s="29" t="str">
        <f t="shared" si="39"/>
        <v>Civil</v>
      </c>
      <c r="C281" s="9" t="s">
        <v>667</v>
      </c>
      <c r="D281" s="33" t="s">
        <v>668</v>
      </c>
      <c r="E281" s="9" t="s">
        <v>2211</v>
      </c>
      <c r="F281" s="10">
        <v>9.1</v>
      </c>
      <c r="G281" s="10">
        <v>262</v>
      </c>
      <c r="H281" s="10">
        <v>37.406563381973172</v>
      </c>
      <c r="I281" s="10">
        <v>187</v>
      </c>
      <c r="J281" s="10">
        <v>27.799165315558707</v>
      </c>
      <c r="K281" s="10">
        <v>147</v>
      </c>
      <c r="L281" s="11">
        <v>16.479973578334217</v>
      </c>
      <c r="M281" s="11">
        <v>20.926589803638958</v>
      </c>
      <c r="N281" s="11">
        <v>10.884645409235546</v>
      </c>
      <c r="O281" s="11">
        <v>16.914519906323164</v>
      </c>
      <c r="P281" s="12">
        <f t="shared" si="37"/>
        <v>0.7137404580152672</v>
      </c>
    </row>
    <row r="282" spans="1:16" x14ac:dyDescent="0.25">
      <c r="A282" s="29" t="str">
        <f t="shared" si="38"/>
        <v>Montería</v>
      </c>
      <c r="B282" s="29" t="str">
        <f t="shared" si="39"/>
        <v>Civil</v>
      </c>
      <c r="C282" s="9" t="s">
        <v>669</v>
      </c>
      <c r="D282" s="33" t="s">
        <v>670</v>
      </c>
      <c r="E282" s="9" t="s">
        <v>2212</v>
      </c>
      <c r="F282" s="10">
        <v>9.1</v>
      </c>
      <c r="G282" s="10">
        <v>125</v>
      </c>
      <c r="H282" s="10">
        <v>16.302227826817962</v>
      </c>
      <c r="I282" s="10">
        <v>64</v>
      </c>
      <c r="J282" s="10">
        <v>7.0897435897435672</v>
      </c>
      <c r="K282" s="10">
        <v>292</v>
      </c>
      <c r="L282" s="11">
        <v>16.302227826817962</v>
      </c>
      <c r="M282" s="11"/>
      <c r="N282" s="11">
        <v>7.0897435897435672</v>
      </c>
      <c r="O282" s="11"/>
      <c r="P282" s="12">
        <f t="shared" si="37"/>
        <v>0.51200000000000001</v>
      </c>
    </row>
    <row r="283" spans="1:16" x14ac:dyDescent="0.25">
      <c r="A283" s="29" t="str">
        <f t="shared" si="38"/>
        <v>Montería</v>
      </c>
      <c r="B283" s="29" t="str">
        <f t="shared" si="39"/>
        <v>Civil</v>
      </c>
      <c r="C283" s="9" t="s">
        <v>671</v>
      </c>
      <c r="D283" s="33" t="s">
        <v>672</v>
      </c>
      <c r="E283" s="9" t="s">
        <v>2213</v>
      </c>
      <c r="F283" s="10">
        <v>9.1</v>
      </c>
      <c r="G283" s="10">
        <v>213</v>
      </c>
      <c r="H283" s="10">
        <v>42.428440412046875</v>
      </c>
      <c r="I283" s="10">
        <v>491</v>
      </c>
      <c r="J283" s="10">
        <v>59.196082605918576</v>
      </c>
      <c r="K283" s="10">
        <v>1155</v>
      </c>
      <c r="L283" s="11">
        <v>24.246622230228724</v>
      </c>
      <c r="M283" s="11">
        <v>18.181818181818148</v>
      </c>
      <c r="N283" s="11">
        <v>55.55971896955495</v>
      </c>
      <c r="O283" s="11">
        <v>3.6363636363636287</v>
      </c>
      <c r="P283" s="12">
        <f t="shared" si="37"/>
        <v>2.3051643192488265</v>
      </c>
    </row>
    <row r="284" spans="1:16" x14ac:dyDescent="0.25">
      <c r="A284" s="29" t="str">
        <f t="shared" si="38"/>
        <v>Montería</v>
      </c>
      <c r="B284" s="29" t="str">
        <f t="shared" si="39"/>
        <v>Civil</v>
      </c>
      <c r="C284" s="9" t="s">
        <v>673</v>
      </c>
      <c r="D284" s="33" t="s">
        <v>674</v>
      </c>
      <c r="E284" s="9" t="s">
        <v>2214</v>
      </c>
      <c r="F284" s="10">
        <v>9.1</v>
      </c>
      <c r="G284" s="10">
        <v>156</v>
      </c>
      <c r="H284" s="10">
        <v>19.635771332492595</v>
      </c>
      <c r="I284" s="10">
        <v>150</v>
      </c>
      <c r="J284" s="10">
        <v>18.532276466702644</v>
      </c>
      <c r="K284" s="10">
        <v>179</v>
      </c>
      <c r="L284" s="11">
        <v>12.379120879120844</v>
      </c>
      <c r="M284" s="11">
        <v>7.2566504533717504</v>
      </c>
      <c r="N284" s="11">
        <v>13.042124542124506</v>
      </c>
      <c r="O284" s="11">
        <v>5.4901519245781385</v>
      </c>
      <c r="P284" s="12">
        <f t="shared" si="37"/>
        <v>0.96153846153846156</v>
      </c>
    </row>
    <row r="285" spans="1:16" x14ac:dyDescent="0.25">
      <c r="A285" s="13" t="s">
        <v>675</v>
      </c>
      <c r="B285" s="30"/>
      <c r="C285" s="13"/>
      <c r="D285" s="57"/>
      <c r="E285" s="13"/>
      <c r="F285" s="14"/>
      <c r="G285" s="14">
        <v>2325</v>
      </c>
      <c r="H285" s="14">
        <v>306.96800072217587</v>
      </c>
      <c r="I285" s="14">
        <v>2186</v>
      </c>
      <c r="J285" s="14">
        <v>273.38531296884798</v>
      </c>
      <c r="K285" s="14">
        <v>2318</v>
      </c>
      <c r="L285" s="15">
        <v>153.75652757212097</v>
      </c>
      <c r="M285" s="15">
        <v>153.21147315005467</v>
      </c>
      <c r="N285" s="15">
        <v>153.82891547448853</v>
      </c>
      <c r="O285" s="15">
        <v>119.55639749435953</v>
      </c>
      <c r="P285" s="16">
        <f t="shared" si="37"/>
        <v>0.94021505376344083</v>
      </c>
    </row>
    <row r="286" spans="1:16" x14ac:dyDescent="0.25">
      <c r="A286" s="8" t="s">
        <v>676</v>
      </c>
      <c r="B286" s="8" t="s">
        <v>6</v>
      </c>
      <c r="C286" s="9" t="s">
        <v>677</v>
      </c>
      <c r="D286" s="33" t="s">
        <v>678</v>
      </c>
      <c r="E286" s="9" t="s">
        <v>2215</v>
      </c>
      <c r="F286" s="10">
        <v>9.1</v>
      </c>
      <c r="G286" s="10">
        <v>477</v>
      </c>
      <c r="H286" s="10">
        <v>63.312796493124239</v>
      </c>
      <c r="I286" s="10">
        <v>489</v>
      </c>
      <c r="J286" s="10">
        <v>63.522458415900893</v>
      </c>
      <c r="K286" s="10">
        <v>258</v>
      </c>
      <c r="L286" s="11">
        <v>34.12598330631112</v>
      </c>
      <c r="M286" s="11">
        <v>29.186813186813119</v>
      </c>
      <c r="N286" s="11">
        <v>35.548099441541986</v>
      </c>
      <c r="O286" s="11">
        <v>27.974358974358911</v>
      </c>
      <c r="P286" s="12">
        <f t="shared" si="37"/>
        <v>1.0251572327044025</v>
      </c>
    </row>
    <row r="287" spans="1:16" x14ac:dyDescent="0.25">
      <c r="A287" s="29" t="str">
        <f t="shared" ref="A287:A294" si="40">A286</f>
        <v>Neiva</v>
      </c>
      <c r="B287" s="29" t="str">
        <f t="shared" ref="B287:B294" si="41">B286</f>
        <v>Civil</v>
      </c>
      <c r="C287" s="9" t="s">
        <v>679</v>
      </c>
      <c r="D287" s="33" t="s">
        <v>680</v>
      </c>
      <c r="E287" s="9" t="s">
        <v>2216</v>
      </c>
      <c r="F287" s="10">
        <v>9.1</v>
      </c>
      <c r="G287" s="10">
        <v>367</v>
      </c>
      <c r="H287" s="10">
        <v>45.260887260887138</v>
      </c>
      <c r="I287" s="10">
        <v>318</v>
      </c>
      <c r="J287" s="10">
        <v>39.51580518247178</v>
      </c>
      <c r="K287" s="10">
        <v>316</v>
      </c>
      <c r="L287" s="11">
        <v>22.598901098901049</v>
      </c>
      <c r="M287" s="11">
        <v>22.661986161986096</v>
      </c>
      <c r="N287" s="11">
        <v>20.518315018314983</v>
      </c>
      <c r="O287" s="11">
        <v>18.997490164156797</v>
      </c>
      <c r="P287" s="12">
        <f t="shared" si="37"/>
        <v>0.86648501362397823</v>
      </c>
    </row>
    <row r="288" spans="1:16" x14ac:dyDescent="0.25">
      <c r="A288" s="29" t="str">
        <f t="shared" si="40"/>
        <v>Neiva</v>
      </c>
      <c r="B288" s="29" t="str">
        <f t="shared" si="41"/>
        <v>Civil</v>
      </c>
      <c r="C288" s="9" t="s">
        <v>681</v>
      </c>
      <c r="D288" s="33" t="s">
        <v>682</v>
      </c>
      <c r="E288" s="9" t="s">
        <v>2217</v>
      </c>
      <c r="F288" s="10">
        <v>3</v>
      </c>
      <c r="G288" s="10">
        <v>137</v>
      </c>
      <c r="H288" s="10">
        <v>45.6666666666666</v>
      </c>
      <c r="I288" s="10">
        <v>76</v>
      </c>
      <c r="J288" s="10">
        <v>25.333333333333297</v>
      </c>
      <c r="K288" s="10">
        <v>180</v>
      </c>
      <c r="L288" s="11">
        <v>21.333333333333304</v>
      </c>
      <c r="M288" s="11">
        <v>24.333333333333307</v>
      </c>
      <c r="N288" s="11">
        <v>6.3333333333333242</v>
      </c>
      <c r="O288" s="11">
        <v>18.999999999999975</v>
      </c>
      <c r="P288" s="12">
        <f t="shared" si="37"/>
        <v>0.55474452554744524</v>
      </c>
    </row>
    <row r="289" spans="1:16" x14ac:dyDescent="0.25">
      <c r="A289" s="29" t="str">
        <f t="shared" si="40"/>
        <v>Neiva</v>
      </c>
      <c r="B289" s="29" t="str">
        <f t="shared" si="41"/>
        <v>Civil</v>
      </c>
      <c r="C289" s="9" t="s">
        <v>683</v>
      </c>
      <c r="D289" s="33" t="s">
        <v>684</v>
      </c>
      <c r="E289" s="9" t="s">
        <v>2218</v>
      </c>
      <c r="F289" s="10">
        <v>9.1</v>
      </c>
      <c r="G289" s="10">
        <v>486</v>
      </c>
      <c r="H289" s="10">
        <v>55.726445685461911</v>
      </c>
      <c r="I289" s="10">
        <v>398</v>
      </c>
      <c r="J289" s="10">
        <v>45.843601753437639</v>
      </c>
      <c r="K289" s="10">
        <v>239</v>
      </c>
      <c r="L289" s="11">
        <v>27.869092655977788</v>
      </c>
      <c r="M289" s="11">
        <v>27.857353029484113</v>
      </c>
      <c r="N289" s="11">
        <v>24.196000720590757</v>
      </c>
      <c r="O289" s="11">
        <v>21.647601032846879</v>
      </c>
      <c r="P289" s="12">
        <f t="shared" si="37"/>
        <v>0.81893004115226342</v>
      </c>
    </row>
    <row r="290" spans="1:16" x14ac:dyDescent="0.25">
      <c r="A290" s="29" t="str">
        <f t="shared" si="40"/>
        <v>Neiva</v>
      </c>
      <c r="B290" s="29" t="str">
        <f t="shared" si="41"/>
        <v>Civil</v>
      </c>
      <c r="C290" s="9" t="s">
        <v>685</v>
      </c>
      <c r="D290" s="33" t="s">
        <v>686</v>
      </c>
      <c r="E290" s="9" t="s">
        <v>2219</v>
      </c>
      <c r="F290" s="10">
        <v>9.1</v>
      </c>
      <c r="G290" s="10">
        <v>467</v>
      </c>
      <c r="H290" s="10">
        <v>59.438803990078306</v>
      </c>
      <c r="I290" s="10">
        <v>370</v>
      </c>
      <c r="J290" s="10">
        <v>47.333165820168745</v>
      </c>
      <c r="K290" s="10">
        <v>388</v>
      </c>
      <c r="L290" s="11">
        <v>30.647342109980741</v>
      </c>
      <c r="M290" s="11">
        <v>28.791461880097557</v>
      </c>
      <c r="N290" s="11">
        <v>22.791386306730502</v>
      </c>
      <c r="O290" s="11">
        <v>24.541779513438261</v>
      </c>
      <c r="P290" s="12">
        <f t="shared" si="37"/>
        <v>0.79229122055674517</v>
      </c>
    </row>
    <row r="291" spans="1:16" x14ac:dyDescent="0.25">
      <c r="A291" s="29" t="str">
        <f t="shared" si="40"/>
        <v>Neiva</v>
      </c>
      <c r="B291" s="29" t="str">
        <f t="shared" si="41"/>
        <v>Civil</v>
      </c>
      <c r="C291" s="9" t="s">
        <v>687</v>
      </c>
      <c r="D291" s="33" t="s">
        <v>688</v>
      </c>
      <c r="E291" s="9" t="s">
        <v>2220</v>
      </c>
      <c r="F291" s="10">
        <v>9.1</v>
      </c>
      <c r="G291" s="10">
        <v>74</v>
      </c>
      <c r="H291" s="10">
        <v>16.288506575391793</v>
      </c>
      <c r="I291" s="10">
        <v>51</v>
      </c>
      <c r="J291" s="10">
        <v>10.577853840148903</v>
      </c>
      <c r="K291" s="10">
        <v>218</v>
      </c>
      <c r="L291" s="11">
        <v>8.999999999999984</v>
      </c>
      <c r="M291" s="11">
        <v>7.288506575391807</v>
      </c>
      <c r="N291" s="11">
        <v>4.9999999999999947</v>
      </c>
      <c r="O291" s="11">
        <v>5.5778538401489088</v>
      </c>
      <c r="P291" s="12">
        <f t="shared" si="37"/>
        <v>0.68918918918918914</v>
      </c>
    </row>
    <row r="292" spans="1:16" x14ac:dyDescent="0.25">
      <c r="A292" s="29" t="str">
        <f t="shared" si="40"/>
        <v>Neiva</v>
      </c>
      <c r="B292" s="29" t="str">
        <f t="shared" si="41"/>
        <v>Civil</v>
      </c>
      <c r="C292" s="9" t="s">
        <v>689</v>
      </c>
      <c r="D292" s="33" t="s">
        <v>690</v>
      </c>
      <c r="E292" s="9" t="s">
        <v>2221</v>
      </c>
      <c r="F292" s="10">
        <v>9.1</v>
      </c>
      <c r="G292" s="10">
        <v>151</v>
      </c>
      <c r="H292" s="10">
        <v>23.412628355251272</v>
      </c>
      <c r="I292" s="10">
        <v>200</v>
      </c>
      <c r="J292" s="10">
        <v>26.321653756079932</v>
      </c>
      <c r="K292" s="10">
        <v>129</v>
      </c>
      <c r="L292" s="11">
        <v>14.704497688104224</v>
      </c>
      <c r="M292" s="11">
        <v>8.7081306671470493</v>
      </c>
      <c r="N292" s="11">
        <v>19.265597790187904</v>
      </c>
      <c r="O292" s="11">
        <v>7.0560559658920194</v>
      </c>
      <c r="P292" s="12">
        <f t="shared" si="37"/>
        <v>1.3245033112582782</v>
      </c>
    </row>
    <row r="293" spans="1:16" x14ac:dyDescent="0.25">
      <c r="A293" s="29" t="str">
        <f t="shared" si="40"/>
        <v>Neiva</v>
      </c>
      <c r="B293" s="29" t="str">
        <f t="shared" si="41"/>
        <v>Civil</v>
      </c>
      <c r="C293" s="9" t="s">
        <v>691</v>
      </c>
      <c r="D293" s="33" t="s">
        <v>692</v>
      </c>
      <c r="E293" s="9" t="s">
        <v>2222</v>
      </c>
      <c r="F293" s="10">
        <v>9.1</v>
      </c>
      <c r="G293" s="10">
        <v>152</v>
      </c>
      <c r="H293" s="10">
        <v>19.355088702147484</v>
      </c>
      <c r="I293" s="10">
        <v>126</v>
      </c>
      <c r="J293" s="10">
        <v>16.296049701932013</v>
      </c>
      <c r="K293" s="10">
        <v>56</v>
      </c>
      <c r="L293" s="11">
        <v>9.836996336996318</v>
      </c>
      <c r="M293" s="11">
        <v>9.5180923651511691</v>
      </c>
      <c r="N293" s="11">
        <v>7.1721611721611485</v>
      </c>
      <c r="O293" s="11">
        <v>9.1238885297708627</v>
      </c>
      <c r="P293" s="12">
        <f t="shared" si="37"/>
        <v>0.82894736842105265</v>
      </c>
    </row>
    <row r="294" spans="1:16" x14ac:dyDescent="0.25">
      <c r="A294" s="29" t="str">
        <f t="shared" si="40"/>
        <v>Neiva</v>
      </c>
      <c r="B294" s="29" t="str">
        <f t="shared" si="41"/>
        <v>Civil</v>
      </c>
      <c r="C294" s="9" t="s">
        <v>693</v>
      </c>
      <c r="D294" s="33" t="s">
        <v>694</v>
      </c>
      <c r="E294" s="9" t="s">
        <v>2223</v>
      </c>
      <c r="F294" s="10">
        <v>9.1</v>
      </c>
      <c r="G294" s="10">
        <v>161</v>
      </c>
      <c r="H294" s="10">
        <v>27.973622564556106</v>
      </c>
      <c r="I294" s="10">
        <v>175</v>
      </c>
      <c r="J294" s="10">
        <v>28.548475767343565</v>
      </c>
      <c r="K294" s="10">
        <v>90</v>
      </c>
      <c r="L294" s="11">
        <v>11.961485640447375</v>
      </c>
      <c r="M294" s="11">
        <v>16.012136924108734</v>
      </c>
      <c r="N294" s="11">
        <v>13.841657937286325</v>
      </c>
      <c r="O294" s="11">
        <v>14.70681783005724</v>
      </c>
      <c r="P294" s="12">
        <f t="shared" si="37"/>
        <v>1.0869565217391304</v>
      </c>
    </row>
    <row r="295" spans="1:16" x14ac:dyDescent="0.25">
      <c r="A295" s="13" t="s">
        <v>695</v>
      </c>
      <c r="B295" s="30"/>
      <c r="C295" s="13"/>
      <c r="D295" s="57"/>
      <c r="E295" s="13"/>
      <c r="F295" s="14"/>
      <c r="G295" s="14">
        <v>2472</v>
      </c>
      <c r="H295" s="14">
        <v>356.43544629356506</v>
      </c>
      <c r="I295" s="14">
        <v>2203</v>
      </c>
      <c r="J295" s="14">
        <v>303.29239757081666</v>
      </c>
      <c r="K295" s="14">
        <v>1874</v>
      </c>
      <c r="L295" s="15">
        <v>182.07763217005188</v>
      </c>
      <c r="M295" s="15">
        <v>174.35781412351301</v>
      </c>
      <c r="N295" s="15">
        <v>154.66655172014691</v>
      </c>
      <c r="O295" s="15">
        <v>148.62584585066983</v>
      </c>
      <c r="P295" s="16">
        <f t="shared" si="37"/>
        <v>0.89118122977346281</v>
      </c>
    </row>
    <row r="296" spans="1:16" x14ac:dyDescent="0.25">
      <c r="A296" s="8" t="s">
        <v>696</v>
      </c>
      <c r="B296" s="8" t="s">
        <v>6</v>
      </c>
      <c r="C296" s="9" t="s">
        <v>697</v>
      </c>
      <c r="D296" s="33" t="s">
        <v>698</v>
      </c>
      <c r="E296" s="9" t="s">
        <v>2224</v>
      </c>
      <c r="F296" s="10">
        <v>9.1</v>
      </c>
      <c r="G296" s="10">
        <v>184</v>
      </c>
      <c r="H296" s="10">
        <v>23.940671350507372</v>
      </c>
      <c r="I296" s="10">
        <v>100</v>
      </c>
      <c r="J296" s="10">
        <v>13.882903981264592</v>
      </c>
      <c r="K296" s="10">
        <v>48</v>
      </c>
      <c r="L296" s="11">
        <v>17.607247943313482</v>
      </c>
      <c r="M296" s="11">
        <v>6.3334234071938917</v>
      </c>
      <c r="N296" s="11">
        <v>8.979913529093821</v>
      </c>
      <c r="O296" s="11">
        <v>4.9029904521707728</v>
      </c>
      <c r="P296" s="12">
        <f t="shared" si="37"/>
        <v>0.54347826086956519</v>
      </c>
    </row>
    <row r="297" spans="1:16" x14ac:dyDescent="0.25">
      <c r="A297" s="29" t="str">
        <f>A296</f>
        <v>Pamplona</v>
      </c>
      <c r="B297" s="29" t="str">
        <f t="shared" ref="B297" si="42">B296</f>
        <v>Civil</v>
      </c>
      <c r="C297" s="9" t="s">
        <v>699</v>
      </c>
      <c r="D297" s="33" t="s">
        <v>700</v>
      </c>
      <c r="E297" s="9" t="s">
        <v>2225</v>
      </c>
      <c r="F297" s="10">
        <v>9.1</v>
      </c>
      <c r="G297" s="10">
        <v>108</v>
      </c>
      <c r="H297" s="10">
        <v>15.77841830300844</v>
      </c>
      <c r="I297" s="10">
        <v>107</v>
      </c>
      <c r="J297" s="10">
        <v>15.725304749894864</v>
      </c>
      <c r="K297" s="10">
        <v>67</v>
      </c>
      <c r="L297" s="11">
        <v>9.0366300366300241</v>
      </c>
      <c r="M297" s="11">
        <v>6.7417882663784168</v>
      </c>
      <c r="N297" s="11">
        <v>9.426739926739895</v>
      </c>
      <c r="O297" s="11">
        <v>6.2985648231549742</v>
      </c>
      <c r="P297" s="12">
        <f t="shared" si="37"/>
        <v>0.9907407407407407</v>
      </c>
    </row>
    <row r="298" spans="1:16" x14ac:dyDescent="0.25">
      <c r="A298" s="13" t="s">
        <v>701</v>
      </c>
      <c r="B298" s="30"/>
      <c r="C298" s="13"/>
      <c r="D298" s="57"/>
      <c r="E298" s="13"/>
      <c r="F298" s="14"/>
      <c r="G298" s="14">
        <v>292</v>
      </c>
      <c r="H298" s="14">
        <v>39.719089653515802</v>
      </c>
      <c r="I298" s="14">
        <v>207</v>
      </c>
      <c r="J298" s="14">
        <v>29.608208731159451</v>
      </c>
      <c r="K298" s="14">
        <v>115</v>
      </c>
      <c r="L298" s="15">
        <v>26.643877979943504</v>
      </c>
      <c r="M298" s="15">
        <v>13.075211673572309</v>
      </c>
      <c r="N298" s="15">
        <v>18.406653455833716</v>
      </c>
      <c r="O298" s="15">
        <v>11.201555275325747</v>
      </c>
      <c r="P298" s="16">
        <f t="shared" si="37"/>
        <v>0.70890410958904104</v>
      </c>
    </row>
    <row r="299" spans="1:16" x14ac:dyDescent="0.25">
      <c r="A299" s="8" t="s">
        <v>702</v>
      </c>
      <c r="B299" s="8" t="s">
        <v>6</v>
      </c>
      <c r="C299" s="9" t="s">
        <v>703</v>
      </c>
      <c r="D299" s="33" t="s">
        <v>704</v>
      </c>
      <c r="E299" s="9" t="s">
        <v>2226</v>
      </c>
      <c r="F299" s="10">
        <v>9.1</v>
      </c>
      <c r="G299" s="10">
        <v>265</v>
      </c>
      <c r="H299" s="10">
        <v>38.529304029303965</v>
      </c>
      <c r="I299" s="10">
        <v>251</v>
      </c>
      <c r="J299" s="10">
        <v>35.884615384615323</v>
      </c>
      <c r="K299" s="10">
        <v>111</v>
      </c>
      <c r="L299" s="11">
        <v>19.16666666666665</v>
      </c>
      <c r="M299" s="11">
        <v>19.362637362637315</v>
      </c>
      <c r="N299" s="11">
        <v>18.499999999999979</v>
      </c>
      <c r="O299" s="11">
        <v>17.384615384615344</v>
      </c>
      <c r="P299" s="12">
        <f t="shared" si="37"/>
        <v>0.94716981132075473</v>
      </c>
    </row>
    <row r="300" spans="1:16" x14ac:dyDescent="0.25">
      <c r="A300" s="29" t="str">
        <f t="shared" ref="A300:B304" si="43">A299</f>
        <v>Pasto</v>
      </c>
      <c r="B300" s="29" t="str">
        <f t="shared" si="43"/>
        <v>Civil</v>
      </c>
      <c r="C300" s="9" t="s">
        <v>705</v>
      </c>
      <c r="D300" s="33" t="s">
        <v>706</v>
      </c>
      <c r="E300" s="9" t="s">
        <v>2227</v>
      </c>
      <c r="F300" s="10">
        <v>9.1</v>
      </c>
      <c r="G300" s="10">
        <v>397</v>
      </c>
      <c r="H300" s="10">
        <v>59.218714293473866</v>
      </c>
      <c r="I300" s="10">
        <v>237</v>
      </c>
      <c r="J300" s="10">
        <v>31.747871990664464</v>
      </c>
      <c r="K300" s="10">
        <v>130</v>
      </c>
      <c r="L300" s="11">
        <v>40.405872815708761</v>
      </c>
      <c r="M300" s="11">
        <v>18.812841477765115</v>
      </c>
      <c r="N300" s="11">
        <v>15.741548069416885</v>
      </c>
      <c r="O300" s="11">
        <v>16.006323921247581</v>
      </c>
      <c r="P300" s="12">
        <f t="shared" si="37"/>
        <v>0.59697732997481112</v>
      </c>
    </row>
    <row r="301" spans="1:16" x14ac:dyDescent="0.25">
      <c r="A301" s="29" t="str">
        <f t="shared" si="43"/>
        <v>Pasto</v>
      </c>
      <c r="B301" s="29" t="str">
        <f t="shared" si="43"/>
        <v>Civil</v>
      </c>
      <c r="C301" s="9" t="s">
        <v>707</v>
      </c>
      <c r="D301" s="33" t="s">
        <v>708</v>
      </c>
      <c r="E301" s="9" t="s">
        <v>2228</v>
      </c>
      <c r="F301" s="10">
        <v>9.1</v>
      </c>
      <c r="G301" s="10">
        <v>419</v>
      </c>
      <c r="H301" s="10">
        <v>66.219389899717584</v>
      </c>
      <c r="I301" s="10">
        <v>276</v>
      </c>
      <c r="J301" s="10">
        <v>38.351948597850168</v>
      </c>
      <c r="K301" s="10">
        <v>177</v>
      </c>
      <c r="L301" s="11">
        <v>46.159400708580897</v>
      </c>
      <c r="M301" s="11">
        <v>20.05998919113668</v>
      </c>
      <c r="N301" s="11">
        <v>23.785714285714256</v>
      </c>
      <c r="O301" s="11">
        <v>14.566234312135911</v>
      </c>
      <c r="P301" s="12">
        <f t="shared" si="37"/>
        <v>0.6587112171837709</v>
      </c>
    </row>
    <row r="302" spans="1:16" x14ac:dyDescent="0.25">
      <c r="A302" s="29" t="str">
        <f t="shared" si="43"/>
        <v>Pasto</v>
      </c>
      <c r="B302" s="29" t="str">
        <f t="shared" si="43"/>
        <v>Civil</v>
      </c>
      <c r="C302" s="9" t="s">
        <v>709</v>
      </c>
      <c r="D302" s="65" t="s">
        <v>710</v>
      </c>
      <c r="E302" s="9" t="s">
        <v>2229</v>
      </c>
      <c r="F302" s="10">
        <v>9.1</v>
      </c>
      <c r="G302" s="10">
        <v>425</v>
      </c>
      <c r="H302" s="10">
        <v>141.18998481193597</v>
      </c>
      <c r="I302" s="10">
        <v>246</v>
      </c>
      <c r="J302" s="10">
        <v>29.224023943536057</v>
      </c>
      <c r="K302" s="10">
        <v>148</v>
      </c>
      <c r="L302" s="11">
        <v>121.17019565800049</v>
      </c>
      <c r="M302" s="11">
        <v>20.019789153935449</v>
      </c>
      <c r="N302" s="11">
        <v>13.086571964620713</v>
      </c>
      <c r="O302" s="11">
        <v>16.137451978915347</v>
      </c>
      <c r="P302" s="12">
        <f t="shared" si="37"/>
        <v>0.57882352941176474</v>
      </c>
    </row>
    <row r="303" spans="1:16" x14ac:dyDescent="0.25">
      <c r="A303" s="29" t="str">
        <f t="shared" si="43"/>
        <v>Pasto</v>
      </c>
      <c r="B303" s="29" t="str">
        <f t="shared" si="43"/>
        <v>Civil</v>
      </c>
      <c r="C303" s="9" t="s">
        <v>711</v>
      </c>
      <c r="D303" s="33" t="s">
        <v>712</v>
      </c>
      <c r="E303" s="9" t="s">
        <v>2230</v>
      </c>
      <c r="F303" s="10">
        <v>9.1</v>
      </c>
      <c r="G303" s="10">
        <v>125</v>
      </c>
      <c r="H303" s="10">
        <v>19.11526451690381</v>
      </c>
      <c r="I303" s="10">
        <v>81</v>
      </c>
      <c r="J303" s="10">
        <v>11.330841289857652</v>
      </c>
      <c r="K303" s="10">
        <v>40</v>
      </c>
      <c r="L303" s="11">
        <v>11.253377769771193</v>
      </c>
      <c r="M303" s="11">
        <v>7.8618867471326208</v>
      </c>
      <c r="N303" s="11">
        <v>6.2162673392181409</v>
      </c>
      <c r="O303" s="11">
        <v>5.1145739506395103</v>
      </c>
      <c r="P303" s="12">
        <f t="shared" si="37"/>
        <v>0.64800000000000002</v>
      </c>
    </row>
    <row r="304" spans="1:16" x14ac:dyDescent="0.25">
      <c r="A304" s="29" t="str">
        <f t="shared" si="43"/>
        <v>Pasto</v>
      </c>
      <c r="B304" s="29" t="str">
        <f t="shared" si="43"/>
        <v>Civil</v>
      </c>
      <c r="C304" s="9" t="s">
        <v>713</v>
      </c>
      <c r="D304" s="33" t="s">
        <v>714</v>
      </c>
      <c r="E304" s="9" t="s">
        <v>2231</v>
      </c>
      <c r="F304" s="10">
        <v>9.1</v>
      </c>
      <c r="G304" s="10">
        <v>89</v>
      </c>
      <c r="H304" s="10">
        <v>12.341710202365904</v>
      </c>
      <c r="I304" s="10">
        <v>86</v>
      </c>
      <c r="J304" s="10">
        <v>11.631928181108481</v>
      </c>
      <c r="K304" s="10">
        <v>35</v>
      </c>
      <c r="L304" s="11">
        <v>6.0541343901999412</v>
      </c>
      <c r="M304" s="11">
        <v>6.2875758121659624</v>
      </c>
      <c r="N304" s="11">
        <v>5.7839128085029472</v>
      </c>
      <c r="O304" s="11">
        <v>5.8480153726055324</v>
      </c>
      <c r="P304" s="12">
        <f t="shared" si="37"/>
        <v>0.9662921348314607</v>
      </c>
    </row>
    <row r="305" spans="1:16" x14ac:dyDescent="0.25">
      <c r="A305" s="33" t="str">
        <f t="shared" ref="A305:B305" si="44">A304</f>
        <v>Pasto</v>
      </c>
      <c r="B305" s="33" t="str">
        <f t="shared" si="44"/>
        <v>Civil</v>
      </c>
      <c r="C305" s="9" t="s">
        <v>903</v>
      </c>
      <c r="D305" s="33" t="s">
        <v>904</v>
      </c>
      <c r="E305" s="47" t="s">
        <v>2309</v>
      </c>
      <c r="F305" s="34" t="s">
        <v>900</v>
      </c>
      <c r="G305" s="34" t="s">
        <v>900</v>
      </c>
      <c r="H305" s="34" t="s">
        <v>900</v>
      </c>
      <c r="I305" s="34" t="s">
        <v>900</v>
      </c>
      <c r="J305" s="34" t="s">
        <v>900</v>
      </c>
      <c r="K305" s="34" t="s">
        <v>900</v>
      </c>
      <c r="L305" s="34" t="s">
        <v>900</v>
      </c>
      <c r="M305" s="34" t="s">
        <v>900</v>
      </c>
      <c r="N305" s="34" t="s">
        <v>900</v>
      </c>
      <c r="O305" s="34" t="s">
        <v>900</v>
      </c>
      <c r="P305" s="34" t="s">
        <v>900</v>
      </c>
    </row>
    <row r="306" spans="1:16" x14ac:dyDescent="0.25">
      <c r="A306" s="29" t="str">
        <f t="shared" ref="A306:A308" si="45">A305</f>
        <v>Pasto</v>
      </c>
      <c r="B306" s="29" t="str">
        <f t="shared" ref="B306:B308" si="46">B305</f>
        <v>Civil</v>
      </c>
      <c r="C306" s="9" t="s">
        <v>715</v>
      </c>
      <c r="D306" s="33" t="s">
        <v>716</v>
      </c>
      <c r="E306" s="9" t="s">
        <v>2232</v>
      </c>
      <c r="F306" s="10">
        <v>9.1</v>
      </c>
      <c r="G306" s="10">
        <v>70</v>
      </c>
      <c r="H306" s="10">
        <v>11.754339281102045</v>
      </c>
      <c r="I306" s="10">
        <v>40</v>
      </c>
      <c r="J306" s="10">
        <v>6.6640527159981886</v>
      </c>
      <c r="K306" s="10">
        <v>33</v>
      </c>
      <c r="L306" s="11">
        <v>3.9938749774815259</v>
      </c>
      <c r="M306" s="11">
        <v>7.7604643036205196</v>
      </c>
      <c r="N306" s="11">
        <v>0.76923076923076716</v>
      </c>
      <c r="O306" s="11">
        <v>5.8948219467674221</v>
      </c>
      <c r="P306" s="12">
        <f t="shared" si="37"/>
        <v>0.5714285714285714</v>
      </c>
    </row>
    <row r="307" spans="1:16" x14ac:dyDescent="0.25">
      <c r="A307" s="29" t="str">
        <f t="shared" si="45"/>
        <v>Pasto</v>
      </c>
      <c r="B307" s="29" t="str">
        <f t="shared" si="46"/>
        <v>Civil</v>
      </c>
      <c r="C307" s="9" t="s">
        <v>717</v>
      </c>
      <c r="D307" s="33" t="s">
        <v>718</v>
      </c>
      <c r="E307" s="9" t="s">
        <v>2233</v>
      </c>
      <c r="F307" s="10">
        <v>9.1</v>
      </c>
      <c r="G307" s="10">
        <v>76</v>
      </c>
      <c r="H307" s="10">
        <v>13.965892031465785</v>
      </c>
      <c r="I307" s="10">
        <v>104</v>
      </c>
      <c r="J307" s="10">
        <v>14.015913048699893</v>
      </c>
      <c r="K307" s="10">
        <v>107</v>
      </c>
      <c r="L307" s="11">
        <v>5.2786284753497812</v>
      </c>
      <c r="M307" s="11">
        <v>8.6872635561160045</v>
      </c>
      <c r="N307" s="11">
        <v>8.2527472527472181</v>
      </c>
      <c r="O307" s="11">
        <v>5.7631657959526734</v>
      </c>
      <c r="P307" s="12">
        <f t="shared" si="37"/>
        <v>1.368421052631579</v>
      </c>
    </row>
    <row r="308" spans="1:16" x14ac:dyDescent="0.25">
      <c r="A308" s="29" t="str">
        <f t="shared" si="45"/>
        <v>Pasto</v>
      </c>
      <c r="B308" s="29" t="str">
        <f t="shared" si="46"/>
        <v>Civil</v>
      </c>
      <c r="C308" s="9" t="s">
        <v>719</v>
      </c>
      <c r="D308" s="33" t="s">
        <v>720</v>
      </c>
      <c r="E308" s="9" t="s">
        <v>2234</v>
      </c>
      <c r="F308" s="10">
        <v>9.1</v>
      </c>
      <c r="G308" s="10">
        <v>124</v>
      </c>
      <c r="H308" s="10">
        <v>17.181528853659962</v>
      </c>
      <c r="I308" s="10">
        <v>88</v>
      </c>
      <c r="J308" s="10">
        <v>11.40202966432471</v>
      </c>
      <c r="K308" s="10">
        <v>210</v>
      </c>
      <c r="L308" s="11">
        <v>10.661382333513455</v>
      </c>
      <c r="M308" s="11">
        <v>6.5201465201465094</v>
      </c>
      <c r="N308" s="11">
        <v>6.4313336936287513</v>
      </c>
      <c r="O308" s="11">
        <v>4.9706959706959593</v>
      </c>
      <c r="P308" s="12">
        <f t="shared" si="37"/>
        <v>0.70967741935483875</v>
      </c>
    </row>
    <row r="309" spans="1:16" x14ac:dyDescent="0.25">
      <c r="A309" s="13" t="s">
        <v>721</v>
      </c>
      <c r="B309" s="30"/>
      <c r="C309" s="13"/>
      <c r="D309" s="57"/>
      <c r="E309" s="13"/>
      <c r="F309" s="14"/>
      <c r="G309" s="14">
        <v>1990</v>
      </c>
      <c r="H309" s="14">
        <v>379.51612791992818</v>
      </c>
      <c r="I309" s="14">
        <v>1409</v>
      </c>
      <c r="J309" s="14">
        <v>190.25322481665489</v>
      </c>
      <c r="K309" s="14">
        <v>991</v>
      </c>
      <c r="L309" s="15">
        <v>264.14353379527273</v>
      </c>
      <c r="M309" s="15">
        <v>115.37259412465619</v>
      </c>
      <c r="N309" s="15">
        <v>98.567326183079643</v>
      </c>
      <c r="O309" s="15">
        <v>91.685898633575277</v>
      </c>
      <c r="P309" s="16">
        <f t="shared" si="37"/>
        <v>0.70804020100502507</v>
      </c>
    </row>
    <row r="310" spans="1:16" x14ac:dyDescent="0.25">
      <c r="A310" s="8" t="s">
        <v>722</v>
      </c>
      <c r="B310" s="8" t="s">
        <v>6</v>
      </c>
      <c r="C310" s="9" t="s">
        <v>723</v>
      </c>
      <c r="D310" s="33" t="s">
        <v>724</v>
      </c>
      <c r="E310" s="9" t="s">
        <v>2235</v>
      </c>
      <c r="F310" s="10">
        <v>9.1</v>
      </c>
      <c r="G310" s="10">
        <v>276</v>
      </c>
      <c r="H310" s="10">
        <v>32.490778147000633</v>
      </c>
      <c r="I310" s="10">
        <v>434</v>
      </c>
      <c r="J310" s="10">
        <v>50.16311988976495</v>
      </c>
      <c r="K310" s="10">
        <v>440</v>
      </c>
      <c r="L310" s="11">
        <v>4.7820512820512757</v>
      </c>
      <c r="M310" s="11">
        <v>27.708726864949355</v>
      </c>
      <c r="N310" s="11">
        <v>26.282051282051249</v>
      </c>
      <c r="O310" s="11">
        <v>23.881068607713704</v>
      </c>
      <c r="P310" s="12">
        <f t="shared" si="37"/>
        <v>1.5724637681159421</v>
      </c>
    </row>
    <row r="311" spans="1:16" x14ac:dyDescent="0.25">
      <c r="A311" s="29" t="str">
        <f t="shared" ref="A311:A316" si="47">A310</f>
        <v>Pereira</v>
      </c>
      <c r="B311" s="29" t="str">
        <f t="shared" ref="B311:B316" si="48">B310</f>
        <v>Civil</v>
      </c>
      <c r="C311" s="9" t="s">
        <v>725</v>
      </c>
      <c r="D311" s="33" t="s">
        <v>726</v>
      </c>
      <c r="E311" s="9" t="s">
        <v>2236</v>
      </c>
      <c r="F311" s="10">
        <v>9.1</v>
      </c>
      <c r="G311" s="10">
        <v>556</v>
      </c>
      <c r="H311" s="10">
        <v>66.843681808387572</v>
      </c>
      <c r="I311" s="10">
        <v>360</v>
      </c>
      <c r="J311" s="10">
        <v>43.697330120859462</v>
      </c>
      <c r="K311" s="10">
        <v>267</v>
      </c>
      <c r="L311" s="11">
        <v>38.37427278603738</v>
      </c>
      <c r="M311" s="11">
        <v>28.469409022350177</v>
      </c>
      <c r="N311" s="11">
        <v>21.04643395819862</v>
      </c>
      <c r="O311" s="11">
        <v>22.650896162660846</v>
      </c>
      <c r="P311" s="12">
        <f t="shared" si="37"/>
        <v>0.64748201438848918</v>
      </c>
    </row>
    <row r="312" spans="1:16" x14ac:dyDescent="0.25">
      <c r="A312" s="29" t="str">
        <f t="shared" si="47"/>
        <v>Pereira</v>
      </c>
      <c r="B312" s="29" t="str">
        <f t="shared" si="48"/>
        <v>Civil</v>
      </c>
      <c r="C312" s="9" t="s">
        <v>727</v>
      </c>
      <c r="D312" s="33" t="s">
        <v>728</v>
      </c>
      <c r="E312" s="9" t="s">
        <v>2237</v>
      </c>
      <c r="F312" s="10">
        <v>9.1</v>
      </c>
      <c r="G312" s="10">
        <v>458</v>
      </c>
      <c r="H312" s="10">
        <v>55.093736864228589</v>
      </c>
      <c r="I312" s="10">
        <v>292</v>
      </c>
      <c r="J312" s="10">
        <v>39.428871674773241</v>
      </c>
      <c r="K312" s="10">
        <v>478</v>
      </c>
      <c r="L312" s="11">
        <v>31.904761904761873</v>
      </c>
      <c r="M312" s="11">
        <v>23.188974959466719</v>
      </c>
      <c r="N312" s="11">
        <v>17.996336996336961</v>
      </c>
      <c r="O312" s="11">
        <v>21.43253467843628</v>
      </c>
      <c r="P312" s="12">
        <f t="shared" si="37"/>
        <v>0.63755458515283847</v>
      </c>
    </row>
    <row r="313" spans="1:16" x14ac:dyDescent="0.25">
      <c r="A313" s="29" t="str">
        <f t="shared" si="47"/>
        <v>Pereira</v>
      </c>
      <c r="B313" s="29" t="str">
        <f t="shared" si="48"/>
        <v>Civil</v>
      </c>
      <c r="C313" s="9" t="s">
        <v>729</v>
      </c>
      <c r="D313" s="33" t="s">
        <v>730</v>
      </c>
      <c r="E313" s="9" t="s">
        <v>2238</v>
      </c>
      <c r="F313" s="10">
        <v>9.1</v>
      </c>
      <c r="G313" s="10">
        <v>481</v>
      </c>
      <c r="H313" s="10">
        <v>67.726229707127104</v>
      </c>
      <c r="I313" s="10">
        <v>288</v>
      </c>
      <c r="J313" s="10">
        <v>45.373380555722804</v>
      </c>
      <c r="K313" s="10">
        <v>484</v>
      </c>
      <c r="L313" s="11">
        <v>29.811438561438546</v>
      </c>
      <c r="M313" s="11">
        <v>37.914791145688554</v>
      </c>
      <c r="N313" s="11">
        <v>14.86305361305358</v>
      </c>
      <c r="O313" s="11">
        <v>30.51032694266922</v>
      </c>
      <c r="P313" s="12">
        <f t="shared" si="37"/>
        <v>0.59875259875259879</v>
      </c>
    </row>
    <row r="314" spans="1:16" x14ac:dyDescent="0.25">
      <c r="A314" s="29" t="str">
        <f t="shared" si="47"/>
        <v>Pereira</v>
      </c>
      <c r="B314" s="29" t="str">
        <f t="shared" si="48"/>
        <v>Civil</v>
      </c>
      <c r="C314" s="9" t="s">
        <v>731</v>
      </c>
      <c r="D314" s="33" t="s">
        <v>732</v>
      </c>
      <c r="E314" s="9" t="s">
        <v>2239</v>
      </c>
      <c r="F314" s="10">
        <v>9.1</v>
      </c>
      <c r="G314" s="10">
        <v>207</v>
      </c>
      <c r="H314" s="10">
        <v>24.359064432834877</v>
      </c>
      <c r="I314" s="10">
        <v>282</v>
      </c>
      <c r="J314" s="10">
        <v>32.492734041914304</v>
      </c>
      <c r="K314" s="10">
        <v>318</v>
      </c>
      <c r="L314" s="11">
        <v>0</v>
      </c>
      <c r="M314" s="11">
        <v>24.359064432834877</v>
      </c>
      <c r="N314" s="11">
        <v>14.065934065934032</v>
      </c>
      <c r="O314" s="11">
        <v>18.42679997598027</v>
      </c>
      <c r="P314" s="12">
        <f t="shared" si="37"/>
        <v>1.3623188405797102</v>
      </c>
    </row>
    <row r="315" spans="1:16" x14ac:dyDescent="0.25">
      <c r="A315" s="29" t="str">
        <f t="shared" si="47"/>
        <v>Pereira</v>
      </c>
      <c r="B315" s="29" t="str">
        <f t="shared" si="48"/>
        <v>Civil</v>
      </c>
      <c r="C315" s="9" t="s">
        <v>733</v>
      </c>
      <c r="D315" s="33" t="s">
        <v>734</v>
      </c>
      <c r="E315" s="9" t="s">
        <v>2240</v>
      </c>
      <c r="F315" s="10">
        <v>9.1</v>
      </c>
      <c r="G315" s="10">
        <v>338</v>
      </c>
      <c r="H315" s="10">
        <v>40.384675433855676</v>
      </c>
      <c r="I315" s="10">
        <v>277</v>
      </c>
      <c r="J315" s="10">
        <v>32.288476550771563</v>
      </c>
      <c r="K315" s="10">
        <v>257</v>
      </c>
      <c r="L315" s="11">
        <v>12.871854921035206</v>
      </c>
      <c r="M315" s="11">
        <v>27.512820512820468</v>
      </c>
      <c r="N315" s="11">
        <v>9.3983666606617096</v>
      </c>
      <c r="O315" s="11">
        <v>22.890109890109848</v>
      </c>
      <c r="P315" s="12">
        <f t="shared" si="37"/>
        <v>0.81952662721893488</v>
      </c>
    </row>
    <row r="316" spans="1:16" x14ac:dyDescent="0.25">
      <c r="A316" s="29" t="str">
        <f t="shared" si="47"/>
        <v>Pereira</v>
      </c>
      <c r="B316" s="29" t="str">
        <f t="shared" si="48"/>
        <v>Civil</v>
      </c>
      <c r="C316" s="9" t="s">
        <v>735</v>
      </c>
      <c r="D316" s="33" t="s">
        <v>736</v>
      </c>
      <c r="E316" s="9" t="s">
        <v>2241</v>
      </c>
      <c r="F316" s="10">
        <v>9.1</v>
      </c>
      <c r="G316" s="10">
        <v>569</v>
      </c>
      <c r="H316" s="10">
        <v>73.584740462789142</v>
      </c>
      <c r="I316" s="10">
        <v>179</v>
      </c>
      <c r="J316" s="10">
        <v>22.986956133297539</v>
      </c>
      <c r="K316" s="10">
        <v>94</v>
      </c>
      <c r="L316" s="11">
        <v>59.009648887697594</v>
      </c>
      <c r="M316" s="11">
        <v>14.575091575091541</v>
      </c>
      <c r="N316" s="11">
        <v>11.279996426337865</v>
      </c>
      <c r="O316" s="11">
        <v>11.706959706959669</v>
      </c>
      <c r="P316" s="12">
        <f t="shared" si="37"/>
        <v>0.31458699472759227</v>
      </c>
    </row>
    <row r="317" spans="1:16" x14ac:dyDescent="0.25">
      <c r="A317" s="13" t="s">
        <v>737</v>
      </c>
      <c r="B317" s="30"/>
      <c r="C317" s="13"/>
      <c r="D317" s="57"/>
      <c r="E317" s="13"/>
      <c r="F317" s="14"/>
      <c r="G317" s="14">
        <v>2885</v>
      </c>
      <c r="H317" s="14">
        <v>360.48290685622345</v>
      </c>
      <c r="I317" s="14">
        <v>2112</v>
      </c>
      <c r="J317" s="14">
        <v>266.43086896710383</v>
      </c>
      <c r="K317" s="14">
        <v>2338</v>
      </c>
      <c r="L317" s="15">
        <v>176.7540283430219</v>
      </c>
      <c r="M317" s="15">
        <v>183.72887851320169</v>
      </c>
      <c r="N317" s="15">
        <v>114.932173002574</v>
      </c>
      <c r="O317" s="15">
        <v>151.49869596452984</v>
      </c>
      <c r="P317" s="16">
        <f t="shared" si="37"/>
        <v>0.7320623916811092</v>
      </c>
    </row>
    <row r="318" spans="1:16" x14ac:dyDescent="0.25">
      <c r="A318" s="8" t="s">
        <v>738</v>
      </c>
      <c r="B318" s="8" t="s">
        <v>6</v>
      </c>
      <c r="C318" s="9" t="s">
        <v>739</v>
      </c>
      <c r="D318" s="33" t="s">
        <v>740</v>
      </c>
      <c r="E318" s="9" t="s">
        <v>2242</v>
      </c>
      <c r="F318" s="10">
        <v>9.1</v>
      </c>
      <c r="G318" s="10">
        <v>330</v>
      </c>
      <c r="H318" s="10">
        <v>38.70707980544038</v>
      </c>
      <c r="I318" s="10">
        <v>176</v>
      </c>
      <c r="J318" s="10">
        <v>20.16585600192154</v>
      </c>
      <c r="K318" s="10">
        <v>93</v>
      </c>
      <c r="L318" s="11">
        <v>21.234552332912951</v>
      </c>
      <c r="M318" s="11">
        <v>17.472527472527432</v>
      </c>
      <c r="N318" s="11">
        <v>4.2317900678556271</v>
      </c>
      <c r="O318" s="11">
        <v>15.934065934065909</v>
      </c>
      <c r="P318" s="12">
        <f t="shared" si="37"/>
        <v>0.53333333333333333</v>
      </c>
    </row>
    <row r="319" spans="1:16" x14ac:dyDescent="0.25">
      <c r="A319" s="29" t="str">
        <f t="shared" ref="A319:A327" si="49">A318</f>
        <v>Popayán</v>
      </c>
      <c r="B319" s="29" t="str">
        <f t="shared" ref="B319:B327" si="50">B318</f>
        <v>Civil</v>
      </c>
      <c r="C319" s="9" t="s">
        <v>741</v>
      </c>
      <c r="D319" s="33" t="s">
        <v>742</v>
      </c>
      <c r="E319" s="9" t="s">
        <v>2243</v>
      </c>
      <c r="F319" s="10">
        <v>9.1</v>
      </c>
      <c r="G319" s="10">
        <v>322</v>
      </c>
      <c r="H319" s="10">
        <v>38.559598871074208</v>
      </c>
      <c r="I319" s="10">
        <v>144</v>
      </c>
      <c r="J319" s="10">
        <v>17.604455653635949</v>
      </c>
      <c r="K319" s="10">
        <v>81</v>
      </c>
      <c r="L319" s="11">
        <v>19.627334414219629</v>
      </c>
      <c r="M319" s="11">
        <v>18.932264456854586</v>
      </c>
      <c r="N319" s="11">
        <v>3.522008046598204</v>
      </c>
      <c r="O319" s="11">
        <v>14.082447607037746</v>
      </c>
      <c r="P319" s="12">
        <f t="shared" si="37"/>
        <v>0.44720496894409939</v>
      </c>
    </row>
    <row r="320" spans="1:16" x14ac:dyDescent="0.25">
      <c r="A320" s="29" t="str">
        <f t="shared" si="49"/>
        <v>Popayán</v>
      </c>
      <c r="B320" s="29" t="str">
        <f t="shared" si="50"/>
        <v>Civil</v>
      </c>
      <c r="C320" s="9" t="s">
        <v>743</v>
      </c>
      <c r="D320" s="33" t="s">
        <v>744</v>
      </c>
      <c r="E320" s="9" t="s">
        <v>2244</v>
      </c>
      <c r="F320" s="10">
        <v>9.1</v>
      </c>
      <c r="G320" s="10">
        <v>317</v>
      </c>
      <c r="H320" s="10">
        <v>37.100972797694034</v>
      </c>
      <c r="I320" s="10">
        <v>172</v>
      </c>
      <c r="J320" s="10">
        <v>20.946195880622064</v>
      </c>
      <c r="K320" s="10">
        <v>92</v>
      </c>
      <c r="L320" s="11">
        <v>17.740947577013117</v>
      </c>
      <c r="M320" s="11">
        <v>19.360025220680924</v>
      </c>
      <c r="N320" s="11">
        <v>5.3260973998678782</v>
      </c>
      <c r="O320" s="11">
        <v>15.620098480754189</v>
      </c>
      <c r="P320" s="12">
        <f t="shared" si="37"/>
        <v>0.54258675078864349</v>
      </c>
    </row>
    <row r="321" spans="1:16" x14ac:dyDescent="0.25">
      <c r="A321" s="29" t="str">
        <f t="shared" si="49"/>
        <v>Popayán</v>
      </c>
      <c r="B321" s="29" t="str">
        <f t="shared" si="50"/>
        <v>Civil</v>
      </c>
      <c r="C321" s="9" t="s">
        <v>745</v>
      </c>
      <c r="D321" s="33" t="s">
        <v>746</v>
      </c>
      <c r="E321" s="9" t="s">
        <v>2245</v>
      </c>
      <c r="F321" s="10">
        <v>9.1</v>
      </c>
      <c r="G321" s="10">
        <v>299</v>
      </c>
      <c r="H321" s="10">
        <v>38.283462439200079</v>
      </c>
      <c r="I321" s="10">
        <v>201</v>
      </c>
      <c r="J321" s="10">
        <v>26.090013811325221</v>
      </c>
      <c r="K321" s="10">
        <v>83</v>
      </c>
      <c r="L321" s="11">
        <v>19.085510118296977</v>
      </c>
      <c r="M321" s="11">
        <v>19.197952320903099</v>
      </c>
      <c r="N321" s="11">
        <v>9.2052783282291202</v>
      </c>
      <c r="O321" s="11">
        <v>16.884735483096101</v>
      </c>
      <c r="P321" s="12">
        <f t="shared" si="37"/>
        <v>0.67224080267558528</v>
      </c>
    </row>
    <row r="322" spans="1:16" x14ac:dyDescent="0.25">
      <c r="A322" s="29" t="str">
        <f t="shared" si="49"/>
        <v>Popayán</v>
      </c>
      <c r="B322" s="29" t="str">
        <f t="shared" si="50"/>
        <v>Civil</v>
      </c>
      <c r="C322" s="9" t="s">
        <v>747</v>
      </c>
      <c r="D322" s="33" t="s">
        <v>748</v>
      </c>
      <c r="E322" s="9" t="s">
        <v>2246</v>
      </c>
      <c r="F322" s="10">
        <v>9.1</v>
      </c>
      <c r="G322" s="10">
        <v>333</v>
      </c>
      <c r="H322" s="10">
        <v>40.762114934246028</v>
      </c>
      <c r="I322" s="10">
        <v>200</v>
      </c>
      <c r="J322" s="10">
        <v>25.707109830060588</v>
      </c>
      <c r="K322" s="10">
        <v>96</v>
      </c>
      <c r="L322" s="11">
        <v>20.961658560019185</v>
      </c>
      <c r="M322" s="11">
        <v>19.800456374226837</v>
      </c>
      <c r="N322" s="11">
        <v>9.8105146219899986</v>
      </c>
      <c r="O322" s="11">
        <v>15.896595208070595</v>
      </c>
      <c r="P322" s="12">
        <f t="shared" si="37"/>
        <v>0.60060060060060061</v>
      </c>
    </row>
    <row r="323" spans="1:16" x14ac:dyDescent="0.25">
      <c r="A323" s="29" t="str">
        <f t="shared" si="49"/>
        <v>Popayán</v>
      </c>
      <c r="B323" s="29" t="str">
        <f t="shared" si="50"/>
        <v>Civil</v>
      </c>
      <c r="C323" s="9" t="s">
        <v>749</v>
      </c>
      <c r="D323" s="33" t="s">
        <v>750</v>
      </c>
      <c r="E323" s="9" t="s">
        <v>2247</v>
      </c>
      <c r="F323" s="10">
        <v>9.1</v>
      </c>
      <c r="G323" s="10">
        <v>38</v>
      </c>
      <c r="H323" s="10">
        <v>4.622710622710609</v>
      </c>
      <c r="I323" s="10">
        <v>176</v>
      </c>
      <c r="J323" s="10">
        <v>19.564102564102537</v>
      </c>
      <c r="K323" s="10">
        <v>227</v>
      </c>
      <c r="L323" s="11">
        <v>4.2893772893772759</v>
      </c>
      <c r="M323" s="11">
        <v>0.33333333333333298</v>
      </c>
      <c r="N323" s="11">
        <v>19.564102564102537</v>
      </c>
      <c r="O323" s="11">
        <v>0</v>
      </c>
      <c r="P323" s="12">
        <f t="shared" si="37"/>
        <v>4.6315789473684212</v>
      </c>
    </row>
    <row r="324" spans="1:16" x14ac:dyDescent="0.25">
      <c r="A324" s="29" t="str">
        <f t="shared" si="49"/>
        <v>Popayán</v>
      </c>
      <c r="B324" s="29" t="str">
        <f t="shared" si="50"/>
        <v>Civil</v>
      </c>
      <c r="C324" s="9" t="s">
        <v>751</v>
      </c>
      <c r="D324" s="33" t="s">
        <v>752</v>
      </c>
      <c r="E324" s="9" t="s">
        <v>2248</v>
      </c>
      <c r="F324" s="10">
        <v>9.1</v>
      </c>
      <c r="G324" s="10">
        <v>80</v>
      </c>
      <c r="H324" s="10">
        <v>9.8920915150423081</v>
      </c>
      <c r="I324" s="10">
        <v>62</v>
      </c>
      <c r="J324" s="10">
        <v>8.3069116675673929</v>
      </c>
      <c r="K324" s="10">
        <v>15</v>
      </c>
      <c r="L324" s="11">
        <v>4.1273043895994608</v>
      </c>
      <c r="M324" s="11">
        <v>5.7647871254428473</v>
      </c>
      <c r="N324" s="11">
        <v>3.0357292980243757</v>
      </c>
      <c r="O324" s="11">
        <v>5.2711823695430162</v>
      </c>
      <c r="P324" s="12">
        <f t="shared" si="37"/>
        <v>0.77500000000000002</v>
      </c>
    </row>
    <row r="325" spans="1:16" x14ac:dyDescent="0.25">
      <c r="A325" s="29" t="str">
        <f t="shared" si="49"/>
        <v>Popayán</v>
      </c>
      <c r="B325" s="29" t="str">
        <f t="shared" si="50"/>
        <v>Civil</v>
      </c>
      <c r="C325" s="9" t="s">
        <v>753</v>
      </c>
      <c r="D325" s="33" t="s">
        <v>754</v>
      </c>
      <c r="E325" s="9" t="s">
        <v>2249</v>
      </c>
      <c r="F325" s="10">
        <v>9.1</v>
      </c>
      <c r="G325" s="10">
        <v>70</v>
      </c>
      <c r="H325" s="10">
        <v>12.516603614964261</v>
      </c>
      <c r="I325" s="10">
        <v>60</v>
      </c>
      <c r="J325" s="10">
        <v>10.642887167477308</v>
      </c>
      <c r="K325" s="10">
        <v>44</v>
      </c>
      <c r="L325" s="11">
        <v>3.1832702816309331</v>
      </c>
      <c r="M325" s="11">
        <v>9.3333333333333268</v>
      </c>
      <c r="N325" s="11">
        <v>1.976220500810661</v>
      </c>
      <c r="O325" s="11">
        <v>8.6666666666666465</v>
      </c>
      <c r="P325" s="12">
        <f t="shared" si="37"/>
        <v>0.8571428571428571</v>
      </c>
    </row>
    <row r="326" spans="1:16" x14ac:dyDescent="0.25">
      <c r="A326" s="29" t="str">
        <f t="shared" si="49"/>
        <v>Popayán</v>
      </c>
      <c r="B326" s="29" t="str">
        <f t="shared" si="50"/>
        <v>Civil</v>
      </c>
      <c r="C326" s="9" t="s">
        <v>755</v>
      </c>
      <c r="D326" s="33" t="s">
        <v>756</v>
      </c>
      <c r="E326" s="9" t="s">
        <v>2250</v>
      </c>
      <c r="F326" s="10">
        <v>9.1</v>
      </c>
      <c r="G326" s="10">
        <v>98</v>
      </c>
      <c r="H326" s="10">
        <v>14.640455173242025</v>
      </c>
      <c r="I326" s="10">
        <v>91</v>
      </c>
      <c r="J326" s="10">
        <v>13.092806101002797</v>
      </c>
      <c r="K326" s="10">
        <v>83</v>
      </c>
      <c r="L326" s="11">
        <v>7.9899717768569989</v>
      </c>
      <c r="M326" s="11">
        <v>6.6504833963850283</v>
      </c>
      <c r="N326" s="11">
        <v>6.7701915570767861</v>
      </c>
      <c r="O326" s="11">
        <v>6.3226145439260124</v>
      </c>
      <c r="P326" s="12">
        <f t="shared" si="37"/>
        <v>0.9285714285714286</v>
      </c>
    </row>
    <row r="327" spans="1:16" x14ac:dyDescent="0.25">
      <c r="A327" s="29" t="str">
        <f t="shared" si="49"/>
        <v>Popayán</v>
      </c>
      <c r="B327" s="29" t="str">
        <f t="shared" si="50"/>
        <v>Civil</v>
      </c>
      <c r="C327" s="9" t="s">
        <v>757</v>
      </c>
      <c r="D327" s="33" t="s">
        <v>758</v>
      </c>
      <c r="E327" s="9" t="s">
        <v>2251</v>
      </c>
      <c r="F327" s="10">
        <v>9.1</v>
      </c>
      <c r="G327" s="10">
        <v>86</v>
      </c>
      <c r="H327" s="10">
        <v>14.48635039864693</v>
      </c>
      <c r="I327" s="10">
        <v>85</v>
      </c>
      <c r="J327" s="10">
        <v>14.341035797636136</v>
      </c>
      <c r="K327" s="10">
        <v>101</v>
      </c>
      <c r="L327" s="11">
        <v>7.9951314508276408</v>
      </c>
      <c r="M327" s="11">
        <v>6.4912189478192959</v>
      </c>
      <c r="N327" s="11">
        <v>8.7362637362637177</v>
      </c>
      <c r="O327" s="11">
        <v>5.6047720613724188</v>
      </c>
      <c r="P327" s="12">
        <f t="shared" si="37"/>
        <v>0.98837209302325579</v>
      </c>
    </row>
    <row r="328" spans="1:16" x14ac:dyDescent="0.25">
      <c r="A328" s="13" t="s">
        <v>759</v>
      </c>
      <c r="B328" s="30"/>
      <c r="C328" s="13"/>
      <c r="D328" s="57"/>
      <c r="E328" s="13"/>
      <c r="F328" s="14"/>
      <c r="G328" s="14">
        <v>1973</v>
      </c>
      <c r="H328" s="14">
        <v>249.57144017226108</v>
      </c>
      <c r="I328" s="14">
        <v>1367</v>
      </c>
      <c r="J328" s="14">
        <v>176.46137447535156</v>
      </c>
      <c r="K328" s="14">
        <v>915</v>
      </c>
      <c r="L328" s="15">
        <v>126.23505819075417</v>
      </c>
      <c r="M328" s="15">
        <v>123.3363819815067</v>
      </c>
      <c r="N328" s="15">
        <v>72.17819612081891</v>
      </c>
      <c r="O328" s="15">
        <v>104.28317835453262</v>
      </c>
      <c r="P328" s="16">
        <f t="shared" si="37"/>
        <v>0.69285352255448551</v>
      </c>
    </row>
    <row r="329" spans="1:16" x14ac:dyDescent="0.25">
      <c r="A329" s="8" t="s">
        <v>760</v>
      </c>
      <c r="B329" s="8" t="s">
        <v>6</v>
      </c>
      <c r="C329" s="9" t="s">
        <v>761</v>
      </c>
      <c r="D329" s="33" t="s">
        <v>762</v>
      </c>
      <c r="E329" s="9" t="s">
        <v>2252</v>
      </c>
      <c r="F329" s="10">
        <v>9.1</v>
      </c>
      <c r="G329" s="10">
        <v>240</v>
      </c>
      <c r="H329" s="10">
        <v>31.303548910106247</v>
      </c>
      <c r="I329" s="10">
        <v>208</v>
      </c>
      <c r="J329" s="10">
        <v>26.715246502131681</v>
      </c>
      <c r="K329" s="10">
        <v>345</v>
      </c>
      <c r="L329" s="11">
        <v>21.373145979703335</v>
      </c>
      <c r="M329" s="11">
        <v>9.9304029304029164</v>
      </c>
      <c r="N329" s="11">
        <v>17.997297784182983</v>
      </c>
      <c r="O329" s="11">
        <v>8.7179487179487047</v>
      </c>
      <c r="P329" s="12">
        <f t="shared" si="37"/>
        <v>0.8666666666666667</v>
      </c>
    </row>
    <row r="330" spans="1:16" x14ac:dyDescent="0.25">
      <c r="A330" s="29" t="str">
        <f t="shared" ref="A330:A331" si="51">A329</f>
        <v>Quibdó</v>
      </c>
      <c r="B330" s="29" t="str">
        <f t="shared" ref="B330:B331" si="52">B329</f>
        <v>Civil</v>
      </c>
      <c r="C330" s="9" t="s">
        <v>763</v>
      </c>
      <c r="D330" s="33" t="s">
        <v>764</v>
      </c>
      <c r="E330" s="9" t="s">
        <v>2253</v>
      </c>
      <c r="F330" s="10">
        <v>9.1</v>
      </c>
      <c r="G330" s="10">
        <v>369</v>
      </c>
      <c r="H330" s="10">
        <v>42.715306551372109</v>
      </c>
      <c r="I330" s="10">
        <v>590</v>
      </c>
      <c r="J330" s="10">
        <v>67.742779078844649</v>
      </c>
      <c r="K330" s="10">
        <v>414</v>
      </c>
      <c r="L330" s="11">
        <v>37.802197802197796</v>
      </c>
      <c r="M330" s="11">
        <v>4.9131087491743104</v>
      </c>
      <c r="N330" s="11">
        <v>63.272893772893759</v>
      </c>
      <c r="O330" s="11">
        <v>4.4698853059508759</v>
      </c>
      <c r="P330" s="12">
        <f t="shared" si="37"/>
        <v>1.5989159891598916</v>
      </c>
    </row>
    <row r="331" spans="1:16" x14ac:dyDescent="0.25">
      <c r="A331" s="29" t="str">
        <f t="shared" si="51"/>
        <v>Quibdó</v>
      </c>
      <c r="B331" s="29" t="str">
        <f t="shared" si="52"/>
        <v>Civil</v>
      </c>
      <c r="C331" s="9" t="s">
        <v>765</v>
      </c>
      <c r="D331" s="33" t="s">
        <v>766</v>
      </c>
      <c r="E331" s="9" t="s">
        <v>2254</v>
      </c>
      <c r="F331" s="10">
        <v>9.1</v>
      </c>
      <c r="G331" s="10">
        <v>414</v>
      </c>
      <c r="H331" s="10">
        <v>48.276646850417322</v>
      </c>
      <c r="I331" s="10">
        <v>111</v>
      </c>
      <c r="J331" s="10">
        <v>14.479012790488165</v>
      </c>
      <c r="K331" s="10">
        <v>422</v>
      </c>
      <c r="L331" s="11">
        <v>42.424908424908395</v>
      </c>
      <c r="M331" s="11">
        <v>5.8517384255089127</v>
      </c>
      <c r="N331" s="11">
        <v>9.2344322344322087</v>
      </c>
      <c r="O331" s="11">
        <v>5.2445805560559613</v>
      </c>
      <c r="P331" s="12">
        <f t="shared" si="37"/>
        <v>0.26811594202898553</v>
      </c>
    </row>
    <row r="332" spans="1:16" x14ac:dyDescent="0.25">
      <c r="A332" s="13" t="s">
        <v>767</v>
      </c>
      <c r="B332" s="30"/>
      <c r="C332" s="13"/>
      <c r="D332" s="57"/>
      <c r="E332" s="13"/>
      <c r="F332" s="14"/>
      <c r="G332" s="14">
        <v>1023</v>
      </c>
      <c r="H332" s="14">
        <v>122.29550231189569</v>
      </c>
      <c r="I332" s="14">
        <v>909</v>
      </c>
      <c r="J332" s="14">
        <v>108.93703837146447</v>
      </c>
      <c r="K332" s="14">
        <v>1181</v>
      </c>
      <c r="L332" s="15">
        <v>101.60025220680953</v>
      </c>
      <c r="M332" s="15">
        <v>20.695250105086139</v>
      </c>
      <c r="N332" s="15">
        <v>90.504623791508948</v>
      </c>
      <c r="O332" s="15">
        <v>18.432414579955541</v>
      </c>
      <c r="P332" s="16">
        <f t="shared" si="37"/>
        <v>0.88856304985337242</v>
      </c>
    </row>
    <row r="333" spans="1:16" x14ac:dyDescent="0.25">
      <c r="A333" s="8" t="s">
        <v>768</v>
      </c>
      <c r="B333" s="8" t="s">
        <v>6</v>
      </c>
      <c r="C333" s="9" t="s">
        <v>769</v>
      </c>
      <c r="D333" s="33" t="s">
        <v>770</v>
      </c>
      <c r="E333" s="9" t="s">
        <v>2255</v>
      </c>
      <c r="F333" s="10">
        <v>9.1</v>
      </c>
      <c r="G333" s="10">
        <v>189</v>
      </c>
      <c r="H333" s="10">
        <v>27.899446842749697</v>
      </c>
      <c r="I333" s="10">
        <v>134</v>
      </c>
      <c r="J333" s="10">
        <v>18.57896440756474</v>
      </c>
      <c r="K333" s="10">
        <v>126</v>
      </c>
      <c r="L333" s="11">
        <v>15.742658276125084</v>
      </c>
      <c r="M333" s="11">
        <v>12.156788566624611</v>
      </c>
      <c r="N333" s="11">
        <v>7.3012967200610062</v>
      </c>
      <c r="O333" s="11">
        <v>11.277667687503731</v>
      </c>
      <c r="P333" s="12">
        <f t="shared" si="37"/>
        <v>0.70899470899470896</v>
      </c>
    </row>
    <row r="334" spans="1:16" x14ac:dyDescent="0.25">
      <c r="A334" s="29" t="str">
        <f>A333</f>
        <v>Riohacha</v>
      </c>
      <c r="B334" s="29" t="str">
        <f t="shared" ref="B334" si="53">B333</f>
        <v>Civil</v>
      </c>
      <c r="C334" s="9" t="s">
        <v>771</v>
      </c>
      <c r="D334" s="33" t="s">
        <v>772</v>
      </c>
      <c r="E334" s="9" t="s">
        <v>2256</v>
      </c>
      <c r="F334" s="10">
        <v>9.1</v>
      </c>
      <c r="G334" s="10">
        <v>190</v>
      </c>
      <c r="H334" s="10">
        <v>25.226995666963287</v>
      </c>
      <c r="I334" s="10">
        <v>160</v>
      </c>
      <c r="J334" s="10">
        <v>22.10400259041829</v>
      </c>
      <c r="K334" s="10">
        <v>72</v>
      </c>
      <c r="L334" s="11">
        <v>11.190419477304701</v>
      </c>
      <c r="M334" s="11">
        <v>14.036576189658584</v>
      </c>
      <c r="N334" s="11">
        <v>8.5476868810201925</v>
      </c>
      <c r="O334" s="11">
        <v>13.556315709398104</v>
      </c>
      <c r="P334" s="12">
        <f t="shared" si="37"/>
        <v>0.84210526315789469</v>
      </c>
    </row>
    <row r="335" spans="1:16" x14ac:dyDescent="0.25">
      <c r="A335" s="13" t="s">
        <v>773</v>
      </c>
      <c r="B335" s="30"/>
      <c r="C335" s="13"/>
      <c r="D335" s="57"/>
      <c r="E335" s="13"/>
      <c r="F335" s="14"/>
      <c r="G335" s="14">
        <v>379</v>
      </c>
      <c r="H335" s="14">
        <v>53.126442509712994</v>
      </c>
      <c r="I335" s="14">
        <v>294</v>
      </c>
      <c r="J335" s="14">
        <v>40.68296699798303</v>
      </c>
      <c r="K335" s="14">
        <v>198</v>
      </c>
      <c r="L335" s="15">
        <v>26.933077753429785</v>
      </c>
      <c r="M335" s="15">
        <v>26.193364756283195</v>
      </c>
      <c r="N335" s="15">
        <v>15.848983601081198</v>
      </c>
      <c r="O335" s="15">
        <v>24.833983396901836</v>
      </c>
      <c r="P335" s="16">
        <f t="shared" si="37"/>
        <v>0.77572559366754612</v>
      </c>
    </row>
    <row r="336" spans="1:16" x14ac:dyDescent="0.25">
      <c r="A336" s="8" t="s">
        <v>774</v>
      </c>
      <c r="B336" s="8" t="s">
        <v>6</v>
      </c>
      <c r="C336" s="9" t="s">
        <v>775</v>
      </c>
      <c r="D336" s="33" t="s">
        <v>776</v>
      </c>
      <c r="E336" s="9" t="s">
        <v>2257</v>
      </c>
      <c r="F336" s="10">
        <v>9.1</v>
      </c>
      <c r="G336" s="10">
        <v>120</v>
      </c>
      <c r="H336" s="10">
        <v>19.230228787605775</v>
      </c>
      <c r="I336" s="10">
        <v>150</v>
      </c>
      <c r="J336" s="10">
        <v>21.193538701735385</v>
      </c>
      <c r="K336" s="10">
        <v>94</v>
      </c>
      <c r="L336" s="11">
        <v>6.9267999759802743</v>
      </c>
      <c r="M336" s="11">
        <v>12.303428811625503</v>
      </c>
      <c r="N336" s="11">
        <v>11.324205848795987</v>
      </c>
      <c r="O336" s="11">
        <v>9.8693328529393956</v>
      </c>
      <c r="P336" s="12">
        <f t="shared" si="37"/>
        <v>1.25</v>
      </c>
    </row>
    <row r="337" spans="1:16" x14ac:dyDescent="0.25">
      <c r="A337" s="29" t="str">
        <f t="shared" ref="A337:B337" si="54">A336</f>
        <v>San Gil</v>
      </c>
      <c r="B337" s="29" t="str">
        <f t="shared" si="54"/>
        <v>Civil</v>
      </c>
      <c r="C337" s="9" t="s">
        <v>777</v>
      </c>
      <c r="D337" s="33" t="s">
        <v>778</v>
      </c>
      <c r="E337" s="9" t="s">
        <v>2258</v>
      </c>
      <c r="F337" s="10">
        <v>9.1</v>
      </c>
      <c r="G337" s="10">
        <v>134</v>
      </c>
      <c r="H337" s="10">
        <v>19.791358914309701</v>
      </c>
      <c r="I337" s="10">
        <v>139</v>
      </c>
      <c r="J337" s="10">
        <v>19.002882363538067</v>
      </c>
      <c r="K337" s="10">
        <v>60</v>
      </c>
      <c r="L337" s="11">
        <v>12.609950159130465</v>
      </c>
      <c r="M337" s="11">
        <v>7.1814087551792349</v>
      </c>
      <c r="N337" s="11">
        <v>13.253708040593256</v>
      </c>
      <c r="O337" s="11">
        <v>5.7491743229448122</v>
      </c>
      <c r="P337" s="12">
        <f t="shared" si="37"/>
        <v>1.0373134328358209</v>
      </c>
    </row>
    <row r="338" spans="1:16" x14ac:dyDescent="0.25">
      <c r="A338" s="33" t="str">
        <f t="shared" ref="A338:B338" si="55">A337</f>
        <v>San Gil</v>
      </c>
      <c r="B338" s="33" t="str">
        <f t="shared" si="55"/>
        <v>Civil</v>
      </c>
      <c r="C338" s="40">
        <v>685723103001</v>
      </c>
      <c r="D338" s="36" t="s">
        <v>905</v>
      </c>
      <c r="E338" s="47" t="s">
        <v>2312</v>
      </c>
      <c r="F338" s="41" t="s">
        <v>900</v>
      </c>
      <c r="G338" s="41" t="s">
        <v>900</v>
      </c>
      <c r="H338" s="41" t="s">
        <v>900</v>
      </c>
      <c r="I338" s="41" t="s">
        <v>900</v>
      </c>
      <c r="J338" s="41" t="s">
        <v>900</v>
      </c>
      <c r="K338" s="41" t="s">
        <v>900</v>
      </c>
      <c r="L338" s="41" t="s">
        <v>900</v>
      </c>
      <c r="M338" s="41" t="s">
        <v>900</v>
      </c>
      <c r="N338" s="41" t="s">
        <v>900</v>
      </c>
      <c r="O338" s="41" t="s">
        <v>900</v>
      </c>
      <c r="P338" s="41" t="s">
        <v>900</v>
      </c>
    </row>
    <row r="339" spans="1:16" x14ac:dyDescent="0.25">
      <c r="A339" s="29" t="str">
        <f t="shared" ref="A339:B340" si="56">A338</f>
        <v>San Gil</v>
      </c>
      <c r="B339" s="29" t="str">
        <f t="shared" si="56"/>
        <v>Civil</v>
      </c>
      <c r="C339" s="9" t="s">
        <v>779</v>
      </c>
      <c r="D339" s="33" t="s">
        <v>780</v>
      </c>
      <c r="E339" s="9" t="s">
        <v>2259</v>
      </c>
      <c r="F339" s="10">
        <v>9.1</v>
      </c>
      <c r="G339" s="10">
        <v>106</v>
      </c>
      <c r="H339" s="10">
        <v>13.184321143337495</v>
      </c>
      <c r="I339" s="10">
        <v>96</v>
      </c>
      <c r="J339" s="10">
        <v>15.279529213955405</v>
      </c>
      <c r="K339" s="10">
        <v>37</v>
      </c>
      <c r="L339" s="11">
        <v>7.9066834804539452</v>
      </c>
      <c r="M339" s="11">
        <v>5.277637662883552</v>
      </c>
      <c r="N339" s="11">
        <v>11.099921935987485</v>
      </c>
      <c r="O339" s="11">
        <v>4.1796072779679205</v>
      </c>
      <c r="P339" s="12">
        <f t="shared" si="37"/>
        <v>0.90566037735849059</v>
      </c>
    </row>
    <row r="340" spans="1:16" x14ac:dyDescent="0.25">
      <c r="A340" s="29" t="str">
        <f t="shared" si="56"/>
        <v>San Gil</v>
      </c>
      <c r="B340" s="29" t="str">
        <f t="shared" si="56"/>
        <v>Civil</v>
      </c>
      <c r="C340" s="9" t="s">
        <v>781</v>
      </c>
      <c r="D340" s="33" t="s">
        <v>782</v>
      </c>
      <c r="E340" s="9" t="s">
        <v>2260</v>
      </c>
      <c r="F340" s="10">
        <v>9.1</v>
      </c>
      <c r="G340" s="10">
        <v>120</v>
      </c>
      <c r="H340" s="10">
        <v>16.212454212454176</v>
      </c>
      <c r="I340" s="10">
        <v>87</v>
      </c>
      <c r="J340" s="10">
        <v>12.082417582417555</v>
      </c>
      <c r="K340" s="10">
        <v>79</v>
      </c>
      <c r="L340" s="11">
        <v>9.2985347985347797</v>
      </c>
      <c r="M340" s="11">
        <v>6.9139194139194009</v>
      </c>
      <c r="N340" s="11">
        <v>6.9908424908424704</v>
      </c>
      <c r="O340" s="11">
        <v>5.0915750915750859</v>
      </c>
      <c r="P340" s="12">
        <f t="shared" si="37"/>
        <v>0.72499999999999998</v>
      </c>
    </row>
    <row r="341" spans="1:16" x14ac:dyDescent="0.25">
      <c r="A341" s="33" t="s">
        <v>774</v>
      </c>
      <c r="B341" s="33" t="s">
        <v>6</v>
      </c>
      <c r="C341" s="37" t="s">
        <v>906</v>
      </c>
      <c r="D341" s="38" t="s">
        <v>907</v>
      </c>
      <c r="E341" s="47" t="s">
        <v>2310</v>
      </c>
      <c r="F341" s="41" t="s">
        <v>900</v>
      </c>
      <c r="G341" s="41" t="s">
        <v>900</v>
      </c>
      <c r="H341" s="41" t="s">
        <v>900</v>
      </c>
      <c r="I341" s="41" t="s">
        <v>900</v>
      </c>
      <c r="J341" s="41" t="s">
        <v>900</v>
      </c>
      <c r="K341" s="41" t="s">
        <v>900</v>
      </c>
      <c r="L341" s="41" t="s">
        <v>900</v>
      </c>
      <c r="M341" s="41" t="s">
        <v>900</v>
      </c>
      <c r="N341" s="41" t="s">
        <v>900</v>
      </c>
      <c r="O341" s="41" t="s">
        <v>900</v>
      </c>
      <c r="P341" s="41" t="s">
        <v>900</v>
      </c>
    </row>
    <row r="342" spans="1:16" x14ac:dyDescent="0.25">
      <c r="A342" s="29" t="str">
        <f>A341</f>
        <v>San Gil</v>
      </c>
      <c r="B342" s="29" t="str">
        <f t="shared" ref="B342" si="57">B341</f>
        <v>Civil</v>
      </c>
      <c r="C342" s="9" t="s">
        <v>783</v>
      </c>
      <c r="D342" s="33" t="s">
        <v>784</v>
      </c>
      <c r="E342" s="9" t="s">
        <v>2261</v>
      </c>
      <c r="F342" s="10">
        <v>6</v>
      </c>
      <c r="G342" s="10">
        <v>41</v>
      </c>
      <c r="H342" s="10">
        <v>8.1666666666666607</v>
      </c>
      <c r="I342" s="10">
        <v>12</v>
      </c>
      <c r="J342" s="10">
        <v>2.3333333333333313</v>
      </c>
      <c r="K342" s="10">
        <v>28</v>
      </c>
      <c r="L342" s="11">
        <v>8.1666666666666607</v>
      </c>
      <c r="M342" s="11"/>
      <c r="N342" s="11">
        <v>2.3333333333333313</v>
      </c>
      <c r="O342" s="11"/>
      <c r="P342" s="12">
        <f t="shared" si="37"/>
        <v>0.29268292682926828</v>
      </c>
    </row>
    <row r="343" spans="1:16" x14ac:dyDescent="0.25">
      <c r="A343" s="13" t="s">
        <v>785</v>
      </c>
      <c r="B343" s="30"/>
      <c r="C343" s="13"/>
      <c r="D343" s="57"/>
      <c r="E343" s="46"/>
      <c r="F343" s="14"/>
      <c r="G343" s="14">
        <v>521</v>
      </c>
      <c r="H343" s="14">
        <v>76.585029724373854</v>
      </c>
      <c r="I343" s="14">
        <v>484</v>
      </c>
      <c r="J343" s="14">
        <v>69.891701194979746</v>
      </c>
      <c r="K343" s="14">
        <v>298</v>
      </c>
      <c r="L343" s="15">
        <v>44.908635080766132</v>
      </c>
      <c r="M343" s="15">
        <v>31.676394643607694</v>
      </c>
      <c r="N343" s="15">
        <v>45.002011649552529</v>
      </c>
      <c r="O343" s="15">
        <v>24.889689545427217</v>
      </c>
      <c r="P343" s="16">
        <f t="shared" si="37"/>
        <v>0.92898272552783112</v>
      </c>
    </row>
    <row r="344" spans="1:16" x14ac:dyDescent="0.25">
      <c r="A344" s="8" t="s">
        <v>786</v>
      </c>
      <c r="B344" s="8" t="s">
        <v>6</v>
      </c>
      <c r="C344" s="9" t="s">
        <v>787</v>
      </c>
      <c r="D344" s="33" t="s">
        <v>788</v>
      </c>
      <c r="E344" s="9" t="s">
        <v>2262</v>
      </c>
      <c r="F344" s="10">
        <v>6</v>
      </c>
      <c r="G344" s="10">
        <v>153</v>
      </c>
      <c r="H344" s="10">
        <v>52.533333333333296</v>
      </c>
      <c r="I344" s="10">
        <v>202</v>
      </c>
      <c r="J344" s="10">
        <v>54.533333333333289</v>
      </c>
      <c r="K344" s="10">
        <v>315</v>
      </c>
      <c r="L344" s="11">
        <v>0.66666666666666596</v>
      </c>
      <c r="M344" s="11">
        <v>51.866666666666632</v>
      </c>
      <c r="N344" s="11">
        <v>15.666666666666647</v>
      </c>
      <c r="O344" s="11">
        <v>38.866666666666632</v>
      </c>
      <c r="P344" s="12">
        <f t="shared" ref="P344:P398" si="58">I344/G344</f>
        <v>1.3202614379084967</v>
      </c>
    </row>
    <row r="345" spans="1:16" x14ac:dyDescent="0.25">
      <c r="A345" s="29" t="str">
        <f t="shared" ref="A345:B350" si="59">A344</f>
        <v>Santa Marta</v>
      </c>
      <c r="B345" s="29" t="str">
        <f t="shared" si="59"/>
        <v>Civil</v>
      </c>
      <c r="C345" s="9" t="s">
        <v>789</v>
      </c>
      <c r="D345" s="33" t="s">
        <v>790</v>
      </c>
      <c r="E345" s="9" t="s">
        <v>2263</v>
      </c>
      <c r="F345" s="10">
        <v>9.1</v>
      </c>
      <c r="G345" s="10">
        <v>9</v>
      </c>
      <c r="H345" s="10">
        <v>1.212454212454209</v>
      </c>
      <c r="I345" s="10">
        <v>71</v>
      </c>
      <c r="J345" s="10">
        <v>8.0256410256409954</v>
      </c>
      <c r="K345" s="10">
        <v>160</v>
      </c>
      <c r="L345" s="11">
        <v>1.212454212454209</v>
      </c>
      <c r="M345" s="11"/>
      <c r="N345" s="11">
        <v>8.0256410256409954</v>
      </c>
      <c r="O345" s="11"/>
      <c r="P345" s="12">
        <f t="shared" si="58"/>
        <v>7.8888888888888893</v>
      </c>
    </row>
    <row r="346" spans="1:16" x14ac:dyDescent="0.25">
      <c r="A346" s="29" t="str">
        <f t="shared" si="59"/>
        <v>Santa Marta</v>
      </c>
      <c r="B346" s="29" t="str">
        <f t="shared" si="59"/>
        <v>Civil</v>
      </c>
      <c r="C346" s="9" t="s">
        <v>791</v>
      </c>
      <c r="D346" s="33" t="s">
        <v>792</v>
      </c>
      <c r="E346" s="9" t="s">
        <v>2264</v>
      </c>
      <c r="F346" s="10">
        <v>9.1</v>
      </c>
      <c r="G346" s="10">
        <v>519</v>
      </c>
      <c r="H346" s="10">
        <v>59.249264396805216</v>
      </c>
      <c r="I346" s="10">
        <v>277</v>
      </c>
      <c r="J346" s="10">
        <v>32.164925238695652</v>
      </c>
      <c r="K346" s="10">
        <v>386</v>
      </c>
      <c r="L346" s="11">
        <v>29.625532937008266</v>
      </c>
      <c r="M346" s="11">
        <v>29.623731459796964</v>
      </c>
      <c r="N346" s="11">
        <v>10.779349066234282</v>
      </c>
      <c r="O346" s="11">
        <v>21.385576172461363</v>
      </c>
      <c r="P346" s="12">
        <f t="shared" si="58"/>
        <v>0.53371868978805392</v>
      </c>
    </row>
    <row r="347" spans="1:16" x14ac:dyDescent="0.25">
      <c r="A347" s="29" t="str">
        <f t="shared" si="59"/>
        <v>Santa Marta</v>
      </c>
      <c r="B347" s="29" t="str">
        <f t="shared" si="59"/>
        <v>Civil</v>
      </c>
      <c r="C347" s="9" t="s">
        <v>793</v>
      </c>
      <c r="D347" s="33" t="s">
        <v>794</v>
      </c>
      <c r="E347" s="9" t="s">
        <v>2265</v>
      </c>
      <c r="F347" s="10">
        <v>9.1</v>
      </c>
      <c r="G347" s="10">
        <v>518</v>
      </c>
      <c r="H347" s="10">
        <v>60.832012250044933</v>
      </c>
      <c r="I347" s="10">
        <v>339</v>
      </c>
      <c r="J347" s="10">
        <v>39.477241337896984</v>
      </c>
      <c r="K347" s="10">
        <v>176</v>
      </c>
      <c r="L347" s="11">
        <v>34.172641566084124</v>
      </c>
      <c r="M347" s="11">
        <v>26.659370683960802</v>
      </c>
      <c r="N347" s="11">
        <v>18.20981204587757</v>
      </c>
      <c r="O347" s="11">
        <v>21.267429292019404</v>
      </c>
      <c r="P347" s="12">
        <f t="shared" si="58"/>
        <v>0.65444015444015446</v>
      </c>
    </row>
    <row r="348" spans="1:16" x14ac:dyDescent="0.25">
      <c r="A348" s="29" t="str">
        <f t="shared" si="59"/>
        <v>Santa Marta</v>
      </c>
      <c r="B348" s="29" t="str">
        <f t="shared" si="59"/>
        <v>Civil</v>
      </c>
      <c r="C348" s="9" t="s">
        <v>795</v>
      </c>
      <c r="D348" s="33" t="s">
        <v>796</v>
      </c>
      <c r="E348" s="9" t="s">
        <v>2266</v>
      </c>
      <c r="F348" s="10">
        <v>6</v>
      </c>
      <c r="G348" s="10">
        <v>188</v>
      </c>
      <c r="H348" s="10">
        <v>35.666666666666607</v>
      </c>
      <c r="I348" s="10">
        <v>113</v>
      </c>
      <c r="J348" s="10">
        <v>21.833333333333304</v>
      </c>
      <c r="K348" s="10">
        <v>145</v>
      </c>
      <c r="L348" s="11">
        <v>35.666666666666607</v>
      </c>
      <c r="M348" s="11"/>
      <c r="N348" s="11">
        <v>21.833333333333304</v>
      </c>
      <c r="O348" s="11"/>
      <c r="P348" s="12">
        <f t="shared" si="58"/>
        <v>0.60106382978723405</v>
      </c>
    </row>
    <row r="349" spans="1:16" x14ac:dyDescent="0.25">
      <c r="A349" s="29" t="str">
        <f t="shared" si="59"/>
        <v>Santa Marta</v>
      </c>
      <c r="B349" s="29" t="str">
        <f t="shared" si="59"/>
        <v>Civil</v>
      </c>
      <c r="C349" s="9" t="s">
        <v>797</v>
      </c>
      <c r="D349" s="33" t="s">
        <v>798</v>
      </c>
      <c r="E349" s="9" t="s">
        <v>2267</v>
      </c>
      <c r="F349" s="10">
        <v>9.1</v>
      </c>
      <c r="G349" s="10">
        <v>93</v>
      </c>
      <c r="H349" s="10">
        <v>12.560559658920285</v>
      </c>
      <c r="I349" s="10">
        <v>127</v>
      </c>
      <c r="J349" s="10">
        <v>16.35813366960905</v>
      </c>
      <c r="K349" s="10">
        <v>80</v>
      </c>
      <c r="L349" s="11">
        <v>4.6154446646249818</v>
      </c>
      <c r="M349" s="11">
        <v>7.9451149942953068</v>
      </c>
      <c r="N349" s="11">
        <v>8.9624692247642965</v>
      </c>
      <c r="O349" s="11">
        <v>7.3956644448447575</v>
      </c>
      <c r="P349" s="12">
        <f t="shared" si="58"/>
        <v>1.3655913978494623</v>
      </c>
    </row>
    <row r="350" spans="1:16" x14ac:dyDescent="0.25">
      <c r="A350" s="29" t="str">
        <f t="shared" si="59"/>
        <v>Santa Marta</v>
      </c>
      <c r="B350" s="29" t="str">
        <f t="shared" si="59"/>
        <v>Civil</v>
      </c>
      <c r="C350" s="9" t="s">
        <v>799</v>
      </c>
      <c r="D350" s="33" t="s">
        <v>800</v>
      </c>
      <c r="E350" s="9" t="s">
        <v>2268</v>
      </c>
      <c r="F350" s="10">
        <v>9.1</v>
      </c>
      <c r="G350" s="10">
        <v>250</v>
      </c>
      <c r="H350" s="10">
        <v>32.747102624151772</v>
      </c>
      <c r="I350" s="10">
        <v>245</v>
      </c>
      <c r="J350" s="10">
        <v>29.860145319161646</v>
      </c>
      <c r="K350" s="10">
        <v>42</v>
      </c>
      <c r="L350" s="11">
        <v>23.605866810784828</v>
      </c>
      <c r="M350" s="11">
        <v>9.1412358133669471</v>
      </c>
      <c r="N350" s="11">
        <v>22.208851258031537</v>
      </c>
      <c r="O350" s="11">
        <v>7.6512940611301126</v>
      </c>
      <c r="P350" s="12">
        <f t="shared" si="58"/>
        <v>0.98</v>
      </c>
    </row>
    <row r="351" spans="1:16" x14ac:dyDescent="0.25">
      <c r="A351" s="33" t="str">
        <f t="shared" ref="A351:B351" si="60">A350</f>
        <v>Santa Marta</v>
      </c>
      <c r="B351" s="33" t="str">
        <f t="shared" si="60"/>
        <v>Civil</v>
      </c>
      <c r="C351" s="37" t="s">
        <v>908</v>
      </c>
      <c r="D351" s="38" t="s">
        <v>909</v>
      </c>
      <c r="E351" s="47" t="s">
        <v>2311</v>
      </c>
      <c r="F351" s="41" t="s">
        <v>900</v>
      </c>
      <c r="G351" s="41" t="s">
        <v>900</v>
      </c>
      <c r="H351" s="41" t="s">
        <v>900</v>
      </c>
      <c r="I351" s="41" t="s">
        <v>900</v>
      </c>
      <c r="J351" s="41" t="s">
        <v>900</v>
      </c>
      <c r="K351" s="41" t="s">
        <v>900</v>
      </c>
      <c r="L351" s="41" t="s">
        <v>900</v>
      </c>
      <c r="M351" s="41" t="s">
        <v>900</v>
      </c>
      <c r="N351" s="41" t="s">
        <v>900</v>
      </c>
      <c r="O351" s="41" t="s">
        <v>900</v>
      </c>
      <c r="P351" s="41" t="s">
        <v>900</v>
      </c>
    </row>
    <row r="352" spans="1:16" x14ac:dyDescent="0.25">
      <c r="A352" s="29" t="str">
        <f>A351</f>
        <v>Santa Marta</v>
      </c>
      <c r="B352" s="29" t="str">
        <f t="shared" ref="B352" si="61">B351</f>
        <v>Civil</v>
      </c>
      <c r="C352" s="9" t="s">
        <v>801</v>
      </c>
      <c r="D352" s="33" t="s">
        <v>802</v>
      </c>
      <c r="E352" s="9" t="s">
        <v>2269</v>
      </c>
      <c r="F352" s="10">
        <v>9.1</v>
      </c>
      <c r="G352" s="10">
        <v>83</v>
      </c>
      <c r="H352" s="10">
        <v>9.5677655677655462</v>
      </c>
      <c r="I352" s="10">
        <v>54</v>
      </c>
      <c r="J352" s="10">
        <v>6.3278388278388027</v>
      </c>
      <c r="K352" s="10">
        <v>115</v>
      </c>
      <c r="L352" s="11">
        <v>9.5677655677655462</v>
      </c>
      <c r="M352" s="11"/>
      <c r="N352" s="11">
        <v>6.3278388278388027</v>
      </c>
      <c r="O352" s="11"/>
      <c r="P352" s="12">
        <f t="shared" si="58"/>
        <v>0.6506024096385542</v>
      </c>
    </row>
    <row r="353" spans="1:16" x14ac:dyDescent="0.25">
      <c r="A353" s="13" t="s">
        <v>803</v>
      </c>
      <c r="B353" s="30"/>
      <c r="C353" s="13"/>
      <c r="D353" s="57"/>
      <c r="E353" s="13"/>
      <c r="F353" s="14"/>
      <c r="G353" s="14">
        <v>1813</v>
      </c>
      <c r="H353" s="14">
        <v>264.36915871014207</v>
      </c>
      <c r="I353" s="14">
        <v>1428</v>
      </c>
      <c r="J353" s="14">
        <v>208.58059208550981</v>
      </c>
      <c r="K353" s="14">
        <v>1419</v>
      </c>
      <c r="L353" s="15">
        <v>139.13303909205521</v>
      </c>
      <c r="M353" s="15">
        <v>125.23611961808665</v>
      </c>
      <c r="N353" s="15">
        <v>112.01396144838742</v>
      </c>
      <c r="O353" s="15">
        <v>96.566630637122273</v>
      </c>
      <c r="P353" s="16">
        <f t="shared" si="58"/>
        <v>0.78764478764478763</v>
      </c>
    </row>
    <row r="354" spans="1:16" x14ac:dyDescent="0.25">
      <c r="A354" s="8" t="s">
        <v>804</v>
      </c>
      <c r="B354" s="8" t="s">
        <v>6</v>
      </c>
      <c r="C354" s="9" t="s">
        <v>805</v>
      </c>
      <c r="D354" s="33" t="s">
        <v>806</v>
      </c>
      <c r="E354" s="9" t="s">
        <v>2270</v>
      </c>
      <c r="F354" s="10">
        <v>9.1</v>
      </c>
      <c r="G354" s="10">
        <v>186</v>
      </c>
      <c r="H354" s="10">
        <v>26.233681618927466</v>
      </c>
      <c r="I354" s="10">
        <v>114</v>
      </c>
      <c r="J354" s="10">
        <v>15.752897375848157</v>
      </c>
      <c r="K354" s="10">
        <v>55</v>
      </c>
      <c r="L354" s="11">
        <v>16.765627814808109</v>
      </c>
      <c r="M354" s="11">
        <v>9.4680538041193572</v>
      </c>
      <c r="N354" s="11">
        <v>9.588872875758101</v>
      </c>
      <c r="O354" s="11">
        <v>6.1640245000900604</v>
      </c>
      <c r="P354" s="12">
        <f t="shared" si="58"/>
        <v>0.61290322580645162</v>
      </c>
    </row>
    <row r="355" spans="1:16" x14ac:dyDescent="0.25">
      <c r="A355" s="29" t="str">
        <f t="shared" ref="A355:A359" si="62">A354</f>
        <v>Santa Rosa de Viterbo</v>
      </c>
      <c r="B355" s="29" t="str">
        <f t="shared" ref="B355:B359" si="63">B354</f>
        <v>Civil</v>
      </c>
      <c r="C355" s="9" t="s">
        <v>807</v>
      </c>
      <c r="D355" s="33" t="s">
        <v>808</v>
      </c>
      <c r="E355" s="9" t="s">
        <v>2271</v>
      </c>
      <c r="F355" s="10">
        <v>9.1</v>
      </c>
      <c r="G355" s="10">
        <v>161</v>
      </c>
      <c r="H355" s="10">
        <v>21.202486038551559</v>
      </c>
      <c r="I355" s="10">
        <v>92</v>
      </c>
      <c r="J355" s="10">
        <v>12.174983486458872</v>
      </c>
      <c r="K355" s="10">
        <v>69</v>
      </c>
      <c r="L355" s="11">
        <v>12.996336996336957</v>
      </c>
      <c r="M355" s="11">
        <v>8.2061490422146015</v>
      </c>
      <c r="N355" s="11">
        <v>5.1831501831501772</v>
      </c>
      <c r="O355" s="11">
        <v>6.9918333033086988</v>
      </c>
      <c r="P355" s="12">
        <f t="shared" si="58"/>
        <v>0.5714285714285714</v>
      </c>
    </row>
    <row r="356" spans="1:16" x14ac:dyDescent="0.25">
      <c r="A356" s="29" t="str">
        <f t="shared" si="62"/>
        <v>Santa Rosa de Viterbo</v>
      </c>
      <c r="B356" s="29" t="str">
        <f t="shared" si="63"/>
        <v>Civil</v>
      </c>
      <c r="C356" s="9" t="s">
        <v>809</v>
      </c>
      <c r="D356" s="33" t="s">
        <v>810</v>
      </c>
      <c r="E356" s="9" t="s">
        <v>2272</v>
      </c>
      <c r="F356" s="10">
        <v>9.1</v>
      </c>
      <c r="G356" s="10">
        <v>12</v>
      </c>
      <c r="H356" s="10">
        <v>3.3296703296703272</v>
      </c>
      <c r="I356" s="10">
        <v>40</v>
      </c>
      <c r="J356" s="10">
        <v>10.428571428571418</v>
      </c>
      <c r="K356" s="10">
        <v>221</v>
      </c>
      <c r="L356" s="11">
        <v>0.66300366300366198</v>
      </c>
      <c r="M356" s="11">
        <v>2.6666666666666652</v>
      </c>
      <c r="N356" s="11">
        <v>8.0952380952380878</v>
      </c>
      <c r="O356" s="11">
        <v>2.3333333333333308</v>
      </c>
      <c r="P356" s="12">
        <f t="shared" si="58"/>
        <v>3.3333333333333335</v>
      </c>
    </row>
    <row r="357" spans="1:16" x14ac:dyDescent="0.25">
      <c r="A357" s="29" t="str">
        <f t="shared" si="62"/>
        <v>Santa Rosa de Viterbo</v>
      </c>
      <c r="B357" s="29" t="str">
        <f t="shared" si="63"/>
        <v>Civil</v>
      </c>
      <c r="C357" s="9" t="s">
        <v>811</v>
      </c>
      <c r="D357" s="33" t="s">
        <v>812</v>
      </c>
      <c r="E357" s="9" t="s">
        <v>2273</v>
      </c>
      <c r="F357" s="10">
        <v>9.1</v>
      </c>
      <c r="G357" s="10">
        <v>226</v>
      </c>
      <c r="H357" s="10">
        <v>27.722722632558622</v>
      </c>
      <c r="I357" s="10">
        <v>164</v>
      </c>
      <c r="J357" s="10">
        <v>20.808713144778636</v>
      </c>
      <c r="K357" s="10">
        <v>122</v>
      </c>
      <c r="L357" s="11">
        <v>14.629165916051123</v>
      </c>
      <c r="M357" s="11">
        <v>13.093556716507496</v>
      </c>
      <c r="N357" s="11">
        <v>10.356242118537162</v>
      </c>
      <c r="O357" s="11">
        <v>10.452471026241476</v>
      </c>
      <c r="P357" s="12">
        <f t="shared" si="58"/>
        <v>0.72566371681415931</v>
      </c>
    </row>
    <row r="358" spans="1:16" x14ac:dyDescent="0.25">
      <c r="A358" s="29" t="str">
        <f t="shared" si="62"/>
        <v>Santa Rosa de Viterbo</v>
      </c>
      <c r="B358" s="29" t="str">
        <f t="shared" si="63"/>
        <v>Civil</v>
      </c>
      <c r="C358" s="9" t="s">
        <v>813</v>
      </c>
      <c r="D358" s="33" t="s">
        <v>814</v>
      </c>
      <c r="E358" s="9" t="s">
        <v>2274</v>
      </c>
      <c r="F358" s="10">
        <v>9.1</v>
      </c>
      <c r="G358" s="10">
        <v>280</v>
      </c>
      <c r="H358" s="10">
        <v>39.489101062871455</v>
      </c>
      <c r="I358" s="10">
        <v>239</v>
      </c>
      <c r="J358" s="10">
        <v>34.536720110490521</v>
      </c>
      <c r="K358" s="10">
        <v>48</v>
      </c>
      <c r="L358" s="11">
        <v>24.827838827838761</v>
      </c>
      <c r="M358" s="11">
        <v>14.661262235032684</v>
      </c>
      <c r="N358" s="11">
        <v>21.534798534798483</v>
      </c>
      <c r="O358" s="11">
        <v>13.001921575692036</v>
      </c>
      <c r="P358" s="12">
        <f t="shared" si="58"/>
        <v>0.85357142857142854</v>
      </c>
    </row>
    <row r="359" spans="1:16" x14ac:dyDescent="0.25">
      <c r="A359" s="29" t="str">
        <f t="shared" si="62"/>
        <v>Santa Rosa de Viterbo</v>
      </c>
      <c r="B359" s="29" t="str">
        <f t="shared" si="63"/>
        <v>Civil</v>
      </c>
      <c r="C359" s="9" t="s">
        <v>815</v>
      </c>
      <c r="D359" s="33" t="s">
        <v>816</v>
      </c>
      <c r="E359" s="9" t="s">
        <v>2275</v>
      </c>
      <c r="F359" s="10">
        <v>9.1</v>
      </c>
      <c r="G359" s="10">
        <v>1</v>
      </c>
      <c r="H359" s="10">
        <v>0.33333333333333298</v>
      </c>
      <c r="I359" s="10">
        <v>164</v>
      </c>
      <c r="J359" s="10">
        <v>18.24542124542123</v>
      </c>
      <c r="K359" s="10">
        <v>328</v>
      </c>
      <c r="L359" s="11">
        <v>0.33333333333333298</v>
      </c>
      <c r="M359" s="11"/>
      <c r="N359" s="11">
        <v>18.24542124542123</v>
      </c>
      <c r="O359" s="11"/>
      <c r="P359" s="12">
        <f t="shared" si="58"/>
        <v>164</v>
      </c>
    </row>
    <row r="360" spans="1:16" x14ac:dyDescent="0.25">
      <c r="A360" s="13" t="s">
        <v>817</v>
      </c>
      <c r="B360" s="30"/>
      <c r="C360" s="13"/>
      <c r="D360" s="57"/>
      <c r="E360" s="13"/>
      <c r="F360" s="14"/>
      <c r="G360" s="14">
        <v>866</v>
      </c>
      <c r="H360" s="14">
        <v>118.31099501591279</v>
      </c>
      <c r="I360" s="14">
        <v>813</v>
      </c>
      <c r="J360" s="14">
        <v>111.94730679156883</v>
      </c>
      <c r="K360" s="14">
        <v>843</v>
      </c>
      <c r="L360" s="15">
        <v>70.215306551371938</v>
      </c>
      <c r="M360" s="15">
        <v>48.0956884645408</v>
      </c>
      <c r="N360" s="15">
        <v>73.00372305290324</v>
      </c>
      <c r="O360" s="15">
        <v>38.943583738665602</v>
      </c>
      <c r="P360" s="16">
        <f t="shared" si="58"/>
        <v>0.93879907621247116</v>
      </c>
    </row>
    <row r="361" spans="1:16" x14ac:dyDescent="0.25">
      <c r="A361" s="8" t="s">
        <v>818</v>
      </c>
      <c r="B361" s="8" t="s">
        <v>6</v>
      </c>
      <c r="C361" s="9" t="s">
        <v>819</v>
      </c>
      <c r="D361" s="33" t="s">
        <v>820</v>
      </c>
      <c r="E361" s="9" t="s">
        <v>2276</v>
      </c>
      <c r="F361" s="10">
        <v>9.1</v>
      </c>
      <c r="G361" s="10">
        <v>73</v>
      </c>
      <c r="H361" s="10">
        <v>10.093856962709397</v>
      </c>
      <c r="I361" s="10">
        <v>197</v>
      </c>
      <c r="J361" s="10">
        <v>23.341920374707222</v>
      </c>
      <c r="K361" s="10">
        <v>364</v>
      </c>
      <c r="L361" s="11">
        <v>1.4267699513601118</v>
      </c>
      <c r="M361" s="11">
        <v>8.6670870113492846</v>
      </c>
      <c r="N361" s="11">
        <v>15.986308773193997</v>
      </c>
      <c r="O361" s="11">
        <v>7.355611601513222</v>
      </c>
      <c r="P361" s="12">
        <f t="shared" si="58"/>
        <v>2.6986301369863015</v>
      </c>
    </row>
    <row r="362" spans="1:16" x14ac:dyDescent="0.25">
      <c r="A362" s="29" t="str">
        <f t="shared" ref="A362:A366" si="64">A361</f>
        <v>Sincelejo</v>
      </c>
      <c r="B362" s="29" t="str">
        <f t="shared" ref="B362:B367" si="65">B361</f>
        <v>Civil</v>
      </c>
      <c r="C362" s="9" t="s">
        <v>821</v>
      </c>
      <c r="D362" s="33" t="s">
        <v>822</v>
      </c>
      <c r="E362" s="9" t="s">
        <v>2277</v>
      </c>
      <c r="F362" s="10">
        <v>6</v>
      </c>
      <c r="G362" s="10">
        <v>3</v>
      </c>
      <c r="H362" s="10">
        <v>0.499999999999999</v>
      </c>
      <c r="I362" s="10">
        <v>28</v>
      </c>
      <c r="J362" s="10">
        <v>4.6666666666666643</v>
      </c>
      <c r="K362" s="10">
        <v>369</v>
      </c>
      <c r="L362" s="11">
        <v>0.499999999999999</v>
      </c>
      <c r="M362" s="11"/>
      <c r="N362" s="11">
        <v>4.6666666666666643</v>
      </c>
      <c r="O362" s="11"/>
      <c r="P362" s="12">
        <f t="shared" si="58"/>
        <v>9.3333333333333339</v>
      </c>
    </row>
    <row r="363" spans="1:16" x14ac:dyDescent="0.25">
      <c r="A363" s="29" t="str">
        <f t="shared" si="64"/>
        <v>Sincelejo</v>
      </c>
      <c r="B363" s="29" t="str">
        <f t="shared" si="65"/>
        <v>Civil</v>
      </c>
      <c r="C363" s="9" t="s">
        <v>823</v>
      </c>
      <c r="D363" s="33" t="s">
        <v>824</v>
      </c>
      <c r="E363" s="9" t="s">
        <v>2278</v>
      </c>
      <c r="F363" s="10">
        <v>6</v>
      </c>
      <c r="G363" s="10">
        <v>43</v>
      </c>
      <c r="H363" s="10">
        <v>7.1666666666666563</v>
      </c>
      <c r="I363" s="10">
        <v>64</v>
      </c>
      <c r="J363" s="10">
        <v>10.833333333333311</v>
      </c>
      <c r="K363" s="10">
        <v>673</v>
      </c>
      <c r="L363" s="11">
        <v>7.1666666666666563</v>
      </c>
      <c r="M363" s="11"/>
      <c r="N363" s="11">
        <v>10.833333333333311</v>
      </c>
      <c r="O363" s="11"/>
      <c r="P363" s="12">
        <f t="shared" si="58"/>
        <v>1.4883720930232558</v>
      </c>
    </row>
    <row r="364" spans="1:16" x14ac:dyDescent="0.25">
      <c r="A364" s="29" t="str">
        <f t="shared" si="64"/>
        <v>Sincelejo</v>
      </c>
      <c r="B364" s="29" t="str">
        <f t="shared" si="65"/>
        <v>Civil</v>
      </c>
      <c r="C364" s="9" t="s">
        <v>825</v>
      </c>
      <c r="D364" s="33" t="s">
        <v>826</v>
      </c>
      <c r="E364" s="9" t="s">
        <v>2279</v>
      </c>
      <c r="F364" s="10">
        <v>9.1</v>
      </c>
      <c r="G364" s="10">
        <v>79</v>
      </c>
      <c r="H364" s="10">
        <v>10.508376869032576</v>
      </c>
      <c r="I364" s="10">
        <v>152</v>
      </c>
      <c r="J364" s="10">
        <v>17.929532216417421</v>
      </c>
      <c r="K364" s="10">
        <v>160</v>
      </c>
      <c r="L364" s="11">
        <v>0.98901098901098505</v>
      </c>
      <c r="M364" s="11">
        <v>9.5193658800215921</v>
      </c>
      <c r="N364" s="11">
        <v>10.719780219780191</v>
      </c>
      <c r="O364" s="11">
        <v>7.2097519966372321</v>
      </c>
      <c r="P364" s="12">
        <f t="shared" si="58"/>
        <v>1.9240506329113924</v>
      </c>
    </row>
    <row r="365" spans="1:16" x14ac:dyDescent="0.25">
      <c r="A365" s="29" t="str">
        <f t="shared" si="64"/>
        <v>Sincelejo</v>
      </c>
      <c r="B365" s="29" t="str">
        <f t="shared" si="65"/>
        <v>Civil</v>
      </c>
      <c r="C365" s="9" t="s">
        <v>827</v>
      </c>
      <c r="D365" s="33" t="s">
        <v>828</v>
      </c>
      <c r="E365" s="9" t="s">
        <v>2280</v>
      </c>
      <c r="F365" s="10">
        <v>9.1</v>
      </c>
      <c r="G365" s="10">
        <v>353</v>
      </c>
      <c r="H365" s="10">
        <v>41.544286314778063</v>
      </c>
      <c r="I365" s="10">
        <v>138</v>
      </c>
      <c r="J365" s="10">
        <v>16.876538761784609</v>
      </c>
      <c r="K365" s="10">
        <v>79</v>
      </c>
      <c r="L365" s="11">
        <v>26.698072419383866</v>
      </c>
      <c r="M365" s="11">
        <v>14.846213895394181</v>
      </c>
      <c r="N365" s="11">
        <v>4.0623911607517993</v>
      </c>
      <c r="O365" s="11">
        <v>12.814147601032811</v>
      </c>
      <c r="P365" s="12">
        <f t="shared" si="58"/>
        <v>0.39093484419263458</v>
      </c>
    </row>
    <row r="366" spans="1:16" x14ac:dyDescent="0.25">
      <c r="A366" s="29" t="str">
        <f t="shared" si="64"/>
        <v>Sincelejo</v>
      </c>
      <c r="B366" s="29" t="str">
        <f t="shared" si="65"/>
        <v>Civil</v>
      </c>
      <c r="C366" s="9" t="s">
        <v>829</v>
      </c>
      <c r="D366" s="33" t="s">
        <v>830</v>
      </c>
      <c r="E366" s="9" t="s">
        <v>2281</v>
      </c>
      <c r="F366" s="10">
        <v>9.1</v>
      </c>
      <c r="G366" s="10">
        <v>323</v>
      </c>
      <c r="H366" s="10">
        <v>38.458896294961789</v>
      </c>
      <c r="I366" s="10">
        <v>157</v>
      </c>
      <c r="J366" s="10">
        <v>19.490031826097326</v>
      </c>
      <c r="K366" s="10">
        <v>103</v>
      </c>
      <c r="L366" s="11">
        <v>23.860805860805833</v>
      </c>
      <c r="M366" s="11">
        <v>14.598090434155957</v>
      </c>
      <c r="N366" s="11">
        <v>5.0586080586080406</v>
      </c>
      <c r="O366" s="11">
        <v>14.431423767489289</v>
      </c>
      <c r="P366" s="12">
        <f t="shared" si="58"/>
        <v>0.48606811145510836</v>
      </c>
    </row>
    <row r="367" spans="1:16" x14ac:dyDescent="0.25">
      <c r="A367" s="13" t="s">
        <v>831</v>
      </c>
      <c r="B367" s="30" t="str">
        <f t="shared" si="65"/>
        <v>Civil</v>
      </c>
      <c r="C367" s="13"/>
      <c r="D367" s="57"/>
      <c r="E367" s="13"/>
      <c r="F367" s="14"/>
      <c r="G367" s="14">
        <v>874</v>
      </c>
      <c r="H367" s="14">
        <v>108.27208310814844</v>
      </c>
      <c r="I367" s="14">
        <v>736</v>
      </c>
      <c r="J367" s="14">
        <v>93.138023179006495</v>
      </c>
      <c r="K367" s="14">
        <v>1748</v>
      </c>
      <c r="L367" s="15">
        <v>60.641325887227453</v>
      </c>
      <c r="M367" s="15">
        <v>47.630757220921012</v>
      </c>
      <c r="N367" s="15">
        <v>51.327088212334004</v>
      </c>
      <c r="O367" s="15">
        <v>41.810934966672555</v>
      </c>
      <c r="P367" s="16">
        <f t="shared" si="58"/>
        <v>0.84210526315789469</v>
      </c>
    </row>
    <row r="368" spans="1:16" x14ac:dyDescent="0.25">
      <c r="A368" s="8" t="s">
        <v>832</v>
      </c>
      <c r="B368" s="8" t="s">
        <v>6</v>
      </c>
      <c r="C368" s="9" t="s">
        <v>833</v>
      </c>
      <c r="D368" s="33" t="s">
        <v>834</v>
      </c>
      <c r="E368" s="9" t="s">
        <v>2282</v>
      </c>
      <c r="F368" s="10">
        <v>9.1</v>
      </c>
      <c r="G368" s="10">
        <v>262</v>
      </c>
      <c r="H368" s="10">
        <v>31.144178226145357</v>
      </c>
      <c r="I368" s="10">
        <v>201</v>
      </c>
      <c r="J368" s="10">
        <v>23.777817810604631</v>
      </c>
      <c r="K368" s="10">
        <v>195</v>
      </c>
      <c r="L368" s="11">
        <v>16.215216477511515</v>
      </c>
      <c r="M368" s="11">
        <v>14.928961748633839</v>
      </c>
      <c r="N368" s="11">
        <v>11.925839188134232</v>
      </c>
      <c r="O368" s="11">
        <v>11.851978622470396</v>
      </c>
      <c r="P368" s="12">
        <f t="shared" si="58"/>
        <v>0.76717557251908397</v>
      </c>
    </row>
    <row r="369" spans="1:16" x14ac:dyDescent="0.25">
      <c r="A369" s="29" t="str">
        <f t="shared" ref="A369:A377" si="66">A368</f>
        <v>Tunja</v>
      </c>
      <c r="B369" s="29" t="str">
        <f t="shared" ref="B369:B377" si="67">B368</f>
        <v>Civil</v>
      </c>
      <c r="C369" s="9" t="s">
        <v>835</v>
      </c>
      <c r="D369" s="33" t="s">
        <v>836</v>
      </c>
      <c r="E369" s="9" t="s">
        <v>2283</v>
      </c>
      <c r="F369" s="10">
        <v>9.1</v>
      </c>
      <c r="G369" s="10">
        <v>332</v>
      </c>
      <c r="H369" s="10">
        <v>87.5048687423686</v>
      </c>
      <c r="I369" s="10">
        <v>221</v>
      </c>
      <c r="J369" s="10">
        <v>33.786408730158655</v>
      </c>
      <c r="K369" s="10">
        <v>92</v>
      </c>
      <c r="L369" s="11">
        <v>73.520741758241684</v>
      </c>
      <c r="M369" s="11">
        <v>13.984126984126949</v>
      </c>
      <c r="N369" s="11">
        <v>22.667971611721576</v>
      </c>
      <c r="O369" s="11">
        <v>11.118437118437082</v>
      </c>
      <c r="P369" s="12">
        <f t="shared" si="58"/>
        <v>0.66566265060240959</v>
      </c>
    </row>
    <row r="370" spans="1:16" x14ac:dyDescent="0.25">
      <c r="A370" s="29" t="str">
        <f t="shared" si="66"/>
        <v>Tunja</v>
      </c>
      <c r="B370" s="29" t="str">
        <f t="shared" si="67"/>
        <v>Civil</v>
      </c>
      <c r="C370" s="9" t="s">
        <v>837</v>
      </c>
      <c r="D370" s="33" t="s">
        <v>838</v>
      </c>
      <c r="E370" s="9" t="s">
        <v>2284</v>
      </c>
      <c r="F370" s="10">
        <v>9.1</v>
      </c>
      <c r="G370" s="10">
        <v>306</v>
      </c>
      <c r="H370" s="10">
        <v>35.187803999279311</v>
      </c>
      <c r="I370" s="10">
        <v>196</v>
      </c>
      <c r="J370" s="10">
        <v>22.989071038251293</v>
      </c>
      <c r="K370" s="10">
        <v>122</v>
      </c>
      <c r="L370" s="11">
        <v>21.064102564102509</v>
      </c>
      <c r="M370" s="11">
        <v>14.1237014351768</v>
      </c>
      <c r="N370" s="11">
        <v>10.567765567765536</v>
      </c>
      <c r="O370" s="11">
        <v>12.421305470485754</v>
      </c>
      <c r="P370" s="12">
        <f t="shared" si="58"/>
        <v>0.64052287581699341</v>
      </c>
    </row>
    <row r="371" spans="1:16" x14ac:dyDescent="0.25">
      <c r="A371" s="29" t="str">
        <f t="shared" si="66"/>
        <v>Tunja</v>
      </c>
      <c r="B371" s="29" t="str">
        <f t="shared" si="67"/>
        <v>Civil</v>
      </c>
      <c r="C371" s="9" t="s">
        <v>839</v>
      </c>
      <c r="D371" s="33" t="s">
        <v>840</v>
      </c>
      <c r="E371" s="9" t="s">
        <v>2285</v>
      </c>
      <c r="F371" s="10">
        <v>9.1</v>
      </c>
      <c r="G371" s="10">
        <v>321</v>
      </c>
      <c r="H371" s="10">
        <v>37.926109409715885</v>
      </c>
      <c r="I371" s="10">
        <v>204</v>
      </c>
      <c r="J371" s="10">
        <v>23.899507596228847</v>
      </c>
      <c r="K371" s="10">
        <v>183</v>
      </c>
      <c r="L371" s="11">
        <v>23.960877919894262</v>
      </c>
      <c r="M371" s="11">
        <v>13.965231489821619</v>
      </c>
      <c r="N371" s="11">
        <v>13.292349726775919</v>
      </c>
      <c r="O371" s="11">
        <v>10.607157869452916</v>
      </c>
      <c r="P371" s="12">
        <f t="shared" si="58"/>
        <v>0.63551401869158874</v>
      </c>
    </row>
    <row r="372" spans="1:16" x14ac:dyDescent="0.25">
      <c r="A372" s="29" t="str">
        <f t="shared" si="66"/>
        <v>Tunja</v>
      </c>
      <c r="B372" s="29" t="str">
        <f t="shared" si="67"/>
        <v>Civil</v>
      </c>
      <c r="C372" s="9" t="s">
        <v>841</v>
      </c>
      <c r="D372" s="33" t="s">
        <v>842</v>
      </c>
      <c r="E372" s="9" t="s">
        <v>2286</v>
      </c>
      <c r="F372" s="10">
        <v>9.1</v>
      </c>
      <c r="G372" s="10">
        <v>126</v>
      </c>
      <c r="H372" s="10">
        <v>22.730829280009569</v>
      </c>
      <c r="I372" s="10">
        <v>149</v>
      </c>
      <c r="J372" s="10">
        <v>23.469825256710465</v>
      </c>
      <c r="K372" s="10">
        <v>145</v>
      </c>
      <c r="L372" s="11">
        <v>16.438659700954759</v>
      </c>
      <c r="M372" s="11">
        <v>6.2921695790548151</v>
      </c>
      <c r="N372" s="11">
        <v>18.556776556776526</v>
      </c>
      <c r="O372" s="11">
        <v>4.9130486999339409</v>
      </c>
      <c r="P372" s="12">
        <f t="shared" si="58"/>
        <v>1.1825396825396826</v>
      </c>
    </row>
    <row r="373" spans="1:16" x14ac:dyDescent="0.25">
      <c r="A373" s="29" t="str">
        <f t="shared" si="66"/>
        <v>Tunja</v>
      </c>
      <c r="B373" s="29" t="str">
        <f t="shared" si="67"/>
        <v>Civil</v>
      </c>
      <c r="C373" s="9" t="s">
        <v>843</v>
      </c>
      <c r="D373" s="33" t="s">
        <v>844</v>
      </c>
      <c r="E373" s="9" t="s">
        <v>2287</v>
      </c>
      <c r="F373" s="10">
        <v>9.1</v>
      </c>
      <c r="G373" s="10">
        <v>164</v>
      </c>
      <c r="H373" s="10">
        <v>20.821503632978985</v>
      </c>
      <c r="I373" s="10">
        <v>72</v>
      </c>
      <c r="J373" s="10">
        <v>9.7710622710622381</v>
      </c>
      <c r="K373" s="10">
        <v>121</v>
      </c>
      <c r="L373" s="11">
        <v>14.418573230048604</v>
      </c>
      <c r="M373" s="11">
        <v>6.4029304029303757</v>
      </c>
      <c r="N373" s="11">
        <v>4.7472527472527339</v>
      </c>
      <c r="O373" s="11">
        <v>5.0238095238095033</v>
      </c>
      <c r="P373" s="12">
        <f t="shared" si="58"/>
        <v>0.43902439024390244</v>
      </c>
    </row>
    <row r="374" spans="1:16" x14ac:dyDescent="0.25">
      <c r="A374" s="29" t="str">
        <f t="shared" si="66"/>
        <v>Tunja</v>
      </c>
      <c r="B374" s="29" t="str">
        <f t="shared" si="67"/>
        <v>Civil</v>
      </c>
      <c r="C374" s="9" t="s">
        <v>845</v>
      </c>
      <c r="D374" s="33" t="s">
        <v>846</v>
      </c>
      <c r="E374" s="9" t="s">
        <v>2288</v>
      </c>
      <c r="F374" s="10">
        <v>9.1</v>
      </c>
      <c r="G374" s="10">
        <v>64</v>
      </c>
      <c r="H374" s="10">
        <v>10.587191497027536</v>
      </c>
      <c r="I374" s="10">
        <v>28</v>
      </c>
      <c r="J374" s="10">
        <v>5.6951300066054076</v>
      </c>
      <c r="K374" s="10">
        <v>36</v>
      </c>
      <c r="L374" s="11">
        <v>8.0926559779018579</v>
      </c>
      <c r="M374" s="11">
        <v>2.4945355191256802</v>
      </c>
      <c r="N374" s="11">
        <v>3.7005944874797279</v>
      </c>
      <c r="O374" s="11">
        <v>1.9945355191256802</v>
      </c>
      <c r="P374" s="12">
        <f t="shared" si="58"/>
        <v>0.4375</v>
      </c>
    </row>
    <row r="375" spans="1:16" x14ac:dyDescent="0.25">
      <c r="A375" s="29" t="str">
        <f t="shared" si="66"/>
        <v>Tunja</v>
      </c>
      <c r="B375" s="29" t="str">
        <f t="shared" si="67"/>
        <v>Civil</v>
      </c>
      <c r="C375" s="9" t="s">
        <v>847</v>
      </c>
      <c r="D375" s="33" t="s">
        <v>848</v>
      </c>
      <c r="E375" s="9" t="s">
        <v>2289</v>
      </c>
      <c r="F375" s="10">
        <v>9.1</v>
      </c>
      <c r="G375" s="10">
        <v>106</v>
      </c>
      <c r="H375" s="10">
        <v>16.382346679357248</v>
      </c>
      <c r="I375" s="10">
        <v>91</v>
      </c>
      <c r="J375" s="10">
        <v>14.255472589127333</v>
      </c>
      <c r="K375" s="10">
        <v>33</v>
      </c>
      <c r="L375" s="11">
        <v>11.506545367201074</v>
      </c>
      <c r="M375" s="11">
        <v>4.8758013121561765</v>
      </c>
      <c r="N375" s="11">
        <v>10.602654176424643</v>
      </c>
      <c r="O375" s="11">
        <v>3.6528184127026906</v>
      </c>
      <c r="P375" s="12">
        <f t="shared" si="58"/>
        <v>0.85849056603773588</v>
      </c>
    </row>
    <row r="376" spans="1:16" x14ac:dyDescent="0.25">
      <c r="A376" s="29" t="str">
        <f t="shared" si="66"/>
        <v>Tunja</v>
      </c>
      <c r="B376" s="29" t="str">
        <f t="shared" si="67"/>
        <v>Civil</v>
      </c>
      <c r="C376" s="9" t="s">
        <v>849</v>
      </c>
      <c r="D376" s="33" t="s">
        <v>850</v>
      </c>
      <c r="E376" s="9" t="s">
        <v>2290</v>
      </c>
      <c r="F376" s="10">
        <v>9.1</v>
      </c>
      <c r="G376" s="10">
        <v>134</v>
      </c>
      <c r="H376" s="10">
        <v>19.181468804419573</v>
      </c>
      <c r="I376" s="10">
        <v>133</v>
      </c>
      <c r="J376" s="10">
        <v>18.463490061850663</v>
      </c>
      <c r="K376" s="10">
        <v>123</v>
      </c>
      <c r="L376" s="11">
        <v>14.549450549450517</v>
      </c>
      <c r="M376" s="11">
        <v>4.6320182549690641</v>
      </c>
      <c r="N376" s="11">
        <v>15.042124542124505</v>
      </c>
      <c r="O376" s="11">
        <v>3.421365519726165</v>
      </c>
      <c r="P376" s="12">
        <f t="shared" si="58"/>
        <v>0.9925373134328358</v>
      </c>
    </row>
    <row r="377" spans="1:16" x14ac:dyDescent="0.25">
      <c r="A377" s="29" t="str">
        <f t="shared" si="66"/>
        <v>Tunja</v>
      </c>
      <c r="B377" s="29" t="str">
        <f t="shared" si="67"/>
        <v>Civil</v>
      </c>
      <c r="C377" s="9" t="s">
        <v>851</v>
      </c>
      <c r="D377" s="33" t="s">
        <v>852</v>
      </c>
      <c r="E377" s="9" t="s">
        <v>2291</v>
      </c>
      <c r="F377" s="10">
        <v>9.1</v>
      </c>
      <c r="G377" s="10">
        <v>149</v>
      </c>
      <c r="H377" s="10">
        <v>21.094577553593904</v>
      </c>
      <c r="I377" s="10">
        <v>814</v>
      </c>
      <c r="J377" s="10">
        <v>94.120188554614643</v>
      </c>
      <c r="K377" s="10">
        <v>199</v>
      </c>
      <c r="L377" s="11">
        <v>17.947036569987354</v>
      </c>
      <c r="M377" s="11">
        <v>3.1475409836065538</v>
      </c>
      <c r="N377" s="11">
        <v>91.136581997237599</v>
      </c>
      <c r="O377" s="11">
        <v>2.9836065573770458</v>
      </c>
      <c r="P377" s="12">
        <f t="shared" si="58"/>
        <v>5.4630872483221475</v>
      </c>
    </row>
    <row r="378" spans="1:16" x14ac:dyDescent="0.25">
      <c r="A378" s="13" t="s">
        <v>853</v>
      </c>
      <c r="B378" s="30"/>
      <c r="C378" s="13"/>
      <c r="D378" s="57"/>
      <c r="E378" s="13"/>
      <c r="F378" s="14"/>
      <c r="G378" s="14">
        <v>1964</v>
      </c>
      <c r="H378" s="14">
        <v>302.56087782489595</v>
      </c>
      <c r="I378" s="14">
        <v>2109</v>
      </c>
      <c r="J378" s="14">
        <v>270.22797391521414</v>
      </c>
      <c r="K378" s="14">
        <v>1249</v>
      </c>
      <c r="L378" s="15">
        <v>217.71386011529415</v>
      </c>
      <c r="M378" s="15">
        <v>84.847017709601857</v>
      </c>
      <c r="N378" s="15">
        <v>202.239910601693</v>
      </c>
      <c r="O378" s="15">
        <v>67.988063313521167</v>
      </c>
      <c r="P378" s="16">
        <f t="shared" si="58"/>
        <v>1.0738289205702647</v>
      </c>
    </row>
    <row r="379" spans="1:16" x14ac:dyDescent="0.25">
      <c r="A379" s="8" t="s">
        <v>854</v>
      </c>
      <c r="B379" s="8" t="s">
        <v>6</v>
      </c>
      <c r="C379" s="9" t="s">
        <v>855</v>
      </c>
      <c r="D379" s="33" t="s">
        <v>856</v>
      </c>
      <c r="E379" s="9" t="s">
        <v>2292</v>
      </c>
      <c r="F379" s="10">
        <v>9.1</v>
      </c>
      <c r="G379" s="10">
        <v>485</v>
      </c>
      <c r="H379" s="10">
        <v>55.401249024199757</v>
      </c>
      <c r="I379" s="10">
        <v>401</v>
      </c>
      <c r="J379" s="10">
        <v>45.784903620969111</v>
      </c>
      <c r="K379" s="10">
        <v>236</v>
      </c>
      <c r="L379" s="11">
        <v>16.047679096859397</v>
      </c>
      <c r="M379" s="11">
        <v>39.353569927340367</v>
      </c>
      <c r="N379" s="11">
        <v>13.302227826817965</v>
      </c>
      <c r="O379" s="11">
        <v>32.482675794151142</v>
      </c>
      <c r="P379" s="12">
        <f t="shared" si="58"/>
        <v>0.82680412371134016</v>
      </c>
    </row>
    <row r="380" spans="1:16" x14ac:dyDescent="0.25">
      <c r="A380" s="29" t="str">
        <f t="shared" ref="A380:A384" si="68">A379</f>
        <v>Valledupar</v>
      </c>
      <c r="B380" s="29" t="str">
        <f t="shared" ref="B380:B385" si="69">B379</f>
        <v>Civil</v>
      </c>
      <c r="C380" s="9" t="s">
        <v>857</v>
      </c>
      <c r="D380" s="33" t="s">
        <v>858</v>
      </c>
      <c r="E380" s="9" t="s">
        <v>2293</v>
      </c>
      <c r="F380" s="10">
        <v>9.1</v>
      </c>
      <c r="G380" s="10">
        <v>438</v>
      </c>
      <c r="H380" s="10">
        <v>52.409535819371769</v>
      </c>
      <c r="I380" s="10">
        <v>266</v>
      </c>
      <c r="J380" s="10">
        <v>33.585209872095056</v>
      </c>
      <c r="K380" s="10">
        <v>211</v>
      </c>
      <c r="L380" s="11">
        <v>19.523088932924946</v>
      </c>
      <c r="M380" s="11">
        <v>32.886446886446819</v>
      </c>
      <c r="N380" s="11">
        <v>4.7646970515822913</v>
      </c>
      <c r="O380" s="11">
        <v>28.820512820512761</v>
      </c>
      <c r="P380" s="12">
        <f t="shared" si="58"/>
        <v>0.60730593607305938</v>
      </c>
    </row>
    <row r="381" spans="1:16" x14ac:dyDescent="0.25">
      <c r="A381" s="29" t="str">
        <f t="shared" si="68"/>
        <v>Valledupar</v>
      </c>
      <c r="B381" s="29" t="str">
        <f t="shared" si="69"/>
        <v>Civil</v>
      </c>
      <c r="C381" s="9" t="s">
        <v>859</v>
      </c>
      <c r="D381" s="33" t="s">
        <v>860</v>
      </c>
      <c r="E381" s="9" t="s">
        <v>2294</v>
      </c>
      <c r="F381" s="10">
        <v>9.1</v>
      </c>
      <c r="G381" s="10">
        <v>454</v>
      </c>
      <c r="H381" s="10">
        <v>54.302257851438114</v>
      </c>
      <c r="I381" s="10">
        <v>394</v>
      </c>
      <c r="J381" s="10">
        <v>47.598030384915567</v>
      </c>
      <c r="K381" s="10">
        <v>330</v>
      </c>
      <c r="L381" s="11">
        <v>15.11631537861045</v>
      </c>
      <c r="M381" s="11">
        <v>39.185942472827669</v>
      </c>
      <c r="N381" s="11">
        <v>15.831501831501821</v>
      </c>
      <c r="O381" s="11">
        <v>31.76652855341375</v>
      </c>
      <c r="P381" s="12">
        <f t="shared" si="58"/>
        <v>0.86784140969162993</v>
      </c>
    </row>
    <row r="382" spans="1:16" x14ac:dyDescent="0.25">
      <c r="A382" s="29" t="str">
        <f t="shared" si="68"/>
        <v>Valledupar</v>
      </c>
      <c r="B382" s="29" t="str">
        <f t="shared" si="69"/>
        <v>Civil</v>
      </c>
      <c r="C382" s="9" t="s">
        <v>861</v>
      </c>
      <c r="D382" s="33" t="s">
        <v>862</v>
      </c>
      <c r="E382" s="9" t="s">
        <v>2295</v>
      </c>
      <c r="F382" s="10">
        <v>9.1</v>
      </c>
      <c r="G382" s="10">
        <v>371</v>
      </c>
      <c r="H382" s="10">
        <v>42.434216057166765</v>
      </c>
      <c r="I382" s="10">
        <v>360</v>
      </c>
      <c r="J382" s="10">
        <v>40.677715726895961</v>
      </c>
      <c r="K382" s="10">
        <v>219</v>
      </c>
      <c r="L382" s="11">
        <v>14.18134870593884</v>
      </c>
      <c r="M382" s="11">
        <v>28.252867351227934</v>
      </c>
      <c r="N382" s="11">
        <v>15.717948717948687</v>
      </c>
      <c r="O382" s="11">
        <v>24.959767008947274</v>
      </c>
      <c r="P382" s="12">
        <f t="shared" si="58"/>
        <v>0.9703504043126685</v>
      </c>
    </row>
    <row r="383" spans="1:16" x14ac:dyDescent="0.25">
      <c r="A383" s="29" t="str">
        <f t="shared" si="68"/>
        <v>Valledupar</v>
      </c>
      <c r="B383" s="29" t="str">
        <f t="shared" si="69"/>
        <v>Civil</v>
      </c>
      <c r="C383" s="9" t="s">
        <v>863</v>
      </c>
      <c r="D383" s="33" t="s">
        <v>864</v>
      </c>
      <c r="E383" s="9" t="s">
        <v>2296</v>
      </c>
      <c r="F383" s="10">
        <v>9.1</v>
      </c>
      <c r="G383" s="10">
        <v>422</v>
      </c>
      <c r="H383" s="10">
        <v>50.045457274965358</v>
      </c>
      <c r="I383" s="10">
        <v>375</v>
      </c>
      <c r="J383" s="10">
        <v>43.994115174442939</v>
      </c>
      <c r="K383" s="10">
        <v>93</v>
      </c>
      <c r="L383" s="11">
        <v>16.498168498168479</v>
      </c>
      <c r="M383" s="11">
        <v>33.547288776796883</v>
      </c>
      <c r="N383" s="11">
        <v>14.179487179487161</v>
      </c>
      <c r="O383" s="11">
        <v>29.814627994955782</v>
      </c>
      <c r="P383" s="12">
        <f t="shared" si="58"/>
        <v>0.88862559241706163</v>
      </c>
    </row>
    <row r="384" spans="1:16" x14ac:dyDescent="0.25">
      <c r="A384" s="29" t="str">
        <f t="shared" si="68"/>
        <v>Valledupar</v>
      </c>
      <c r="B384" s="29" t="str">
        <f t="shared" si="69"/>
        <v>Civil</v>
      </c>
      <c r="C384" s="9" t="s">
        <v>865</v>
      </c>
      <c r="D384" s="33" t="s">
        <v>866</v>
      </c>
      <c r="E384" s="9" t="s">
        <v>2297</v>
      </c>
      <c r="F384" s="10">
        <v>9.1</v>
      </c>
      <c r="G384" s="10">
        <v>185</v>
      </c>
      <c r="H384" s="10">
        <v>28.597069597069478</v>
      </c>
      <c r="I384" s="10">
        <v>142</v>
      </c>
      <c r="J384" s="10">
        <v>22.754578754578713</v>
      </c>
      <c r="K384" s="10">
        <v>254</v>
      </c>
      <c r="L384" s="11">
        <v>18.582417582417499</v>
      </c>
      <c r="M384" s="11">
        <v>10.014652014651977</v>
      </c>
      <c r="N384" s="11">
        <v>15.274725274725261</v>
      </c>
      <c r="O384" s="11">
        <v>7.4798534798534515</v>
      </c>
      <c r="P384" s="12">
        <f t="shared" si="58"/>
        <v>0.76756756756756761</v>
      </c>
    </row>
    <row r="385" spans="1:16" x14ac:dyDescent="0.25">
      <c r="A385" s="13" t="s">
        <v>867</v>
      </c>
      <c r="B385" s="30" t="str">
        <f t="shared" si="69"/>
        <v>Civil</v>
      </c>
      <c r="C385" s="13"/>
      <c r="D385" s="57"/>
      <c r="E385" s="13"/>
      <c r="F385" s="14"/>
      <c r="G385" s="14">
        <v>2355</v>
      </c>
      <c r="H385" s="14">
        <v>283.18978562421131</v>
      </c>
      <c r="I385" s="14">
        <v>1938</v>
      </c>
      <c r="J385" s="14">
        <v>234.39455353389735</v>
      </c>
      <c r="K385" s="14">
        <v>1343</v>
      </c>
      <c r="L385" s="15">
        <v>99.949018194919631</v>
      </c>
      <c r="M385" s="15">
        <v>183.24076742929162</v>
      </c>
      <c r="N385" s="15">
        <v>79.070587882063194</v>
      </c>
      <c r="O385" s="15">
        <v>155.32396565183416</v>
      </c>
      <c r="P385" s="16">
        <f t="shared" si="58"/>
        <v>0.82292993630573252</v>
      </c>
    </row>
    <row r="386" spans="1:16" x14ac:dyDescent="0.25">
      <c r="A386" s="8" t="s">
        <v>868</v>
      </c>
      <c r="B386" s="8" t="s">
        <v>6</v>
      </c>
      <c r="C386" s="9" t="s">
        <v>869</v>
      </c>
      <c r="D386" s="33" t="s">
        <v>870</v>
      </c>
      <c r="E386" s="9" t="s">
        <v>2298</v>
      </c>
      <c r="F386" s="10">
        <v>9.1</v>
      </c>
      <c r="G386" s="10">
        <v>407</v>
      </c>
      <c r="H386" s="10">
        <v>64.386717108028506</v>
      </c>
      <c r="I386" s="10">
        <v>404</v>
      </c>
      <c r="J386" s="10">
        <v>52.457965531735937</v>
      </c>
      <c r="K386" s="10">
        <v>342</v>
      </c>
      <c r="L386" s="11">
        <v>24.644808743169364</v>
      </c>
      <c r="M386" s="11">
        <v>39.741908364859142</v>
      </c>
      <c r="N386" s="11">
        <v>15.300366300366262</v>
      </c>
      <c r="O386" s="11">
        <v>37.15759923136968</v>
      </c>
      <c r="P386" s="12">
        <f t="shared" si="58"/>
        <v>0.99262899262899262</v>
      </c>
    </row>
    <row r="387" spans="1:16" x14ac:dyDescent="0.25">
      <c r="A387" s="29" t="str">
        <f t="shared" ref="A387:A392" si="70">A386</f>
        <v>Villavicencio</v>
      </c>
      <c r="B387" s="29" t="str">
        <f t="shared" ref="B387:B392" si="71">B386</f>
        <v>Civil</v>
      </c>
      <c r="C387" s="9" t="s">
        <v>871</v>
      </c>
      <c r="D387" s="33" t="s">
        <v>872</v>
      </c>
      <c r="E387" s="9" t="s">
        <v>2299</v>
      </c>
      <c r="F387" s="10">
        <v>6</v>
      </c>
      <c r="G387" s="10">
        <v>126</v>
      </c>
      <c r="H387" s="10">
        <v>37.333333333333243</v>
      </c>
      <c r="I387" s="10">
        <v>190</v>
      </c>
      <c r="J387" s="10">
        <v>44.666666666666551</v>
      </c>
      <c r="K387" s="10">
        <v>412</v>
      </c>
      <c r="L387" s="11">
        <v>5.3333333333333277</v>
      </c>
      <c r="M387" s="11">
        <v>31.999999999999915</v>
      </c>
      <c r="N387" s="11">
        <v>19.333333333333297</v>
      </c>
      <c r="O387" s="11">
        <v>25.33333333333325</v>
      </c>
      <c r="P387" s="12">
        <f t="shared" si="58"/>
        <v>1.5079365079365079</v>
      </c>
    </row>
    <row r="388" spans="1:16" x14ac:dyDescent="0.25">
      <c r="A388" s="29" t="str">
        <f t="shared" si="70"/>
        <v>Villavicencio</v>
      </c>
      <c r="B388" s="29" t="str">
        <f t="shared" si="71"/>
        <v>Civil</v>
      </c>
      <c r="C388" s="9" t="s">
        <v>873</v>
      </c>
      <c r="D388" s="33" t="s">
        <v>874</v>
      </c>
      <c r="E388" s="9" t="s">
        <v>2300</v>
      </c>
      <c r="F388" s="10">
        <v>9.1</v>
      </c>
      <c r="G388" s="10">
        <v>435</v>
      </c>
      <c r="H388" s="10">
        <v>59.942773073920534</v>
      </c>
      <c r="I388" s="10">
        <v>433</v>
      </c>
      <c r="J388" s="10">
        <v>53.294901819491834</v>
      </c>
      <c r="K388" s="10">
        <v>518</v>
      </c>
      <c r="L388" s="11">
        <v>21.265117396264898</v>
      </c>
      <c r="M388" s="11">
        <v>38.677655677655622</v>
      </c>
      <c r="N388" s="11">
        <v>17.584279108869232</v>
      </c>
      <c r="O388" s="11">
        <v>35.710622710622602</v>
      </c>
      <c r="P388" s="12">
        <f t="shared" si="58"/>
        <v>0.99540229885057474</v>
      </c>
    </row>
    <row r="389" spans="1:16" x14ac:dyDescent="0.25">
      <c r="A389" s="29" t="str">
        <f t="shared" si="70"/>
        <v>Villavicencio</v>
      </c>
      <c r="B389" s="29" t="str">
        <f t="shared" si="71"/>
        <v>Civil</v>
      </c>
      <c r="C389" s="9" t="s">
        <v>875</v>
      </c>
      <c r="D389" s="33" t="s">
        <v>876</v>
      </c>
      <c r="E389" s="9" t="s">
        <v>2301</v>
      </c>
      <c r="F389" s="10">
        <v>9.1</v>
      </c>
      <c r="G389" s="10">
        <v>457</v>
      </c>
      <c r="H389" s="10">
        <v>61.327538581636809</v>
      </c>
      <c r="I389" s="10">
        <v>443</v>
      </c>
      <c r="J389" s="10">
        <v>51.012099921935913</v>
      </c>
      <c r="K389" s="10">
        <v>583</v>
      </c>
      <c r="L389" s="11">
        <v>25.539722572509437</v>
      </c>
      <c r="M389" s="11">
        <v>35.787816009127368</v>
      </c>
      <c r="N389" s="11">
        <v>20.663003663003639</v>
      </c>
      <c r="O389" s="11">
        <v>30.349096258932278</v>
      </c>
      <c r="P389" s="12">
        <f t="shared" si="58"/>
        <v>0.96936542669584247</v>
      </c>
    </row>
    <row r="390" spans="1:16" x14ac:dyDescent="0.25">
      <c r="A390" s="29" t="str">
        <f t="shared" si="70"/>
        <v>Villavicencio</v>
      </c>
      <c r="B390" s="29" t="str">
        <f t="shared" si="71"/>
        <v>Civil</v>
      </c>
      <c r="C390" s="9" t="s">
        <v>877</v>
      </c>
      <c r="D390" s="33" t="s">
        <v>878</v>
      </c>
      <c r="E390" s="9" t="s">
        <v>2302</v>
      </c>
      <c r="F390" s="10">
        <v>9.1</v>
      </c>
      <c r="G390" s="10">
        <v>808</v>
      </c>
      <c r="H390" s="10">
        <v>91.66696691286829</v>
      </c>
      <c r="I390" s="10">
        <v>341</v>
      </c>
      <c r="J390" s="10">
        <v>39.280520026421598</v>
      </c>
      <c r="K390" s="10">
        <v>298</v>
      </c>
      <c r="L390" s="11">
        <v>55.463369963369828</v>
      </c>
      <c r="M390" s="11">
        <v>36.203596949498461</v>
      </c>
      <c r="N390" s="11">
        <v>7.2564102564102351</v>
      </c>
      <c r="O390" s="11">
        <v>32.024109770011357</v>
      </c>
      <c r="P390" s="12">
        <f t="shared" si="58"/>
        <v>0.42202970297029702</v>
      </c>
    </row>
    <row r="391" spans="1:16" x14ac:dyDescent="0.25">
      <c r="A391" s="29" t="str">
        <f t="shared" si="70"/>
        <v>Villavicencio</v>
      </c>
      <c r="B391" s="29" t="str">
        <f t="shared" si="71"/>
        <v>Civil</v>
      </c>
      <c r="C391" s="9" t="s">
        <v>879</v>
      </c>
      <c r="D391" s="33" t="s">
        <v>880</v>
      </c>
      <c r="E391" s="9" t="s">
        <v>2303</v>
      </c>
      <c r="F391" s="10">
        <v>9.1</v>
      </c>
      <c r="G391" s="10">
        <v>268</v>
      </c>
      <c r="H391" s="10">
        <v>33.990272023058765</v>
      </c>
      <c r="I391" s="10">
        <v>227</v>
      </c>
      <c r="J391" s="10">
        <v>25.7189395304149</v>
      </c>
      <c r="K391" s="10">
        <v>300</v>
      </c>
      <c r="L391" s="11">
        <v>33.990272023058765</v>
      </c>
      <c r="M391" s="11"/>
      <c r="N391" s="11">
        <v>25.7189395304149</v>
      </c>
      <c r="O391" s="11"/>
      <c r="P391" s="12">
        <f t="shared" si="58"/>
        <v>0.84701492537313428</v>
      </c>
    </row>
    <row r="392" spans="1:16" x14ac:dyDescent="0.25">
      <c r="A392" s="29" t="str">
        <f t="shared" si="70"/>
        <v>Villavicencio</v>
      </c>
      <c r="B392" s="29" t="str">
        <f t="shared" si="71"/>
        <v>Civil</v>
      </c>
      <c r="C392" s="9" t="s">
        <v>881</v>
      </c>
      <c r="D392" s="33" t="s">
        <v>882</v>
      </c>
      <c r="E392" s="9" t="s">
        <v>2304</v>
      </c>
      <c r="F392" s="10">
        <v>9.1</v>
      </c>
      <c r="G392" s="10">
        <v>237</v>
      </c>
      <c r="H392" s="10">
        <v>30.309884104965988</v>
      </c>
      <c r="I392" s="10">
        <v>281</v>
      </c>
      <c r="J392" s="10">
        <v>32.55410436557969</v>
      </c>
      <c r="K392" s="10">
        <v>228</v>
      </c>
      <c r="L392" s="11">
        <v>20.225604996096752</v>
      </c>
      <c r="M392" s="11">
        <v>10.084279108869239</v>
      </c>
      <c r="N392" s="11">
        <v>24.682279469164655</v>
      </c>
      <c r="O392" s="11">
        <v>7.8718248964150366</v>
      </c>
      <c r="P392" s="12">
        <f t="shared" si="58"/>
        <v>1.1856540084388185</v>
      </c>
    </row>
    <row r="393" spans="1:16" x14ac:dyDescent="0.25">
      <c r="A393" s="13" t="s">
        <v>883</v>
      </c>
      <c r="B393" s="30"/>
      <c r="C393" s="13"/>
      <c r="D393" s="57"/>
      <c r="E393" s="13"/>
      <c r="F393" s="14"/>
      <c r="G393" s="14">
        <v>2738</v>
      </c>
      <c r="H393" s="14">
        <v>378.95748513781217</v>
      </c>
      <c r="I393" s="14">
        <v>2319</v>
      </c>
      <c r="J393" s="14">
        <v>298.98519786224648</v>
      </c>
      <c r="K393" s="14">
        <v>2681</v>
      </c>
      <c r="L393" s="15">
        <v>186.46222902780238</v>
      </c>
      <c r="M393" s="15">
        <v>192.49525611000973</v>
      </c>
      <c r="N393" s="15">
        <v>130.53861166156221</v>
      </c>
      <c r="O393" s="15">
        <v>168.44658620068421</v>
      </c>
      <c r="P393" s="16">
        <f t="shared" si="58"/>
        <v>0.84696859021183346</v>
      </c>
    </row>
    <row r="394" spans="1:16" x14ac:dyDescent="0.25">
      <c r="A394" s="8" t="s">
        <v>884</v>
      </c>
      <c r="B394" s="8" t="s">
        <v>6</v>
      </c>
      <c r="C394" s="9" t="s">
        <v>885</v>
      </c>
      <c r="D394" s="33" t="s">
        <v>886</v>
      </c>
      <c r="E394" s="9" t="s">
        <v>2305</v>
      </c>
      <c r="F394" s="10">
        <v>9.1</v>
      </c>
      <c r="G394" s="10">
        <v>161</v>
      </c>
      <c r="H394" s="10">
        <v>42.331471806881609</v>
      </c>
      <c r="I394" s="10">
        <v>410</v>
      </c>
      <c r="J394" s="10">
        <v>51.609739986789023</v>
      </c>
      <c r="K394" s="10">
        <v>353</v>
      </c>
      <c r="L394" s="11">
        <v>29.659340659340636</v>
      </c>
      <c r="M394" s="11">
        <v>12.672131147540966</v>
      </c>
      <c r="N394" s="11">
        <v>40.249084249084135</v>
      </c>
      <c r="O394" s="11">
        <v>11.360655737704899</v>
      </c>
      <c r="P394" s="12">
        <f t="shared" si="58"/>
        <v>2.5465838509316772</v>
      </c>
    </row>
    <row r="395" spans="1:16" x14ac:dyDescent="0.25">
      <c r="A395" s="29" t="str">
        <f t="shared" ref="A395:B396" si="72">A394</f>
        <v>Yopal</v>
      </c>
      <c r="B395" s="29" t="str">
        <f t="shared" si="72"/>
        <v>Civil</v>
      </c>
      <c r="C395" s="9" t="s">
        <v>887</v>
      </c>
      <c r="D395" s="33" t="s">
        <v>888</v>
      </c>
      <c r="E395" s="9" t="s">
        <v>2306</v>
      </c>
      <c r="F395" s="10">
        <v>9.1</v>
      </c>
      <c r="G395" s="10">
        <v>205</v>
      </c>
      <c r="H395" s="10">
        <v>32.067495346183819</v>
      </c>
      <c r="I395" s="10">
        <v>214</v>
      </c>
      <c r="J395" s="10">
        <v>26.873716447486881</v>
      </c>
      <c r="K395" s="10">
        <v>278</v>
      </c>
      <c r="L395" s="11">
        <v>20.665405632618715</v>
      </c>
      <c r="M395" s="11">
        <v>11.402089713565108</v>
      </c>
      <c r="N395" s="11">
        <v>17.946976520746976</v>
      </c>
      <c r="O395" s="11">
        <v>8.9267399267399092</v>
      </c>
      <c r="P395" s="12">
        <f t="shared" si="58"/>
        <v>1.0439024390243903</v>
      </c>
    </row>
    <row r="396" spans="1:16" x14ac:dyDescent="0.25">
      <c r="A396" s="29" t="str">
        <f t="shared" si="72"/>
        <v>Yopal</v>
      </c>
      <c r="B396" s="29" t="str">
        <f t="shared" si="72"/>
        <v>Civil</v>
      </c>
      <c r="C396" s="9" t="s">
        <v>889</v>
      </c>
      <c r="D396" s="33" t="s">
        <v>890</v>
      </c>
      <c r="E396" s="9" t="s">
        <v>2307</v>
      </c>
      <c r="F396" s="10">
        <v>9.1</v>
      </c>
      <c r="G396" s="10">
        <v>543</v>
      </c>
      <c r="H396" s="10">
        <v>64.110190356091863</v>
      </c>
      <c r="I396" s="10">
        <v>160</v>
      </c>
      <c r="J396" s="10">
        <v>20.528553413799258</v>
      </c>
      <c r="K396" s="10">
        <v>219</v>
      </c>
      <c r="L396" s="11">
        <v>53.37110430553043</v>
      </c>
      <c r="M396" s="11">
        <v>10.739086050561431</v>
      </c>
      <c r="N396" s="11">
        <v>10.726295562361111</v>
      </c>
      <c r="O396" s="11">
        <v>9.8022578514381511</v>
      </c>
      <c r="P396" s="12">
        <f t="shared" si="58"/>
        <v>0.29465930018416209</v>
      </c>
    </row>
    <row r="397" spans="1:16" x14ac:dyDescent="0.25">
      <c r="A397" s="13" t="s">
        <v>891</v>
      </c>
      <c r="B397" s="13"/>
      <c r="C397" s="13"/>
      <c r="D397" s="57"/>
      <c r="E397" s="30"/>
      <c r="F397" s="14"/>
      <c r="G397" s="14">
        <v>909</v>
      </c>
      <c r="H397" s="14">
        <v>138.50915750915732</v>
      </c>
      <c r="I397" s="14">
        <v>784</v>
      </c>
      <c r="J397" s="14">
        <v>99.012009848075166</v>
      </c>
      <c r="K397" s="14">
        <v>850</v>
      </c>
      <c r="L397" s="15">
        <v>103.69585059748978</v>
      </c>
      <c r="M397" s="15">
        <v>34.813306911667503</v>
      </c>
      <c r="N397" s="15">
        <v>68.922356332192223</v>
      </c>
      <c r="O397" s="15">
        <v>30.089653515882958</v>
      </c>
      <c r="P397" s="16">
        <f t="shared" si="58"/>
        <v>0.86248624862486245</v>
      </c>
    </row>
    <row r="398" spans="1:16" x14ac:dyDescent="0.25">
      <c r="A398" s="17" t="s">
        <v>96</v>
      </c>
      <c r="B398" s="17"/>
      <c r="C398" s="17"/>
      <c r="D398" s="66"/>
      <c r="E398" s="45"/>
      <c r="F398" s="18"/>
      <c r="G398" s="18">
        <v>131626</v>
      </c>
      <c r="H398" s="18">
        <v>17243.692911801623</v>
      </c>
      <c r="I398" s="18">
        <v>103293</v>
      </c>
      <c r="J398" s="18">
        <v>13270.279486282539</v>
      </c>
      <c r="K398" s="18">
        <v>108916</v>
      </c>
      <c r="L398" s="18">
        <v>8410.987777885759</v>
      </c>
      <c r="M398" s="18">
        <v>8832.7051339157224</v>
      </c>
      <c r="N398" s="18">
        <v>5562.702911508738</v>
      </c>
      <c r="O398" s="18">
        <v>7707.5765747734431</v>
      </c>
      <c r="P398" s="19">
        <f t="shared" si="58"/>
        <v>0.78474617476790298</v>
      </c>
    </row>
  </sheetData>
  <mergeCells count="7">
    <mergeCell ref="N15:O15"/>
    <mergeCell ref="L15:M15"/>
    <mergeCell ref="F2:H2"/>
    <mergeCell ref="A12:P12"/>
    <mergeCell ref="F3:I3"/>
    <mergeCell ref="F4:I4"/>
    <mergeCell ref="A13:P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F4" sqref="F4:K4"/>
    </sheetView>
  </sheetViews>
  <sheetFormatPr baseColWidth="10" defaultRowHeight="15" x14ac:dyDescent="0.25"/>
  <cols>
    <col min="2" max="2" width="24.7109375" bestFit="1" customWidth="1"/>
    <col min="3" max="3" width="13" hidden="1" customWidth="1"/>
    <col min="4" max="4" width="58.42578125" customWidth="1"/>
  </cols>
  <sheetData>
    <row r="1" spans="1:14" x14ac:dyDescent="0.25">
      <c r="A1" s="20"/>
      <c r="B1" s="21"/>
      <c r="C1" s="21"/>
      <c r="D1" s="21"/>
    </row>
    <row r="2" spans="1:14" x14ac:dyDescent="0.25">
      <c r="B2" s="22"/>
      <c r="D2" s="23"/>
      <c r="E2" s="73"/>
      <c r="F2" s="73"/>
    </row>
    <row r="3" spans="1:14" ht="15" customHeight="1" x14ac:dyDescent="0.25">
      <c r="B3" s="22"/>
      <c r="D3" s="23"/>
      <c r="F3" s="73" t="s">
        <v>100</v>
      </c>
      <c r="G3" s="73"/>
      <c r="H3" s="73"/>
      <c r="I3" s="73"/>
      <c r="J3" s="73"/>
      <c r="K3" s="73"/>
    </row>
    <row r="4" spans="1:14" ht="15" customHeight="1" x14ac:dyDescent="0.25">
      <c r="A4" s="20"/>
      <c r="B4" s="21"/>
      <c r="C4" s="32"/>
      <c r="D4" s="21"/>
      <c r="F4" s="74" t="s">
        <v>101</v>
      </c>
      <c r="G4" s="74"/>
      <c r="H4" s="74"/>
      <c r="I4" s="74"/>
      <c r="J4" s="74"/>
      <c r="K4" s="74"/>
    </row>
    <row r="5" spans="1:14" x14ac:dyDescent="0.25">
      <c r="A5" s="20"/>
      <c r="B5" s="21"/>
      <c r="C5" s="21"/>
      <c r="D5" s="21"/>
    </row>
    <row r="6" spans="1:14" x14ac:dyDescent="0.25">
      <c r="A6" s="25" t="s">
        <v>107</v>
      </c>
      <c r="B6" s="21"/>
      <c r="C6" s="21"/>
      <c r="D6" s="21"/>
    </row>
    <row r="7" spans="1:14" x14ac:dyDescent="0.25">
      <c r="A7" s="27" t="s">
        <v>102</v>
      </c>
      <c r="B7" s="21"/>
      <c r="C7" s="21"/>
      <c r="D7" s="21"/>
    </row>
    <row r="8" spans="1:14" ht="18" x14ac:dyDescent="0.25">
      <c r="A8" s="27" t="s">
        <v>994</v>
      </c>
      <c r="B8" s="21"/>
      <c r="C8" s="21"/>
      <c r="D8" s="21"/>
    </row>
    <row r="9" spans="1:14" ht="18" x14ac:dyDescent="0.25">
      <c r="A9" s="27" t="s">
        <v>898</v>
      </c>
      <c r="B9" s="21"/>
      <c r="C9" s="21"/>
      <c r="D9" s="21"/>
    </row>
    <row r="10" spans="1:14" x14ac:dyDescent="0.25">
      <c r="A10" s="27" t="s">
        <v>105</v>
      </c>
      <c r="B10" s="21"/>
      <c r="C10" s="21"/>
      <c r="D10" s="21"/>
    </row>
    <row r="11" spans="1:14" x14ac:dyDescent="0.25">
      <c r="A11" s="27"/>
      <c r="B11" s="21"/>
      <c r="C11" s="21"/>
      <c r="D11" s="21"/>
    </row>
    <row r="12" spans="1:14" ht="59.25" customHeight="1" x14ac:dyDescent="0.25">
      <c r="A12" s="79" t="s">
        <v>899</v>
      </c>
      <c r="B12" s="79"/>
      <c r="C12" s="79"/>
      <c r="D12" s="79"/>
      <c r="E12" s="79"/>
      <c r="F12" s="79"/>
      <c r="G12" s="79"/>
      <c r="H12" s="79"/>
      <c r="I12" s="79"/>
      <c r="J12" s="79"/>
      <c r="K12" s="79"/>
      <c r="L12" s="79"/>
      <c r="M12" s="79"/>
      <c r="N12" s="79"/>
    </row>
    <row r="13" spans="1:14" ht="54.75" customHeight="1" x14ac:dyDescent="0.25">
      <c r="A13" s="80" t="s">
        <v>1966</v>
      </c>
      <c r="B13" s="80"/>
      <c r="C13" s="80"/>
      <c r="D13" s="80"/>
      <c r="E13" s="80"/>
      <c r="F13" s="80"/>
      <c r="G13" s="80"/>
      <c r="H13" s="80"/>
      <c r="I13" s="80"/>
      <c r="J13" s="80"/>
      <c r="K13" s="80"/>
      <c r="L13" s="80"/>
      <c r="M13" s="80"/>
      <c r="N13" s="80"/>
    </row>
    <row r="15" spans="1:14" x14ac:dyDescent="0.25">
      <c r="K15" s="81" t="s">
        <v>114</v>
      </c>
      <c r="L15" s="82"/>
      <c r="M15" s="81" t="s">
        <v>115</v>
      </c>
      <c r="N15" s="82"/>
    </row>
    <row r="16" spans="1:14" ht="38.25" customHeight="1" x14ac:dyDescent="0.25">
      <c r="K16" s="83"/>
      <c r="L16" s="84"/>
      <c r="M16" s="83"/>
      <c r="N16" s="84"/>
    </row>
    <row r="17" spans="1:15" ht="75" x14ac:dyDescent="0.25">
      <c r="A17" s="2" t="s">
        <v>0</v>
      </c>
      <c r="B17" s="2" t="s">
        <v>1</v>
      </c>
      <c r="C17" s="2" t="s">
        <v>2</v>
      </c>
      <c r="D17" s="2" t="s">
        <v>3</v>
      </c>
      <c r="E17" s="3" t="s">
        <v>154</v>
      </c>
      <c r="F17" s="3" t="s">
        <v>892</v>
      </c>
      <c r="G17" s="2" t="s">
        <v>110</v>
      </c>
      <c r="H17" s="2" t="s">
        <v>893</v>
      </c>
      <c r="I17" s="2" t="s">
        <v>157</v>
      </c>
      <c r="J17" s="2" t="s">
        <v>894</v>
      </c>
      <c r="K17" s="4" t="s">
        <v>97</v>
      </c>
      <c r="L17" s="4" t="s">
        <v>98</v>
      </c>
      <c r="M17" s="4" t="s">
        <v>97</v>
      </c>
      <c r="N17" s="4" t="s">
        <v>98</v>
      </c>
      <c r="O17" s="42" t="s">
        <v>99</v>
      </c>
    </row>
    <row r="18" spans="1:15" ht="43.5" customHeight="1" x14ac:dyDescent="0.25">
      <c r="A18" s="8" t="s">
        <v>116</v>
      </c>
      <c r="B18" s="64" t="s">
        <v>117</v>
      </c>
      <c r="C18" s="9" t="s">
        <v>910</v>
      </c>
      <c r="D18" s="33" t="s">
        <v>911</v>
      </c>
      <c r="E18" s="10">
        <v>9.1</v>
      </c>
      <c r="F18" s="10">
        <v>59</v>
      </c>
      <c r="G18" s="10">
        <v>7.2552954292084681</v>
      </c>
      <c r="H18" s="10">
        <v>29</v>
      </c>
      <c r="I18" s="10">
        <v>3.5117056856187219</v>
      </c>
      <c r="J18" s="10">
        <v>45</v>
      </c>
      <c r="K18" s="11">
        <v>6.5886287625418021</v>
      </c>
      <c r="L18" s="11">
        <v>0.66666666666666596</v>
      </c>
      <c r="M18" s="11">
        <v>3.5117056856187219</v>
      </c>
      <c r="N18" s="11">
        <v>0</v>
      </c>
      <c r="O18" s="12">
        <f>H18/F18</f>
        <v>0.49152542372881358</v>
      </c>
    </row>
    <row r="19" spans="1:15" ht="30.75" customHeight="1" x14ac:dyDescent="0.25">
      <c r="A19" s="29" t="str">
        <f t="shared" ref="A19:A22" si="0">A18</f>
        <v>Antioquia</v>
      </c>
      <c r="B19" s="33" t="str">
        <f t="shared" ref="B19:B22" si="1">B18</f>
        <v>Civil Restitución de Tierras</v>
      </c>
      <c r="C19" s="9" t="s">
        <v>912</v>
      </c>
      <c r="D19" s="33" t="s">
        <v>913</v>
      </c>
      <c r="E19" s="10">
        <v>9.1</v>
      </c>
      <c r="F19" s="10">
        <v>78</v>
      </c>
      <c r="G19" s="10">
        <v>9.0183150183150147</v>
      </c>
      <c r="H19" s="10">
        <v>47</v>
      </c>
      <c r="I19" s="10">
        <v>5.3882783882783825</v>
      </c>
      <c r="J19" s="10">
        <v>38</v>
      </c>
      <c r="K19" s="11">
        <v>8.6849816849816825</v>
      </c>
      <c r="L19" s="11">
        <v>0.33333333333333298</v>
      </c>
      <c r="M19" s="11">
        <v>5.3882783882783825</v>
      </c>
      <c r="N19" s="11">
        <v>0</v>
      </c>
      <c r="O19" s="12">
        <f t="shared" ref="O19:O78" si="2">H19/F19</f>
        <v>0.60256410256410253</v>
      </c>
    </row>
    <row r="20" spans="1:15" ht="27" customHeight="1" x14ac:dyDescent="0.25">
      <c r="A20" s="29" t="str">
        <f t="shared" si="0"/>
        <v>Antioquia</v>
      </c>
      <c r="B20" s="33" t="str">
        <f t="shared" si="1"/>
        <v>Civil Restitución de Tierras</v>
      </c>
      <c r="C20" s="9" t="s">
        <v>914</v>
      </c>
      <c r="D20" s="33" t="s">
        <v>915</v>
      </c>
      <c r="E20" s="10">
        <v>9.1</v>
      </c>
      <c r="F20" s="10">
        <v>37</v>
      </c>
      <c r="G20" s="10">
        <v>4.9597069597069501</v>
      </c>
      <c r="H20" s="10">
        <v>37</v>
      </c>
      <c r="I20" s="10">
        <v>4.289377289377283</v>
      </c>
      <c r="J20" s="10">
        <v>11</v>
      </c>
      <c r="K20" s="11">
        <v>3.6263736263736202</v>
      </c>
      <c r="L20" s="11">
        <v>1.3333333333333299</v>
      </c>
      <c r="M20" s="11">
        <v>3.95604395604395</v>
      </c>
      <c r="N20" s="11">
        <v>0.33333333333333298</v>
      </c>
      <c r="O20" s="12">
        <f t="shared" si="2"/>
        <v>1</v>
      </c>
    </row>
    <row r="21" spans="1:15" ht="27" customHeight="1" x14ac:dyDescent="0.25">
      <c r="A21" s="29" t="str">
        <f t="shared" si="0"/>
        <v>Antioquia</v>
      </c>
      <c r="B21" s="33" t="str">
        <f t="shared" si="1"/>
        <v>Civil Restitución de Tierras</v>
      </c>
      <c r="C21" s="9" t="s">
        <v>916</v>
      </c>
      <c r="D21" s="33" t="s">
        <v>917</v>
      </c>
      <c r="E21" s="10">
        <v>9.1</v>
      </c>
      <c r="F21" s="10">
        <v>1658</v>
      </c>
      <c r="G21" s="10">
        <v>183.60256410256338</v>
      </c>
      <c r="H21" s="10">
        <v>1427</v>
      </c>
      <c r="I21" s="10">
        <v>158.38461538461436</v>
      </c>
      <c r="J21" s="10">
        <v>110</v>
      </c>
      <c r="K21" s="11">
        <v>2.531135531135523</v>
      </c>
      <c r="L21" s="11">
        <v>181.07142857142784</v>
      </c>
      <c r="M21" s="11">
        <v>1.3260073260073231</v>
      </c>
      <c r="N21" s="11">
        <v>157.05860805860704</v>
      </c>
      <c r="O21" s="12">
        <f t="shared" si="2"/>
        <v>0.86067551266586251</v>
      </c>
    </row>
    <row r="22" spans="1:15" ht="27" customHeight="1" x14ac:dyDescent="0.25">
      <c r="A22" s="29" t="str">
        <f t="shared" si="0"/>
        <v>Antioquia</v>
      </c>
      <c r="B22" s="33" t="str">
        <f t="shared" si="1"/>
        <v>Civil Restitución de Tierras</v>
      </c>
      <c r="C22" s="9" t="s">
        <v>918</v>
      </c>
      <c r="D22" s="33" t="s">
        <v>919</v>
      </c>
      <c r="E22" s="10">
        <v>9.1</v>
      </c>
      <c r="F22" s="10">
        <v>1716</v>
      </c>
      <c r="G22" s="10">
        <v>193.1484417222118</v>
      </c>
      <c r="H22" s="10">
        <v>1656</v>
      </c>
      <c r="I22" s="10">
        <v>185.99732780880288</v>
      </c>
      <c r="J22" s="10">
        <v>144</v>
      </c>
      <c r="K22" s="11">
        <v>2.8553413799315357</v>
      </c>
      <c r="L22" s="11">
        <v>190.2931003422803</v>
      </c>
      <c r="M22" s="11">
        <v>0.54764907223923498</v>
      </c>
      <c r="N22" s="11">
        <v>185.44967873656367</v>
      </c>
      <c r="O22" s="12">
        <f t="shared" si="2"/>
        <v>0.965034965034965</v>
      </c>
    </row>
    <row r="23" spans="1:15" x14ac:dyDescent="0.25">
      <c r="A23" s="13" t="s">
        <v>124</v>
      </c>
      <c r="B23" s="57"/>
      <c r="C23" s="13"/>
      <c r="D23" s="57"/>
      <c r="E23" s="14"/>
      <c r="F23" s="14">
        <v>3548</v>
      </c>
      <c r="G23" s="14">
        <v>397.98432323200558</v>
      </c>
      <c r="H23" s="14">
        <v>3196</v>
      </c>
      <c r="I23" s="14">
        <v>357.57130455669153</v>
      </c>
      <c r="J23" s="14">
        <v>348</v>
      </c>
      <c r="K23" s="15">
        <v>24.286460984964162</v>
      </c>
      <c r="L23" s="15">
        <v>373.69786224704148</v>
      </c>
      <c r="M23" s="15">
        <v>14.729684428187612</v>
      </c>
      <c r="N23" s="15">
        <v>342.84162012850402</v>
      </c>
      <c r="O23" s="16">
        <f t="shared" si="2"/>
        <v>0.90078917700112737</v>
      </c>
    </row>
    <row r="24" spans="1:15" ht="29.25" customHeight="1" x14ac:dyDescent="0.25">
      <c r="A24" s="8" t="s">
        <v>340</v>
      </c>
      <c r="B24" s="64" t="s">
        <v>117</v>
      </c>
      <c r="C24" s="9" t="s">
        <v>920</v>
      </c>
      <c r="D24" s="33" t="s">
        <v>921</v>
      </c>
      <c r="E24" s="10">
        <v>9.1</v>
      </c>
      <c r="F24" s="10">
        <v>121</v>
      </c>
      <c r="G24" s="10">
        <v>14.34534318140873</v>
      </c>
      <c r="H24" s="10">
        <v>90</v>
      </c>
      <c r="I24" s="10">
        <v>10.106287155467459</v>
      </c>
      <c r="J24" s="10">
        <v>72</v>
      </c>
      <c r="K24" s="11">
        <v>4.9450549450549399</v>
      </c>
      <c r="L24" s="11">
        <v>9.4002882363537914</v>
      </c>
      <c r="M24" s="11">
        <v>2.7472527472527402</v>
      </c>
      <c r="N24" s="11">
        <v>7.3590344082147192</v>
      </c>
      <c r="O24" s="12">
        <f t="shared" si="2"/>
        <v>0.74380165289256195</v>
      </c>
    </row>
    <row r="25" spans="1:15" ht="29.25" customHeight="1" x14ac:dyDescent="0.25">
      <c r="A25" s="29" t="str">
        <f>A24</f>
        <v>Bucaramanga</v>
      </c>
      <c r="B25" s="33" t="str">
        <f t="shared" ref="B25" si="3">B24</f>
        <v>Civil Restitución de Tierras</v>
      </c>
      <c r="C25" s="9" t="s">
        <v>922</v>
      </c>
      <c r="D25" s="33" t="s">
        <v>923</v>
      </c>
      <c r="E25" s="10">
        <v>9.1</v>
      </c>
      <c r="F25" s="10">
        <v>164</v>
      </c>
      <c r="G25" s="10">
        <v>19.225484897615999</v>
      </c>
      <c r="H25" s="10">
        <v>90</v>
      </c>
      <c r="I25" s="10">
        <v>10.7153065513721</v>
      </c>
      <c r="J25" s="10">
        <v>56</v>
      </c>
      <c r="K25" s="11">
        <v>5.71428571428571</v>
      </c>
      <c r="L25" s="11">
        <v>13.511199183330291</v>
      </c>
      <c r="M25" s="11">
        <v>0.54945054945054905</v>
      </c>
      <c r="N25" s="11">
        <v>10.165856001921551</v>
      </c>
      <c r="O25" s="12">
        <f t="shared" si="2"/>
        <v>0.54878048780487809</v>
      </c>
    </row>
    <row r="26" spans="1:15" x14ac:dyDescent="0.25">
      <c r="A26" s="13" t="s">
        <v>369</v>
      </c>
      <c r="B26" s="57"/>
      <c r="C26" s="13"/>
      <c r="D26" s="57"/>
      <c r="E26" s="14"/>
      <c r="F26" s="14">
        <v>285</v>
      </c>
      <c r="G26" s="14">
        <v>33.570828079024736</v>
      </c>
      <c r="H26" s="14">
        <v>180</v>
      </c>
      <c r="I26" s="14">
        <v>20.821593706839558</v>
      </c>
      <c r="J26" s="14">
        <v>128</v>
      </c>
      <c r="K26" s="15">
        <v>10.65934065934065</v>
      </c>
      <c r="L26" s="15">
        <v>22.911487419684082</v>
      </c>
      <c r="M26" s="15">
        <v>3.2967032967032894</v>
      </c>
      <c r="N26" s="15">
        <v>17.524890410136269</v>
      </c>
      <c r="O26" s="16">
        <f t="shared" si="2"/>
        <v>0.63157894736842102</v>
      </c>
    </row>
    <row r="27" spans="1:15" ht="33" customHeight="1" x14ac:dyDescent="0.25">
      <c r="A27" s="8" t="s">
        <v>370</v>
      </c>
      <c r="B27" s="64" t="s">
        <v>117</v>
      </c>
      <c r="C27" s="9" t="s">
        <v>924</v>
      </c>
      <c r="D27" s="33" t="s">
        <v>925</v>
      </c>
      <c r="E27" s="10">
        <v>2.5</v>
      </c>
      <c r="F27" s="10">
        <v>31</v>
      </c>
      <c r="G27" s="10">
        <v>12.400000000000002</v>
      </c>
      <c r="H27" s="10">
        <v>23</v>
      </c>
      <c r="I27" s="10">
        <v>9.1999999999999993</v>
      </c>
      <c r="J27" s="10">
        <v>0</v>
      </c>
      <c r="K27" s="11">
        <v>2</v>
      </c>
      <c r="L27" s="11">
        <v>10.400000000000002</v>
      </c>
      <c r="M27" s="11">
        <v>0.4</v>
      </c>
      <c r="N27" s="11">
        <v>8.8000000000000007</v>
      </c>
      <c r="O27" s="12">
        <f t="shared" si="2"/>
        <v>0.74193548387096775</v>
      </c>
    </row>
    <row r="28" spans="1:15" ht="33" customHeight="1" x14ac:dyDescent="0.25">
      <c r="A28" s="29" t="str">
        <f t="shared" ref="A28:A29" si="4">A27</f>
        <v>Buga</v>
      </c>
      <c r="B28" s="33" t="str">
        <f t="shared" ref="B28:B29" si="5">B27</f>
        <v>Civil Restitución de Tierras</v>
      </c>
      <c r="C28" s="9" t="s">
        <v>926</v>
      </c>
      <c r="D28" s="33" t="s">
        <v>927</v>
      </c>
      <c r="E28" s="10">
        <v>9.1</v>
      </c>
      <c r="F28" s="10">
        <v>55</v>
      </c>
      <c r="G28" s="10">
        <v>9.2761664564943054</v>
      </c>
      <c r="H28" s="10">
        <v>41</v>
      </c>
      <c r="I28" s="10">
        <v>7.0746412057887298</v>
      </c>
      <c r="J28" s="10">
        <v>17</v>
      </c>
      <c r="K28" s="11">
        <v>1.8717948717948631</v>
      </c>
      <c r="L28" s="11">
        <v>7.404371584699442</v>
      </c>
      <c r="M28" s="11">
        <v>0.99267399267399203</v>
      </c>
      <c r="N28" s="11">
        <v>6.0819672131147389</v>
      </c>
      <c r="O28" s="12">
        <f t="shared" si="2"/>
        <v>0.74545454545454548</v>
      </c>
    </row>
    <row r="29" spans="1:15" ht="33" customHeight="1" x14ac:dyDescent="0.25">
      <c r="A29" s="29" t="str">
        <f t="shared" si="4"/>
        <v>Buga</v>
      </c>
      <c r="B29" s="33" t="str">
        <f t="shared" si="5"/>
        <v>Civil Restitución de Tierras</v>
      </c>
      <c r="C29" s="9" t="s">
        <v>928</v>
      </c>
      <c r="D29" s="33" t="s">
        <v>929</v>
      </c>
      <c r="E29" s="10">
        <v>2.5</v>
      </c>
      <c r="F29" s="10">
        <v>22</v>
      </c>
      <c r="G29" s="10">
        <v>8.8000000000000007</v>
      </c>
      <c r="H29" s="10">
        <v>12</v>
      </c>
      <c r="I29" s="10">
        <v>4.8000000000000007</v>
      </c>
      <c r="J29" s="10">
        <v>0</v>
      </c>
      <c r="K29" s="11">
        <v>2</v>
      </c>
      <c r="L29" s="11">
        <v>6.8000000000000007</v>
      </c>
      <c r="M29" s="11">
        <v>0.4</v>
      </c>
      <c r="N29" s="11">
        <v>4.4000000000000004</v>
      </c>
      <c r="O29" s="12">
        <f t="shared" si="2"/>
        <v>0.54545454545454541</v>
      </c>
    </row>
    <row r="30" spans="1:15" x14ac:dyDescent="0.25">
      <c r="A30" s="13" t="s">
        <v>407</v>
      </c>
      <c r="B30" s="57"/>
      <c r="C30" s="13"/>
      <c r="D30" s="57"/>
      <c r="E30" s="14"/>
      <c r="F30" s="14">
        <v>108</v>
      </c>
      <c r="G30" s="14">
        <v>30.476166456494301</v>
      </c>
      <c r="H30" s="14">
        <v>76</v>
      </c>
      <c r="I30" s="14">
        <v>21.074641205788723</v>
      </c>
      <c r="J30" s="14">
        <v>17</v>
      </c>
      <c r="K30" s="15">
        <v>5.8717948717948634</v>
      </c>
      <c r="L30" s="15">
        <v>24.604371584699447</v>
      </c>
      <c r="M30" s="15">
        <v>1.7926739926739921</v>
      </c>
      <c r="N30" s="15">
        <v>19.28196721311474</v>
      </c>
      <c r="O30" s="16">
        <f t="shared" si="2"/>
        <v>0.70370370370370372</v>
      </c>
    </row>
    <row r="31" spans="1:15" ht="31.5" customHeight="1" x14ac:dyDescent="0.25">
      <c r="A31" s="8" t="s">
        <v>50</v>
      </c>
      <c r="B31" s="64" t="s">
        <v>117</v>
      </c>
      <c r="C31" s="9" t="s">
        <v>930</v>
      </c>
      <c r="D31" s="33" t="s">
        <v>931</v>
      </c>
      <c r="E31" s="10">
        <v>9.1</v>
      </c>
      <c r="F31" s="10">
        <v>88</v>
      </c>
      <c r="G31" s="10">
        <v>13.754673594898675</v>
      </c>
      <c r="H31" s="10">
        <v>59</v>
      </c>
      <c r="I31" s="10">
        <v>10.139717553468444</v>
      </c>
      <c r="J31" s="10">
        <v>13</v>
      </c>
      <c r="K31" s="11">
        <v>4.3576423576423506</v>
      </c>
      <c r="L31" s="11">
        <v>9.3970312372563249</v>
      </c>
      <c r="M31" s="11">
        <v>1.5384615384615301</v>
      </c>
      <c r="N31" s="11">
        <v>8.6012560150069142</v>
      </c>
      <c r="O31" s="12">
        <f t="shared" si="2"/>
        <v>0.67045454545454541</v>
      </c>
    </row>
    <row r="32" spans="1:15" ht="31.5" customHeight="1" x14ac:dyDescent="0.25">
      <c r="A32" s="29" t="str">
        <f>A31</f>
        <v>Cali</v>
      </c>
      <c r="B32" s="33" t="str">
        <f t="shared" ref="B32" si="6">B31</f>
        <v>Civil Restitución de Tierras</v>
      </c>
      <c r="C32" s="9" t="s">
        <v>932</v>
      </c>
      <c r="D32" s="33" t="s">
        <v>933</v>
      </c>
      <c r="E32" s="10">
        <v>9.1</v>
      </c>
      <c r="F32" s="10">
        <v>49</v>
      </c>
      <c r="G32" s="10">
        <v>6.9196541163754173</v>
      </c>
      <c r="H32" s="10">
        <v>56</v>
      </c>
      <c r="I32" s="10">
        <v>7.5807962529273825</v>
      </c>
      <c r="J32" s="10">
        <v>19</v>
      </c>
      <c r="K32" s="11">
        <v>0.54945054945054905</v>
      </c>
      <c r="L32" s="11">
        <v>6.370203566924868</v>
      </c>
      <c r="M32" s="11">
        <v>1.6483516483516401</v>
      </c>
      <c r="N32" s="11">
        <v>5.9324446045757426</v>
      </c>
      <c r="O32" s="12">
        <f t="shared" si="2"/>
        <v>1.1428571428571428</v>
      </c>
    </row>
    <row r="33" spans="1:15" x14ac:dyDescent="0.25">
      <c r="A33" s="13" t="s">
        <v>69</v>
      </c>
      <c r="B33" s="57"/>
      <c r="C33" s="13"/>
      <c r="D33" s="57"/>
      <c r="E33" s="14"/>
      <c r="F33" s="14">
        <v>137</v>
      </c>
      <c r="G33" s="14">
        <v>20.674327711274085</v>
      </c>
      <c r="H33" s="14">
        <v>115</v>
      </c>
      <c r="I33" s="14">
        <v>17.720513806395822</v>
      </c>
      <c r="J33" s="14">
        <v>32</v>
      </c>
      <c r="K33" s="15">
        <v>4.9070929070928999</v>
      </c>
      <c r="L33" s="15">
        <v>15.767234804181193</v>
      </c>
      <c r="M33" s="15">
        <v>3.1868131868131702</v>
      </c>
      <c r="N33" s="15">
        <v>14.533700619582657</v>
      </c>
      <c r="O33" s="16">
        <f t="shared" si="2"/>
        <v>0.83941605839416056</v>
      </c>
    </row>
    <row r="34" spans="1:15" ht="29.25" customHeight="1" x14ac:dyDescent="0.25">
      <c r="A34" s="8" t="s">
        <v>137</v>
      </c>
      <c r="B34" s="64" t="s">
        <v>117</v>
      </c>
      <c r="C34" s="9" t="s">
        <v>934</v>
      </c>
      <c r="D34" s="33" t="s">
        <v>935</v>
      </c>
      <c r="E34" s="10">
        <v>9.1</v>
      </c>
      <c r="F34" s="10">
        <v>169</v>
      </c>
      <c r="G34" s="10">
        <v>24.871868003658332</v>
      </c>
      <c r="H34" s="10">
        <v>170</v>
      </c>
      <c r="I34" s="10">
        <v>24.755337154244167</v>
      </c>
      <c r="J34" s="10">
        <v>28</v>
      </c>
      <c r="K34" s="11">
        <v>0.54945054945054905</v>
      </c>
      <c r="L34" s="11">
        <v>24.322417454207784</v>
      </c>
      <c r="M34" s="11">
        <v>1.5384615384615301</v>
      </c>
      <c r="N34" s="11">
        <v>23.216875615782637</v>
      </c>
      <c r="O34" s="12">
        <f t="shared" si="2"/>
        <v>1.0059171597633136</v>
      </c>
    </row>
    <row r="35" spans="1:15" ht="29.25" customHeight="1" x14ac:dyDescent="0.25">
      <c r="A35" s="29" t="str">
        <f t="shared" ref="A35:A36" si="7">A34</f>
        <v>Cartagena</v>
      </c>
      <c r="B35" s="33" t="str">
        <f t="shared" ref="B35:B36" si="8">B34</f>
        <v>Civil Restitución de Tierras</v>
      </c>
      <c r="C35" s="9" t="s">
        <v>936</v>
      </c>
      <c r="D35" s="33" t="s">
        <v>937</v>
      </c>
      <c r="E35" s="10">
        <v>9.1</v>
      </c>
      <c r="F35" s="10">
        <v>168</v>
      </c>
      <c r="G35" s="10">
        <v>25.818831441782187</v>
      </c>
      <c r="H35" s="10">
        <v>191</v>
      </c>
      <c r="I35" s="10">
        <v>28.071548669909262</v>
      </c>
      <c r="J35" s="10">
        <v>58</v>
      </c>
      <c r="K35" s="11">
        <v>0.659340659340659</v>
      </c>
      <c r="L35" s="11">
        <v>25.15949078244153</v>
      </c>
      <c r="M35" s="11">
        <v>3.6831501831501763</v>
      </c>
      <c r="N35" s="11">
        <v>24.388398486759087</v>
      </c>
      <c r="O35" s="12">
        <f t="shared" si="2"/>
        <v>1.1369047619047619</v>
      </c>
    </row>
    <row r="36" spans="1:15" ht="29.25" customHeight="1" x14ac:dyDescent="0.25">
      <c r="A36" s="29" t="str">
        <f t="shared" si="7"/>
        <v>Cartagena</v>
      </c>
      <c r="B36" s="33" t="str">
        <f t="shared" si="8"/>
        <v>Civil Restitución de Tierras</v>
      </c>
      <c r="C36" s="9" t="s">
        <v>938</v>
      </c>
      <c r="D36" s="33" t="s">
        <v>939</v>
      </c>
      <c r="E36" s="10">
        <v>9.1</v>
      </c>
      <c r="F36" s="10">
        <v>215</v>
      </c>
      <c r="G36" s="10">
        <v>24.288702525544565</v>
      </c>
      <c r="H36" s="10">
        <v>166</v>
      </c>
      <c r="I36" s="10">
        <v>18.725467514941144</v>
      </c>
      <c r="J36" s="10">
        <v>42</v>
      </c>
      <c r="K36" s="11">
        <v>5.4945054945054901</v>
      </c>
      <c r="L36" s="11">
        <v>18.794197031039076</v>
      </c>
      <c r="M36" s="11">
        <v>0.659340659340659</v>
      </c>
      <c r="N36" s="11">
        <v>18.066126855600483</v>
      </c>
      <c r="O36" s="12">
        <f t="shared" si="2"/>
        <v>0.77209302325581397</v>
      </c>
    </row>
    <row r="37" spans="1:15" x14ac:dyDescent="0.25">
      <c r="A37" s="13" t="s">
        <v>144</v>
      </c>
      <c r="B37" s="57"/>
      <c r="C37" s="13"/>
      <c r="D37" s="57"/>
      <c r="E37" s="14"/>
      <c r="F37" s="14">
        <v>552</v>
      </c>
      <c r="G37" s="14">
        <v>74.97940197098508</v>
      </c>
      <c r="H37" s="14">
        <v>527</v>
      </c>
      <c r="I37" s="14">
        <v>71.552353339094566</v>
      </c>
      <c r="J37" s="14">
        <v>128</v>
      </c>
      <c r="K37" s="15">
        <v>6.7032967032966981</v>
      </c>
      <c r="L37" s="15">
        <v>68.276105267688393</v>
      </c>
      <c r="M37" s="15">
        <v>5.8809523809523654</v>
      </c>
      <c r="N37" s="15">
        <v>65.671400958142215</v>
      </c>
      <c r="O37" s="16">
        <f t="shared" si="2"/>
        <v>0.95471014492753625</v>
      </c>
    </row>
    <row r="38" spans="1:15" ht="29.25" customHeight="1" x14ac:dyDescent="0.25">
      <c r="A38" s="8" t="s">
        <v>145</v>
      </c>
      <c r="B38" s="64" t="s">
        <v>117</v>
      </c>
      <c r="C38" s="9" t="s">
        <v>940</v>
      </c>
      <c r="D38" s="33" t="s">
        <v>941</v>
      </c>
      <c r="E38" s="10">
        <v>9.1</v>
      </c>
      <c r="F38" s="10">
        <v>199</v>
      </c>
      <c r="G38" s="10">
        <v>22.786885245901605</v>
      </c>
      <c r="H38" s="10">
        <v>159</v>
      </c>
      <c r="I38" s="10">
        <v>18.283192217618414</v>
      </c>
      <c r="J38" s="10">
        <v>35</v>
      </c>
      <c r="K38" s="11">
        <v>2.96703296703296</v>
      </c>
      <c r="L38" s="11">
        <v>19.819852278868645</v>
      </c>
      <c r="M38" s="11">
        <v>0.98901098901098905</v>
      </c>
      <c r="N38" s="11">
        <v>17.294181228607421</v>
      </c>
      <c r="O38" s="12">
        <f t="shared" si="2"/>
        <v>0.79899497487437188</v>
      </c>
    </row>
    <row r="39" spans="1:15" ht="29.25" customHeight="1" x14ac:dyDescent="0.25">
      <c r="A39" s="29" t="str">
        <f>A38</f>
        <v>Cúcuta</v>
      </c>
      <c r="B39" s="33" t="str">
        <f t="shared" ref="B39" si="9">B38</f>
        <v>Civil Restitución de Tierras</v>
      </c>
      <c r="C39" s="9" t="s">
        <v>942</v>
      </c>
      <c r="D39" s="33" t="s">
        <v>943</v>
      </c>
      <c r="E39" s="10">
        <v>9.1</v>
      </c>
      <c r="F39" s="10">
        <v>187</v>
      </c>
      <c r="G39" s="10">
        <v>21.651143938029154</v>
      </c>
      <c r="H39" s="10">
        <v>137</v>
      </c>
      <c r="I39" s="10">
        <v>16.065964090554225</v>
      </c>
      <c r="J39" s="10">
        <v>52</v>
      </c>
      <c r="K39" s="11">
        <v>2.0915750915750828</v>
      </c>
      <c r="L39" s="11">
        <v>19.559568846454074</v>
      </c>
      <c r="M39" s="11">
        <v>0.44322344322344198</v>
      </c>
      <c r="N39" s="11">
        <v>15.622740647330783</v>
      </c>
      <c r="O39" s="12">
        <f t="shared" si="2"/>
        <v>0.73262032085561501</v>
      </c>
    </row>
    <row r="40" spans="1:15" x14ac:dyDescent="0.25">
      <c r="A40" s="13" t="s">
        <v>152</v>
      </c>
      <c r="B40" s="57"/>
      <c r="C40" s="13"/>
      <c r="D40" s="57"/>
      <c r="E40" s="14"/>
      <c r="F40" s="14">
        <v>386</v>
      </c>
      <c r="G40" s="14">
        <v>44.438029183930759</v>
      </c>
      <c r="H40" s="14">
        <v>296</v>
      </c>
      <c r="I40" s="14">
        <v>34.349156308172638</v>
      </c>
      <c r="J40" s="14">
        <v>87</v>
      </c>
      <c r="K40" s="15">
        <v>5.0586080586080424</v>
      </c>
      <c r="L40" s="15">
        <v>39.379421125322722</v>
      </c>
      <c r="M40" s="15">
        <v>1.4322344322344311</v>
      </c>
      <c r="N40" s="15">
        <v>32.916921875938201</v>
      </c>
      <c r="O40" s="16">
        <f t="shared" si="2"/>
        <v>0.76683937823834192</v>
      </c>
    </row>
    <row r="41" spans="1:15" ht="30" customHeight="1" x14ac:dyDescent="0.25">
      <c r="A41" s="8" t="s">
        <v>484</v>
      </c>
      <c r="B41" s="64" t="s">
        <v>117</v>
      </c>
      <c r="C41" s="9" t="s">
        <v>944</v>
      </c>
      <c r="D41" s="33" t="s">
        <v>945</v>
      </c>
      <c r="E41" s="10">
        <v>9.1</v>
      </c>
      <c r="F41" s="10">
        <v>28</v>
      </c>
      <c r="G41" s="10">
        <v>3.07692307692307</v>
      </c>
      <c r="H41" s="10">
        <v>35</v>
      </c>
      <c r="I41" s="10">
        <v>3.84615384615384</v>
      </c>
      <c r="J41" s="10">
        <v>71</v>
      </c>
      <c r="K41" s="11">
        <v>3.07692307692307</v>
      </c>
      <c r="L41" s="11"/>
      <c r="M41" s="11">
        <v>3.84615384615384</v>
      </c>
      <c r="N41" s="11"/>
      <c r="O41" s="12">
        <f t="shared" si="2"/>
        <v>1.25</v>
      </c>
    </row>
    <row r="42" spans="1:15" x14ac:dyDescent="0.25">
      <c r="A42" s="13" t="s">
        <v>519</v>
      </c>
      <c r="B42" s="57"/>
      <c r="C42" s="13"/>
      <c r="D42" s="57"/>
      <c r="E42" s="14"/>
      <c r="F42" s="14">
        <v>28</v>
      </c>
      <c r="G42" s="14">
        <v>3.07692307692307</v>
      </c>
      <c r="H42" s="14">
        <v>35</v>
      </c>
      <c r="I42" s="14">
        <v>3.84615384615384</v>
      </c>
      <c r="J42" s="14">
        <v>71</v>
      </c>
      <c r="K42" s="15">
        <v>3.07692307692307</v>
      </c>
      <c r="L42" s="15"/>
      <c r="M42" s="15">
        <v>3.84615384615384</v>
      </c>
      <c r="N42" s="15"/>
      <c r="O42" s="16">
        <f t="shared" si="2"/>
        <v>1.25</v>
      </c>
    </row>
    <row r="43" spans="1:15" ht="30.75" customHeight="1" x14ac:dyDescent="0.25">
      <c r="A43" s="8" t="s">
        <v>526</v>
      </c>
      <c r="B43" s="64" t="s">
        <v>117</v>
      </c>
      <c r="C43" s="9" t="s">
        <v>946</v>
      </c>
      <c r="D43" s="33" t="s">
        <v>947</v>
      </c>
      <c r="E43" s="10">
        <v>9.1</v>
      </c>
      <c r="F43" s="10">
        <v>141</v>
      </c>
      <c r="G43" s="10">
        <v>18.149282411577481</v>
      </c>
      <c r="H43" s="10">
        <v>122</v>
      </c>
      <c r="I43" s="10">
        <v>15.724373986669052</v>
      </c>
      <c r="J43" s="10">
        <v>24</v>
      </c>
      <c r="K43" s="11">
        <v>3.07692307692307</v>
      </c>
      <c r="L43" s="11">
        <v>15.07235933465441</v>
      </c>
      <c r="M43" s="11">
        <v>3.2967032967032899</v>
      </c>
      <c r="N43" s="11">
        <v>12.427670689965762</v>
      </c>
      <c r="O43" s="12">
        <f t="shared" si="2"/>
        <v>0.86524822695035464</v>
      </c>
    </row>
    <row r="44" spans="1:15" ht="30.75" customHeight="1" x14ac:dyDescent="0.25">
      <c r="A44" s="29" t="str">
        <f>A43</f>
        <v>Ibagué</v>
      </c>
      <c r="B44" s="33" t="str">
        <f t="shared" ref="B44" si="10">B43</f>
        <v>Civil Restitución de Tierras</v>
      </c>
      <c r="C44" s="9" t="s">
        <v>948</v>
      </c>
      <c r="D44" s="33" t="s">
        <v>949</v>
      </c>
      <c r="E44" s="10">
        <v>9.1</v>
      </c>
      <c r="F44" s="10">
        <v>177</v>
      </c>
      <c r="G44" s="10">
        <v>22.075091575091488</v>
      </c>
      <c r="H44" s="10">
        <v>178</v>
      </c>
      <c r="I44" s="10">
        <v>22.184981684981629</v>
      </c>
      <c r="J44" s="10">
        <v>19</v>
      </c>
      <c r="K44" s="11">
        <v>4.2967032967032903</v>
      </c>
      <c r="L44" s="11">
        <v>17.778388278388199</v>
      </c>
      <c r="M44" s="11">
        <v>4.8461538461538396</v>
      </c>
      <c r="N44" s="11">
        <v>17.33882783882779</v>
      </c>
      <c r="O44" s="12">
        <f t="shared" si="2"/>
        <v>1.0056497175141244</v>
      </c>
    </row>
    <row r="45" spans="1:15" x14ac:dyDescent="0.25">
      <c r="A45" s="13" t="s">
        <v>565</v>
      </c>
      <c r="B45" s="57"/>
      <c r="C45" s="13"/>
      <c r="D45" s="57"/>
      <c r="E45" s="14"/>
      <c r="F45" s="14">
        <v>318</v>
      </c>
      <c r="G45" s="14">
        <v>40.224373986668979</v>
      </c>
      <c r="H45" s="14">
        <v>300</v>
      </c>
      <c r="I45" s="14">
        <v>37.909355671650687</v>
      </c>
      <c r="J45" s="14">
        <v>43</v>
      </c>
      <c r="K45" s="15">
        <v>7.3736263736263599</v>
      </c>
      <c r="L45" s="15">
        <v>32.850747613042607</v>
      </c>
      <c r="M45" s="15">
        <v>8.1428571428571299</v>
      </c>
      <c r="N45" s="15">
        <v>29.766498528793552</v>
      </c>
      <c r="O45" s="16">
        <f t="shared" si="2"/>
        <v>0.94339622641509435</v>
      </c>
    </row>
    <row r="46" spans="1:15" ht="32.25" customHeight="1" x14ac:dyDescent="0.25">
      <c r="A46" s="8" t="s">
        <v>654</v>
      </c>
      <c r="B46" s="64" t="s">
        <v>117</v>
      </c>
      <c r="C46" s="9" t="s">
        <v>950</v>
      </c>
      <c r="D46" s="33" t="s">
        <v>951</v>
      </c>
      <c r="E46" s="10">
        <v>9.1</v>
      </c>
      <c r="F46" s="10">
        <v>616</v>
      </c>
      <c r="G46" s="10">
        <v>69.674232870954015</v>
      </c>
      <c r="H46" s="10">
        <v>500</v>
      </c>
      <c r="I46" s="10">
        <v>56.325226685882321</v>
      </c>
      <c r="J46" s="10">
        <v>245</v>
      </c>
      <c r="K46" s="11">
        <v>11.4285714285714</v>
      </c>
      <c r="L46" s="11">
        <v>58.24566144238262</v>
      </c>
      <c r="M46" s="11">
        <v>5.71428571428571</v>
      </c>
      <c r="N46" s="11">
        <v>50.610940971596612</v>
      </c>
      <c r="O46" s="12">
        <f t="shared" si="2"/>
        <v>0.81168831168831168</v>
      </c>
    </row>
    <row r="47" spans="1:15" x14ac:dyDescent="0.25">
      <c r="A47" s="13" t="s">
        <v>657</v>
      </c>
      <c r="B47" s="57"/>
      <c r="C47" s="13"/>
      <c r="D47" s="57"/>
      <c r="E47" s="14"/>
      <c r="F47" s="14">
        <v>616</v>
      </c>
      <c r="G47" s="14">
        <v>69.674232870954015</v>
      </c>
      <c r="H47" s="14">
        <v>500</v>
      </c>
      <c r="I47" s="14">
        <v>56.325226685882321</v>
      </c>
      <c r="J47" s="14">
        <v>245</v>
      </c>
      <c r="K47" s="15">
        <v>11.4285714285714</v>
      </c>
      <c r="L47" s="15">
        <v>58.24566144238262</v>
      </c>
      <c r="M47" s="15">
        <v>5.71428571428571</v>
      </c>
      <c r="N47" s="15">
        <v>50.610940971596612</v>
      </c>
      <c r="O47" s="16">
        <f t="shared" si="2"/>
        <v>0.81168831168831168</v>
      </c>
    </row>
    <row r="48" spans="1:15" ht="30.75" customHeight="1" x14ac:dyDescent="0.25">
      <c r="A48" s="8" t="s">
        <v>658</v>
      </c>
      <c r="B48" s="64" t="s">
        <v>117</v>
      </c>
      <c r="C48" s="9" t="s">
        <v>952</v>
      </c>
      <c r="D48" s="33" t="s">
        <v>953</v>
      </c>
      <c r="E48" s="10">
        <v>9.1</v>
      </c>
      <c r="F48" s="10">
        <v>183</v>
      </c>
      <c r="G48" s="10">
        <v>21.518315018314983</v>
      </c>
      <c r="H48" s="10">
        <v>105</v>
      </c>
      <c r="I48" s="10">
        <v>13.503663003662979</v>
      </c>
      <c r="J48" s="10">
        <v>37</v>
      </c>
      <c r="K48" s="11">
        <v>8.4615384615384599</v>
      </c>
      <c r="L48" s="11">
        <v>13.056776556776526</v>
      </c>
      <c r="M48" s="11">
        <v>2.54212454212453</v>
      </c>
      <c r="N48" s="11">
        <v>10.961538461538449</v>
      </c>
      <c r="O48" s="12">
        <f t="shared" si="2"/>
        <v>0.57377049180327866</v>
      </c>
    </row>
    <row r="49" spans="1:15" ht="30.75" customHeight="1" x14ac:dyDescent="0.25">
      <c r="A49" s="29" t="str">
        <f t="shared" ref="A49:A50" si="11">A48</f>
        <v>Montería</v>
      </c>
      <c r="B49" s="33" t="str">
        <f t="shared" ref="B49:B50" si="12">B48</f>
        <v>Civil Restitución de Tierras</v>
      </c>
      <c r="C49" s="9" t="s">
        <v>954</v>
      </c>
      <c r="D49" s="33" t="s">
        <v>955</v>
      </c>
      <c r="E49" s="10">
        <v>9.1</v>
      </c>
      <c r="F49" s="10">
        <v>193</v>
      </c>
      <c r="G49" s="10">
        <v>24.211710703089988</v>
      </c>
      <c r="H49" s="10">
        <v>127</v>
      </c>
      <c r="I49" s="10">
        <v>15.841747333126619</v>
      </c>
      <c r="J49" s="10">
        <v>136</v>
      </c>
      <c r="K49" s="11">
        <v>8.4615384615384599</v>
      </c>
      <c r="L49" s="11">
        <v>15.75017224155153</v>
      </c>
      <c r="M49" s="11">
        <v>4.0805860805860696</v>
      </c>
      <c r="N49" s="11">
        <v>11.76116125254055</v>
      </c>
      <c r="O49" s="12">
        <f t="shared" si="2"/>
        <v>0.65803108808290156</v>
      </c>
    </row>
    <row r="50" spans="1:15" ht="30.75" customHeight="1" x14ac:dyDescent="0.25">
      <c r="A50" s="29" t="str">
        <f t="shared" si="11"/>
        <v>Montería</v>
      </c>
      <c r="B50" s="33" t="str">
        <f t="shared" si="12"/>
        <v>Civil Restitución de Tierras</v>
      </c>
      <c r="C50" s="9" t="s">
        <v>956</v>
      </c>
      <c r="D50" s="33" t="s">
        <v>957</v>
      </c>
      <c r="E50" s="10">
        <v>9.1</v>
      </c>
      <c r="F50" s="10">
        <v>202</v>
      </c>
      <c r="G50" s="10">
        <v>25.522231539721695</v>
      </c>
      <c r="H50" s="10">
        <v>100</v>
      </c>
      <c r="I50" s="10">
        <v>12.723847287169825</v>
      </c>
      <c r="J50" s="10">
        <v>50</v>
      </c>
      <c r="K50" s="11">
        <v>11.3186813186813</v>
      </c>
      <c r="L50" s="11">
        <v>14.203550221040395</v>
      </c>
      <c r="M50" s="11">
        <v>1.5384615384615301</v>
      </c>
      <c r="N50" s="11">
        <v>11.185385748708294</v>
      </c>
      <c r="O50" s="12">
        <f t="shared" si="2"/>
        <v>0.49504950495049505</v>
      </c>
    </row>
    <row r="51" spans="1:15" x14ac:dyDescent="0.25">
      <c r="A51" s="13" t="s">
        <v>675</v>
      </c>
      <c r="B51" s="57"/>
      <c r="C51" s="13"/>
      <c r="D51" s="57"/>
      <c r="E51" s="14"/>
      <c r="F51" s="14">
        <v>578</v>
      </c>
      <c r="G51" s="14">
        <v>71.252257261126672</v>
      </c>
      <c r="H51" s="14">
        <v>332</v>
      </c>
      <c r="I51" s="14">
        <v>42.06925762395943</v>
      </c>
      <c r="J51" s="14">
        <v>223</v>
      </c>
      <c r="K51" s="15">
        <v>28.24175824175822</v>
      </c>
      <c r="L51" s="15">
        <v>43.010499019368453</v>
      </c>
      <c r="M51" s="15">
        <v>8.1611721611721286</v>
      </c>
      <c r="N51" s="15">
        <v>33.908085462787291</v>
      </c>
      <c r="O51" s="16">
        <f t="shared" si="2"/>
        <v>0.5743944636678201</v>
      </c>
    </row>
    <row r="52" spans="1:15" ht="30" customHeight="1" x14ac:dyDescent="0.25">
      <c r="A52" s="8" t="s">
        <v>702</v>
      </c>
      <c r="B52" s="64" t="s">
        <v>117</v>
      </c>
      <c r="C52" s="9" t="s">
        <v>958</v>
      </c>
      <c r="D52" s="33" t="s">
        <v>959</v>
      </c>
      <c r="E52" s="10">
        <v>9.1</v>
      </c>
      <c r="F52" s="10">
        <v>113</v>
      </c>
      <c r="G52" s="10">
        <v>13.967153065513694</v>
      </c>
      <c r="H52" s="10">
        <v>123</v>
      </c>
      <c r="I52" s="10">
        <v>15.066054164414794</v>
      </c>
      <c r="J52" s="10">
        <v>73</v>
      </c>
      <c r="K52" s="11">
        <v>4.1758241758241699</v>
      </c>
      <c r="L52" s="11">
        <v>9.7913288896895239</v>
      </c>
      <c r="M52" s="11">
        <v>6.0439560439560402</v>
      </c>
      <c r="N52" s="11">
        <v>9.0220981204587538</v>
      </c>
      <c r="O52" s="12">
        <f t="shared" si="2"/>
        <v>1.0884955752212389</v>
      </c>
    </row>
    <row r="53" spans="1:15" ht="30" customHeight="1" x14ac:dyDescent="0.25">
      <c r="A53" s="29" t="str">
        <f t="shared" ref="A53:A55" si="13">A52</f>
        <v>Pasto</v>
      </c>
      <c r="B53" s="33" t="str">
        <f t="shared" ref="B53:B55" si="14">B52</f>
        <v>Civil Restitución de Tierras</v>
      </c>
      <c r="C53" s="9" t="s">
        <v>960</v>
      </c>
      <c r="D53" s="33" t="s">
        <v>961</v>
      </c>
      <c r="E53" s="10">
        <v>9.1</v>
      </c>
      <c r="F53" s="10">
        <v>415</v>
      </c>
      <c r="G53" s="10">
        <v>46.876478712544227</v>
      </c>
      <c r="H53" s="10">
        <v>95</v>
      </c>
      <c r="I53" s="10">
        <v>11.156668468143854</v>
      </c>
      <c r="J53" s="10">
        <v>314</v>
      </c>
      <c r="K53" s="11">
        <v>39.3406593406593</v>
      </c>
      <c r="L53" s="11">
        <v>7.5358193718849256</v>
      </c>
      <c r="M53" s="11">
        <v>5.0549450549450503</v>
      </c>
      <c r="N53" s="11">
        <v>6.1017234131988038</v>
      </c>
      <c r="O53" s="12">
        <f t="shared" si="2"/>
        <v>0.2289156626506024</v>
      </c>
    </row>
    <row r="54" spans="1:15" ht="30" customHeight="1" x14ac:dyDescent="0.25">
      <c r="A54" s="29" t="str">
        <f t="shared" si="13"/>
        <v>Pasto</v>
      </c>
      <c r="B54" s="33" t="str">
        <f t="shared" si="14"/>
        <v>Civil Restitución de Tierras</v>
      </c>
      <c r="C54" s="9" t="s">
        <v>962</v>
      </c>
      <c r="D54" s="33" t="s">
        <v>963</v>
      </c>
      <c r="E54" s="10">
        <v>9.1</v>
      </c>
      <c r="F54" s="10">
        <v>315</v>
      </c>
      <c r="G54" s="10">
        <v>36.511019035609152</v>
      </c>
      <c r="H54" s="10">
        <v>59</v>
      </c>
      <c r="I54" s="10">
        <v>7.7088212334113706</v>
      </c>
      <c r="J54" s="10">
        <v>236</v>
      </c>
      <c r="K54" s="11">
        <v>28.021978021978001</v>
      </c>
      <c r="L54" s="11">
        <v>8.4890410136311516</v>
      </c>
      <c r="M54" s="11">
        <v>1.9780219780219701</v>
      </c>
      <c r="N54" s="11">
        <v>5.7307992553893996</v>
      </c>
      <c r="O54" s="12">
        <f t="shared" si="2"/>
        <v>0.1873015873015873</v>
      </c>
    </row>
    <row r="55" spans="1:15" ht="30" customHeight="1" x14ac:dyDescent="0.25">
      <c r="A55" s="29" t="str">
        <f t="shared" si="13"/>
        <v>Pasto</v>
      </c>
      <c r="B55" s="33" t="str">
        <f t="shared" si="14"/>
        <v>Civil Restitución de Tierras</v>
      </c>
      <c r="C55" s="9" t="s">
        <v>964</v>
      </c>
      <c r="D55" s="33" t="s">
        <v>965</v>
      </c>
      <c r="E55" s="10">
        <v>9.1</v>
      </c>
      <c r="F55" s="10">
        <v>111</v>
      </c>
      <c r="G55" s="10">
        <v>15.181588902900351</v>
      </c>
      <c r="H55" s="10">
        <v>69</v>
      </c>
      <c r="I55" s="10">
        <v>8.7391460998018093</v>
      </c>
      <c r="J55" s="10">
        <v>65</v>
      </c>
      <c r="K55" s="11">
        <v>4.3956043956043898</v>
      </c>
      <c r="L55" s="11">
        <v>10.785984507295961</v>
      </c>
      <c r="M55" s="11">
        <v>2.4175824175824099</v>
      </c>
      <c r="N55" s="11">
        <v>6.3215636822194012</v>
      </c>
      <c r="O55" s="12">
        <f t="shared" si="2"/>
        <v>0.6216216216216216</v>
      </c>
    </row>
    <row r="56" spans="1:15" x14ac:dyDescent="0.25">
      <c r="A56" s="13" t="s">
        <v>721</v>
      </c>
      <c r="B56" s="57"/>
      <c r="C56" s="13"/>
      <c r="D56" s="57"/>
      <c r="E56" s="14"/>
      <c r="F56" s="14">
        <v>954</v>
      </c>
      <c r="G56" s="14">
        <v>112.53623971656747</v>
      </c>
      <c r="H56" s="14">
        <v>346</v>
      </c>
      <c r="I56" s="14">
        <v>42.670689965771828</v>
      </c>
      <c r="J56" s="14">
        <v>688</v>
      </c>
      <c r="K56" s="15">
        <v>75.934065934065856</v>
      </c>
      <c r="L56" s="15">
        <v>36.602173782501566</v>
      </c>
      <c r="M56" s="15">
        <v>15.494505494505471</v>
      </c>
      <c r="N56" s="15">
        <v>27.17618447126636</v>
      </c>
      <c r="O56" s="16">
        <f t="shared" si="2"/>
        <v>0.36268343815513626</v>
      </c>
    </row>
    <row r="57" spans="1:15" ht="32.25" customHeight="1" x14ac:dyDescent="0.25">
      <c r="A57" s="8" t="s">
        <v>722</v>
      </c>
      <c r="B57" s="64" t="s">
        <v>117</v>
      </c>
      <c r="C57" s="9" t="s">
        <v>966</v>
      </c>
      <c r="D57" s="33" t="s">
        <v>967</v>
      </c>
      <c r="E57" s="10">
        <v>6.7</v>
      </c>
      <c r="F57" s="10">
        <v>71</v>
      </c>
      <c r="G57" s="10">
        <v>15.711825487944864</v>
      </c>
      <c r="H57" s="10">
        <v>34</v>
      </c>
      <c r="I57" s="10">
        <v>8.0409491006505789</v>
      </c>
      <c r="J57" s="10">
        <v>159</v>
      </c>
      <c r="K57" s="11">
        <v>6.8656716417910397</v>
      </c>
      <c r="L57" s="11">
        <v>8.8461538461538272</v>
      </c>
      <c r="M57" s="11">
        <v>2.8358208955223798</v>
      </c>
      <c r="N57" s="11">
        <v>5.2051282051282</v>
      </c>
      <c r="O57" s="12">
        <f t="shared" si="2"/>
        <v>0.47887323943661969</v>
      </c>
    </row>
    <row r="58" spans="1:15" x14ac:dyDescent="0.25">
      <c r="A58" s="13" t="s">
        <v>737</v>
      </c>
      <c r="B58" s="57"/>
      <c r="C58" s="13"/>
      <c r="D58" s="57"/>
      <c r="E58" s="14"/>
      <c r="F58" s="14">
        <v>71</v>
      </c>
      <c r="G58" s="14">
        <v>15.711825487944864</v>
      </c>
      <c r="H58" s="14">
        <v>34</v>
      </c>
      <c r="I58" s="14">
        <v>8.0409491006505789</v>
      </c>
      <c r="J58" s="14">
        <v>159</v>
      </c>
      <c r="K58" s="15">
        <v>6.8656716417910397</v>
      </c>
      <c r="L58" s="15">
        <v>8.8461538461538272</v>
      </c>
      <c r="M58" s="15">
        <v>2.8358208955223798</v>
      </c>
      <c r="N58" s="15">
        <v>5.2051282051282</v>
      </c>
      <c r="O58" s="16">
        <f t="shared" si="2"/>
        <v>0.47887323943661969</v>
      </c>
    </row>
    <row r="59" spans="1:15" ht="32.25" customHeight="1" x14ac:dyDescent="0.25">
      <c r="A59" s="8" t="s">
        <v>738</v>
      </c>
      <c r="B59" s="64" t="s">
        <v>117</v>
      </c>
      <c r="C59" s="9" t="s">
        <v>968</v>
      </c>
      <c r="D59" s="33" t="s">
        <v>969</v>
      </c>
      <c r="E59" s="10">
        <v>9.1</v>
      </c>
      <c r="F59" s="10">
        <v>133</v>
      </c>
      <c r="G59" s="10">
        <v>16.489221161352283</v>
      </c>
      <c r="H59" s="10">
        <v>117</v>
      </c>
      <c r="I59" s="10">
        <v>15.90950579475167</v>
      </c>
      <c r="J59" s="10">
        <v>51</v>
      </c>
      <c r="K59" s="11">
        <v>2.96703296703296</v>
      </c>
      <c r="L59" s="11">
        <v>13.522188194319325</v>
      </c>
      <c r="M59" s="11">
        <v>3.9780219780219701</v>
      </c>
      <c r="N59" s="11">
        <v>11.931483816729699</v>
      </c>
      <c r="O59" s="12">
        <f t="shared" si="2"/>
        <v>0.87969924812030076</v>
      </c>
    </row>
    <row r="60" spans="1:15" x14ac:dyDescent="0.25">
      <c r="A60" s="13" t="s">
        <v>759</v>
      </c>
      <c r="B60" s="57"/>
      <c r="C60" s="13"/>
      <c r="D60" s="57"/>
      <c r="E60" s="14"/>
      <c r="F60" s="14">
        <v>133</v>
      </c>
      <c r="G60" s="14">
        <v>16.489221161352283</v>
      </c>
      <c r="H60" s="14">
        <v>117</v>
      </c>
      <c r="I60" s="14">
        <v>15.90950579475167</v>
      </c>
      <c r="J60" s="14">
        <v>51</v>
      </c>
      <c r="K60" s="15">
        <v>2.96703296703296</v>
      </c>
      <c r="L60" s="15">
        <v>13.522188194319325</v>
      </c>
      <c r="M60" s="15">
        <v>3.9780219780219701</v>
      </c>
      <c r="N60" s="15">
        <v>11.931483816729699</v>
      </c>
      <c r="O60" s="16">
        <f t="shared" si="2"/>
        <v>0.87969924812030076</v>
      </c>
    </row>
    <row r="61" spans="1:15" ht="33.75" customHeight="1" x14ac:dyDescent="0.25">
      <c r="A61" s="8" t="s">
        <v>760</v>
      </c>
      <c r="B61" s="64" t="s">
        <v>117</v>
      </c>
      <c r="C61" s="9" t="s">
        <v>970</v>
      </c>
      <c r="D61" s="33" t="s">
        <v>971</v>
      </c>
      <c r="E61" s="10">
        <v>9.1</v>
      </c>
      <c r="F61" s="10">
        <v>148</v>
      </c>
      <c r="G61" s="10">
        <v>20.332432594727635</v>
      </c>
      <c r="H61" s="10">
        <v>57</v>
      </c>
      <c r="I61" s="10">
        <v>9.2444222444222266</v>
      </c>
      <c r="J61" s="10">
        <v>96</v>
      </c>
      <c r="K61" s="11">
        <v>15.332432594727646</v>
      </c>
      <c r="L61" s="11">
        <v>4.9999999999999893</v>
      </c>
      <c r="M61" s="11">
        <v>5.6080586080585997</v>
      </c>
      <c r="N61" s="11">
        <v>3.6363636363636269</v>
      </c>
      <c r="O61" s="12">
        <f t="shared" si="2"/>
        <v>0.38513513513513514</v>
      </c>
    </row>
    <row r="62" spans="1:15" x14ac:dyDescent="0.25">
      <c r="A62" s="13" t="s">
        <v>767</v>
      </c>
      <c r="B62" s="57"/>
      <c r="C62" s="13"/>
      <c r="D62" s="57"/>
      <c r="E62" s="14"/>
      <c r="F62" s="14">
        <v>148</v>
      </c>
      <c r="G62" s="14">
        <v>20.332432594727635</v>
      </c>
      <c r="H62" s="14">
        <v>57</v>
      </c>
      <c r="I62" s="14">
        <v>9.2444222444222266</v>
      </c>
      <c r="J62" s="14">
        <v>96</v>
      </c>
      <c r="K62" s="15">
        <v>15.332432594727646</v>
      </c>
      <c r="L62" s="15">
        <v>4.9999999999999893</v>
      </c>
      <c r="M62" s="15">
        <v>5.6080586080585997</v>
      </c>
      <c r="N62" s="15">
        <v>3.6363636363636269</v>
      </c>
      <c r="O62" s="16">
        <f t="shared" si="2"/>
        <v>0.38513513513513514</v>
      </c>
    </row>
    <row r="63" spans="1:15" ht="33" customHeight="1" x14ac:dyDescent="0.25">
      <c r="A63" s="8" t="s">
        <v>786</v>
      </c>
      <c r="B63" s="64" t="s">
        <v>117</v>
      </c>
      <c r="C63" s="9" t="s">
        <v>972</v>
      </c>
      <c r="D63" s="33" t="s">
        <v>973</v>
      </c>
      <c r="E63" s="10">
        <v>9.1</v>
      </c>
      <c r="F63" s="10">
        <v>78</v>
      </c>
      <c r="G63" s="10">
        <v>9.8975559959166226</v>
      </c>
      <c r="H63" s="10">
        <v>46</v>
      </c>
      <c r="I63" s="10">
        <v>6.1035849396504922</v>
      </c>
      <c r="J63" s="10">
        <v>34</v>
      </c>
      <c r="K63" s="11">
        <v>2.417582417582409</v>
      </c>
      <c r="L63" s="11">
        <v>7.4799735783342145</v>
      </c>
      <c r="M63" s="11">
        <v>0.219780219780219</v>
      </c>
      <c r="N63" s="11">
        <v>5.8838047198702732</v>
      </c>
      <c r="O63" s="12">
        <f t="shared" si="2"/>
        <v>0.58974358974358976</v>
      </c>
    </row>
    <row r="64" spans="1:15" ht="33" customHeight="1" x14ac:dyDescent="0.25">
      <c r="A64" s="29" t="str">
        <f>A63</f>
        <v>Santa Marta</v>
      </c>
      <c r="B64" s="33" t="str">
        <f t="shared" ref="B64" si="15">B63</f>
        <v>Civil Restitución de Tierras</v>
      </c>
      <c r="C64" s="9" t="s">
        <v>974</v>
      </c>
      <c r="D64" s="33" t="s">
        <v>975</v>
      </c>
      <c r="E64" s="10">
        <v>9.1</v>
      </c>
      <c r="F64" s="10">
        <v>77</v>
      </c>
      <c r="G64" s="10">
        <v>10.465261514441822</v>
      </c>
      <c r="H64" s="10">
        <v>45</v>
      </c>
      <c r="I64" s="10">
        <v>6.2784483276286434</v>
      </c>
      <c r="J64" s="10">
        <v>31</v>
      </c>
      <c r="K64" s="11">
        <v>2.19780219780219</v>
      </c>
      <c r="L64" s="11">
        <v>8.2674593166396342</v>
      </c>
      <c r="M64" s="11">
        <v>0.329670329670329</v>
      </c>
      <c r="N64" s="11">
        <v>5.9487779979583149</v>
      </c>
      <c r="O64" s="12">
        <f t="shared" si="2"/>
        <v>0.58441558441558439</v>
      </c>
    </row>
    <row r="65" spans="1:15" x14ac:dyDescent="0.25">
      <c r="A65" s="13" t="s">
        <v>803</v>
      </c>
      <c r="B65" s="57"/>
      <c r="C65" s="13"/>
      <c r="D65" s="57"/>
      <c r="E65" s="14"/>
      <c r="F65" s="14">
        <v>155</v>
      </c>
      <c r="G65" s="14">
        <v>20.362817510358443</v>
      </c>
      <c r="H65" s="14">
        <v>91</v>
      </c>
      <c r="I65" s="14">
        <v>12.382033267279132</v>
      </c>
      <c r="J65" s="14">
        <v>65</v>
      </c>
      <c r="K65" s="15">
        <v>4.615384615384599</v>
      </c>
      <c r="L65" s="15">
        <v>15.747432894973848</v>
      </c>
      <c r="M65" s="15">
        <v>0.54945054945054794</v>
      </c>
      <c r="N65" s="15">
        <v>11.832582717828588</v>
      </c>
      <c r="O65" s="16">
        <f t="shared" si="2"/>
        <v>0.58709677419354833</v>
      </c>
    </row>
    <row r="66" spans="1:15" ht="29.25" customHeight="1" x14ac:dyDescent="0.25">
      <c r="A66" s="8" t="s">
        <v>818</v>
      </c>
      <c r="B66" s="64" t="s">
        <v>117</v>
      </c>
      <c r="C66" s="9" t="s">
        <v>976</v>
      </c>
      <c r="D66" s="33" t="s">
        <v>977</v>
      </c>
      <c r="E66" s="10">
        <v>9.1</v>
      </c>
      <c r="F66" s="10">
        <v>80</v>
      </c>
      <c r="G66" s="10">
        <v>10.400288236353774</v>
      </c>
      <c r="H66" s="10">
        <v>57</v>
      </c>
      <c r="I66" s="10">
        <v>7.9863688224343763</v>
      </c>
      <c r="J66" s="10">
        <v>45</v>
      </c>
      <c r="K66" s="11">
        <v>4.0659340659340462</v>
      </c>
      <c r="L66" s="11">
        <v>6.3343541704197275</v>
      </c>
      <c r="M66" s="11">
        <v>1.9816849816849782</v>
      </c>
      <c r="N66" s="11">
        <v>6.0046838407493981</v>
      </c>
      <c r="O66" s="12">
        <f t="shared" si="2"/>
        <v>0.71250000000000002</v>
      </c>
    </row>
    <row r="67" spans="1:15" ht="29.25" customHeight="1" x14ac:dyDescent="0.25">
      <c r="A67" s="29" t="str">
        <f t="shared" ref="A67:A69" si="16">A66</f>
        <v>Sincelejo</v>
      </c>
      <c r="B67" s="33" t="str">
        <f t="shared" ref="B67:B69" si="17">B66</f>
        <v>Civil Restitución de Tierras</v>
      </c>
      <c r="C67" s="9" t="s">
        <v>978</v>
      </c>
      <c r="D67" s="33" t="s">
        <v>979</v>
      </c>
      <c r="E67" s="10">
        <v>9.1</v>
      </c>
      <c r="F67" s="10">
        <v>70</v>
      </c>
      <c r="G67" s="10">
        <v>8.966252326908041</v>
      </c>
      <c r="H67" s="10">
        <v>62</v>
      </c>
      <c r="I67" s="10">
        <v>7.6988230348885853</v>
      </c>
      <c r="J67" s="10">
        <v>41</v>
      </c>
      <c r="K67" s="11">
        <v>2.9670329670329552</v>
      </c>
      <c r="L67" s="11">
        <v>5.9992193598750854</v>
      </c>
      <c r="M67" s="11">
        <v>3.3003663003662891</v>
      </c>
      <c r="N67" s="11">
        <v>4.3984567345222967</v>
      </c>
      <c r="O67" s="12">
        <f t="shared" si="2"/>
        <v>0.88571428571428568</v>
      </c>
    </row>
    <row r="68" spans="1:15" ht="29.25" customHeight="1" x14ac:dyDescent="0.25">
      <c r="A68" s="29" t="str">
        <f t="shared" si="16"/>
        <v>Sincelejo</v>
      </c>
      <c r="B68" s="33" t="str">
        <f t="shared" si="17"/>
        <v>Civil Restitución de Tierras</v>
      </c>
      <c r="C68" s="9" t="s">
        <v>980</v>
      </c>
      <c r="D68" s="33" t="s">
        <v>981</v>
      </c>
      <c r="E68" s="10">
        <v>9.1</v>
      </c>
      <c r="F68" s="10">
        <v>64</v>
      </c>
      <c r="G68" s="10">
        <v>7.8508977361436099</v>
      </c>
      <c r="H68" s="10">
        <v>58</v>
      </c>
      <c r="I68" s="10">
        <v>7.0843992073499997</v>
      </c>
      <c r="J68" s="10">
        <v>43</v>
      </c>
      <c r="K68" s="11">
        <v>2.6914069537020247</v>
      </c>
      <c r="L68" s="11">
        <v>5.1594907824415852</v>
      </c>
      <c r="M68" s="11">
        <v>2.478021978021967</v>
      </c>
      <c r="N68" s="11">
        <v>4.6063772293280323</v>
      </c>
      <c r="O68" s="12">
        <f t="shared" si="2"/>
        <v>0.90625</v>
      </c>
    </row>
    <row r="69" spans="1:15" ht="29.25" customHeight="1" x14ac:dyDescent="0.25">
      <c r="A69" s="29" t="str">
        <f t="shared" si="16"/>
        <v>Sincelejo</v>
      </c>
      <c r="B69" s="33" t="str">
        <f t="shared" si="17"/>
        <v>Civil Restitución de Tierras</v>
      </c>
      <c r="C69" s="9" t="s">
        <v>982</v>
      </c>
      <c r="D69" s="33" t="s">
        <v>983</v>
      </c>
      <c r="E69" s="10">
        <v>9.1</v>
      </c>
      <c r="F69" s="10">
        <v>69</v>
      </c>
      <c r="G69" s="10">
        <v>9.7370524212629359</v>
      </c>
      <c r="H69" s="10">
        <v>42</v>
      </c>
      <c r="I69" s="10">
        <v>7.9063830905936072</v>
      </c>
      <c r="J69" s="10">
        <v>20</v>
      </c>
      <c r="K69" s="11">
        <v>3.1868131868131799</v>
      </c>
      <c r="L69" s="11">
        <v>6.5502392344497578</v>
      </c>
      <c r="M69" s="11">
        <v>2.0379620379620369</v>
      </c>
      <c r="N69" s="11">
        <v>5.8684210526315708</v>
      </c>
      <c r="O69" s="12">
        <f t="shared" si="2"/>
        <v>0.60869565217391308</v>
      </c>
    </row>
    <row r="70" spans="1:15" x14ac:dyDescent="0.25">
      <c r="A70" s="13" t="s">
        <v>831</v>
      </c>
      <c r="B70" s="57"/>
      <c r="C70" s="13"/>
      <c r="D70" s="57"/>
      <c r="E70" s="14"/>
      <c r="F70" s="14">
        <v>283</v>
      </c>
      <c r="G70" s="14">
        <v>36.95449072066836</v>
      </c>
      <c r="H70" s="14">
        <v>219</v>
      </c>
      <c r="I70" s="14">
        <v>30.675974155266569</v>
      </c>
      <c r="J70" s="14">
        <v>149</v>
      </c>
      <c r="K70" s="15">
        <v>12.911187173482205</v>
      </c>
      <c r="L70" s="15">
        <v>24.043303547186159</v>
      </c>
      <c r="M70" s="15">
        <v>9.7980352980352716</v>
      </c>
      <c r="N70" s="15">
        <v>20.8779388572313</v>
      </c>
      <c r="O70" s="16">
        <f t="shared" si="2"/>
        <v>0.77385159010600701</v>
      </c>
    </row>
    <row r="71" spans="1:15" ht="27" customHeight="1" x14ac:dyDescent="0.25">
      <c r="A71" s="8" t="s">
        <v>854</v>
      </c>
      <c r="B71" s="64" t="s">
        <v>117</v>
      </c>
      <c r="C71" s="9" t="s">
        <v>984</v>
      </c>
      <c r="D71" s="33" t="s">
        <v>985</v>
      </c>
      <c r="E71" s="10">
        <v>9.1</v>
      </c>
      <c r="F71" s="10">
        <v>363</v>
      </c>
      <c r="G71" s="10">
        <v>40.566164068489584</v>
      </c>
      <c r="H71" s="10">
        <v>240</v>
      </c>
      <c r="I71" s="10">
        <v>30.797103671522216</v>
      </c>
      <c r="J71" s="10">
        <v>79</v>
      </c>
      <c r="K71" s="11">
        <v>7.1428571428571397</v>
      </c>
      <c r="L71" s="11">
        <v>33.423306925632446</v>
      </c>
      <c r="M71" s="11">
        <v>6.3260073260073186</v>
      </c>
      <c r="N71" s="11">
        <v>24.471096345514898</v>
      </c>
      <c r="O71" s="12">
        <f t="shared" si="2"/>
        <v>0.66115702479338845</v>
      </c>
    </row>
    <row r="72" spans="1:15" ht="27" customHeight="1" x14ac:dyDescent="0.25">
      <c r="A72" s="29" t="str">
        <f t="shared" ref="A72:A73" si="18">A71</f>
        <v>Valledupar</v>
      </c>
      <c r="B72" s="33" t="str">
        <f t="shared" ref="B72:B73" si="19">B71</f>
        <v>Civil Restitución de Tierras</v>
      </c>
      <c r="C72" s="9" t="s">
        <v>986</v>
      </c>
      <c r="D72" s="33" t="s">
        <v>987</v>
      </c>
      <c r="E72" s="10">
        <v>9.1</v>
      </c>
      <c r="F72" s="10">
        <v>372</v>
      </c>
      <c r="G72" s="10">
        <v>42.846514141596046</v>
      </c>
      <c r="H72" s="10">
        <v>177</v>
      </c>
      <c r="I72" s="10">
        <v>20.315258511979767</v>
      </c>
      <c r="J72" s="10">
        <v>187</v>
      </c>
      <c r="K72" s="11">
        <v>6.48351648351648</v>
      </c>
      <c r="L72" s="11">
        <v>36.362997658079564</v>
      </c>
      <c r="M72" s="11">
        <v>0.109890109890109</v>
      </c>
      <c r="N72" s="11">
        <v>20.205368402089658</v>
      </c>
      <c r="O72" s="12">
        <f t="shared" si="2"/>
        <v>0.47580645161290325</v>
      </c>
    </row>
    <row r="73" spans="1:15" ht="27" customHeight="1" x14ac:dyDescent="0.25">
      <c r="A73" s="29" t="str">
        <f t="shared" si="18"/>
        <v>Valledupar</v>
      </c>
      <c r="B73" s="33" t="str">
        <f t="shared" si="19"/>
        <v>Civil Restitución de Tierras</v>
      </c>
      <c r="C73" s="9" t="s">
        <v>988</v>
      </c>
      <c r="D73" s="33" t="s">
        <v>989</v>
      </c>
      <c r="E73" s="10">
        <v>9.1</v>
      </c>
      <c r="F73" s="10">
        <v>139</v>
      </c>
      <c r="G73" s="10">
        <v>15.598991172761629</v>
      </c>
      <c r="H73" s="10">
        <v>84</v>
      </c>
      <c r="I73" s="10">
        <v>10.895694469464946</v>
      </c>
      <c r="J73" s="10">
        <v>73</v>
      </c>
      <c r="K73" s="11">
        <v>6.2637362637362601</v>
      </c>
      <c r="L73" s="11">
        <v>9.3352549090253696</v>
      </c>
      <c r="M73" s="11">
        <v>2.3296703296703289</v>
      </c>
      <c r="N73" s="11">
        <v>8.5660241397946173</v>
      </c>
      <c r="O73" s="12">
        <f t="shared" si="2"/>
        <v>0.60431654676258995</v>
      </c>
    </row>
    <row r="74" spans="1:15" x14ac:dyDescent="0.25">
      <c r="A74" s="13" t="s">
        <v>867</v>
      </c>
      <c r="B74" s="57"/>
      <c r="C74" s="13"/>
      <c r="D74" s="57"/>
      <c r="E74" s="14"/>
      <c r="F74" s="14">
        <v>874</v>
      </c>
      <c r="G74" s="14">
        <v>99.011669382847231</v>
      </c>
      <c r="H74" s="14">
        <v>501</v>
      </c>
      <c r="I74" s="14">
        <v>62.008056652966921</v>
      </c>
      <c r="J74" s="14">
        <v>339</v>
      </c>
      <c r="K74" s="15">
        <v>19.89010989010988</v>
      </c>
      <c r="L74" s="15">
        <v>79.121559492737376</v>
      </c>
      <c r="M74" s="15">
        <v>8.7655677655677557</v>
      </c>
      <c r="N74" s="15">
        <v>53.242488887399176</v>
      </c>
      <c r="O74" s="16">
        <f t="shared" si="2"/>
        <v>0.57322654462242562</v>
      </c>
    </row>
    <row r="75" spans="1:15" ht="29.25" customHeight="1" x14ac:dyDescent="0.25">
      <c r="A75" s="8" t="s">
        <v>868</v>
      </c>
      <c r="B75" s="64" t="s">
        <v>117</v>
      </c>
      <c r="C75" s="9" t="s">
        <v>990</v>
      </c>
      <c r="D75" s="33" t="s">
        <v>991</v>
      </c>
      <c r="E75" s="10">
        <v>9.1</v>
      </c>
      <c r="F75" s="10">
        <v>265</v>
      </c>
      <c r="G75" s="10">
        <v>30.284873596348927</v>
      </c>
      <c r="H75" s="10">
        <v>238</v>
      </c>
      <c r="I75" s="10">
        <v>27.317840629315999</v>
      </c>
      <c r="J75" s="10">
        <v>36</v>
      </c>
      <c r="K75" s="11">
        <v>2.196000720590876</v>
      </c>
      <c r="L75" s="11">
        <v>28.088872875758049</v>
      </c>
      <c r="M75" s="11">
        <v>1.426769951360106</v>
      </c>
      <c r="N75" s="11">
        <v>25.891070677955891</v>
      </c>
      <c r="O75" s="12">
        <f t="shared" si="2"/>
        <v>0.89811320754716983</v>
      </c>
    </row>
    <row r="76" spans="1:15" ht="29.25" customHeight="1" x14ac:dyDescent="0.25">
      <c r="A76" s="29" t="str">
        <f t="shared" ref="A76:B76" si="20">A75</f>
        <v>Villavicencio</v>
      </c>
      <c r="B76" s="33" t="str">
        <f t="shared" si="20"/>
        <v>Civil Restitución de Tierras</v>
      </c>
      <c r="C76" s="9" t="s">
        <v>992</v>
      </c>
      <c r="D76" s="33" t="s">
        <v>993</v>
      </c>
      <c r="E76" s="10">
        <v>9.1</v>
      </c>
      <c r="F76" s="10">
        <v>240</v>
      </c>
      <c r="G76" s="10">
        <v>27.999159310634681</v>
      </c>
      <c r="H76" s="10">
        <v>199</v>
      </c>
      <c r="I76" s="10">
        <v>22.989071038251328</v>
      </c>
      <c r="J76" s="10">
        <v>82</v>
      </c>
      <c r="K76" s="11">
        <v>1.978021978021969</v>
      </c>
      <c r="L76" s="11">
        <v>26.02113733261271</v>
      </c>
      <c r="M76" s="11">
        <v>1.4285714285714191</v>
      </c>
      <c r="N76" s="11">
        <v>21.560499609679912</v>
      </c>
      <c r="O76" s="12">
        <f t="shared" si="2"/>
        <v>0.82916666666666672</v>
      </c>
    </row>
    <row r="77" spans="1:15" x14ac:dyDescent="0.25">
      <c r="A77" s="13" t="s">
        <v>883</v>
      </c>
      <c r="B77" s="58"/>
      <c r="C77" s="13"/>
      <c r="D77" s="58"/>
      <c r="E77" s="14"/>
      <c r="F77" s="14">
        <v>505</v>
      </c>
      <c r="G77" s="14">
        <v>58.284032906983605</v>
      </c>
      <c r="H77" s="14">
        <v>437</v>
      </c>
      <c r="I77" s="14">
        <v>50.306911667567327</v>
      </c>
      <c r="J77" s="14">
        <v>118</v>
      </c>
      <c r="K77" s="15">
        <v>4.1740226986128448</v>
      </c>
      <c r="L77" s="15">
        <v>54.11001020837076</v>
      </c>
      <c r="M77" s="15">
        <v>2.855341379931525</v>
      </c>
      <c r="N77" s="15">
        <v>47.451570287635803</v>
      </c>
      <c r="O77" s="16">
        <f t="shared" si="2"/>
        <v>0.86534653465346534</v>
      </c>
    </row>
    <row r="78" spans="1:15" x14ac:dyDescent="0.25">
      <c r="A78" s="17" t="s">
        <v>96</v>
      </c>
      <c r="B78" s="59"/>
      <c r="C78" s="17"/>
      <c r="D78" s="17"/>
      <c r="E78" s="18"/>
      <c r="F78" s="18">
        <v>9679</v>
      </c>
      <c r="G78" s="18">
        <v>1166.0335933108374</v>
      </c>
      <c r="H78" s="18">
        <v>7359</v>
      </c>
      <c r="I78" s="18">
        <v>894.47809959930532</v>
      </c>
      <c r="J78" s="18">
        <v>2987</v>
      </c>
      <c r="K78" s="18">
        <v>250.29738082118337</v>
      </c>
      <c r="L78" s="18">
        <v>915.73621248965389</v>
      </c>
      <c r="M78" s="18">
        <v>106.06833255112718</v>
      </c>
      <c r="N78" s="18">
        <v>788.40976704817831</v>
      </c>
      <c r="O78" s="19">
        <f t="shared" si="2"/>
        <v>0.76030581671660291</v>
      </c>
    </row>
    <row r="79" spans="1:15" x14ac:dyDescent="0.25">
      <c r="B79" s="22"/>
    </row>
    <row r="80" spans="1:15" x14ac:dyDescent="0.25">
      <c r="B80" s="22"/>
    </row>
    <row r="81" spans="2:2" x14ac:dyDescent="0.25">
      <c r="B81" s="22"/>
    </row>
    <row r="82" spans="2:2" x14ac:dyDescent="0.25">
      <c r="B82" s="22"/>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sheetData>
  <mergeCells count="7">
    <mergeCell ref="M15:N16"/>
    <mergeCell ref="K15:L16"/>
    <mergeCell ref="E2:F2"/>
    <mergeCell ref="A12:N12"/>
    <mergeCell ref="A13:N13"/>
    <mergeCell ref="F3:K3"/>
    <mergeCell ref="F4:K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4"/>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1" sqref="E1:E1048576"/>
    </sheetView>
  </sheetViews>
  <sheetFormatPr baseColWidth="10" defaultRowHeight="15" x14ac:dyDescent="0.25"/>
  <cols>
    <col min="1" max="1" width="25.42578125" customWidth="1"/>
    <col min="3" max="3" width="17" hidden="1" customWidth="1"/>
    <col min="4" max="4" width="53.28515625" style="28" customWidth="1"/>
  </cols>
  <sheetData>
    <row r="1" spans="1:15" x14ac:dyDescent="0.25">
      <c r="A1" s="20"/>
      <c r="B1" s="20"/>
      <c r="C1" s="20"/>
      <c r="D1" s="21"/>
    </row>
    <row r="2" spans="1:15" x14ac:dyDescent="0.25">
      <c r="A2" s="85"/>
      <c r="B2" s="85"/>
      <c r="C2" s="85"/>
      <c r="D2" s="85"/>
      <c r="E2" s="86"/>
      <c r="F2" s="86"/>
      <c r="G2" s="86"/>
    </row>
    <row r="3" spans="1:15" x14ac:dyDescent="0.25">
      <c r="A3" s="87"/>
      <c r="B3" s="87"/>
      <c r="C3" s="87"/>
      <c r="D3" s="87"/>
      <c r="E3" s="73" t="s">
        <v>100</v>
      </c>
      <c r="F3" s="73"/>
      <c r="G3" s="73"/>
      <c r="H3" s="73"/>
    </row>
    <row r="4" spans="1:15" x14ac:dyDescent="0.25">
      <c r="A4" s="24"/>
      <c r="B4" s="20"/>
      <c r="C4" s="20"/>
      <c r="D4" s="21"/>
      <c r="E4" s="74" t="s">
        <v>101</v>
      </c>
      <c r="F4" s="74"/>
      <c r="G4" s="74"/>
      <c r="H4" s="74"/>
    </row>
    <row r="5" spans="1:15" x14ac:dyDescent="0.25">
      <c r="A5" s="20"/>
      <c r="B5" s="20"/>
      <c r="C5" s="20"/>
      <c r="D5" s="21"/>
    </row>
    <row r="6" spans="1:15" x14ac:dyDescent="0.25">
      <c r="A6" s="25" t="s">
        <v>107</v>
      </c>
      <c r="B6" s="20"/>
      <c r="C6" s="25"/>
      <c r="D6" s="21"/>
    </row>
    <row r="7" spans="1:15" x14ac:dyDescent="0.25">
      <c r="A7" s="27" t="s">
        <v>102</v>
      </c>
      <c r="B7" s="20"/>
      <c r="C7" s="25"/>
      <c r="D7" s="21"/>
    </row>
    <row r="8" spans="1:15" ht="18" x14ac:dyDescent="0.25">
      <c r="A8" s="27" t="s">
        <v>103</v>
      </c>
      <c r="B8" s="20"/>
      <c r="C8" s="25"/>
      <c r="D8" s="21"/>
    </row>
    <row r="9" spans="1:15" ht="18" x14ac:dyDescent="0.25">
      <c r="A9" s="27" t="s">
        <v>1951</v>
      </c>
      <c r="B9" s="20"/>
      <c r="C9" s="25"/>
      <c r="D9" s="21"/>
    </row>
    <row r="10" spans="1:15" x14ac:dyDescent="0.25">
      <c r="A10" s="27" t="s">
        <v>105</v>
      </c>
      <c r="B10" s="20"/>
      <c r="C10" s="25"/>
      <c r="D10" s="21"/>
    </row>
    <row r="11" spans="1:15" x14ac:dyDescent="0.25">
      <c r="A11" s="27"/>
      <c r="B11" s="20"/>
      <c r="C11" s="20"/>
      <c r="D11" s="21"/>
    </row>
    <row r="12" spans="1:15" ht="51" customHeight="1" x14ac:dyDescent="0.25">
      <c r="A12" s="79" t="s">
        <v>899</v>
      </c>
      <c r="B12" s="79"/>
      <c r="C12" s="79"/>
      <c r="D12" s="79"/>
      <c r="E12" s="79"/>
      <c r="F12" s="79"/>
      <c r="G12" s="79"/>
      <c r="H12" s="79"/>
      <c r="I12" s="79"/>
      <c r="J12" s="79"/>
      <c r="K12" s="79"/>
      <c r="L12" s="79"/>
      <c r="M12" s="79"/>
      <c r="N12" s="79"/>
    </row>
    <row r="13" spans="1:15" ht="60.75" customHeight="1" x14ac:dyDescent="0.25">
      <c r="A13" s="80" t="s">
        <v>1966</v>
      </c>
      <c r="B13" s="80"/>
      <c r="C13" s="80"/>
      <c r="D13" s="80"/>
      <c r="E13" s="80"/>
      <c r="F13" s="80"/>
      <c r="G13" s="80"/>
      <c r="H13" s="80"/>
      <c r="I13" s="80"/>
      <c r="J13" s="80"/>
      <c r="K13" s="80"/>
      <c r="L13" s="80"/>
      <c r="M13" s="80"/>
      <c r="N13" s="80"/>
      <c r="O13" s="80"/>
    </row>
    <row r="16" spans="1:15" ht="41.25" customHeight="1" x14ac:dyDescent="0.25">
      <c r="K16" s="71" t="s">
        <v>114</v>
      </c>
      <c r="L16" s="72"/>
      <c r="M16" s="71" t="s">
        <v>115</v>
      </c>
      <c r="N16" s="72"/>
    </row>
    <row r="17" spans="1:15" ht="75" x14ac:dyDescent="0.25">
      <c r="A17" s="5" t="s">
        <v>0</v>
      </c>
      <c r="B17" s="5" t="s">
        <v>1</v>
      </c>
      <c r="C17" s="5" t="s">
        <v>2</v>
      </c>
      <c r="D17" s="5" t="s">
        <v>3</v>
      </c>
      <c r="E17" s="6" t="s">
        <v>154</v>
      </c>
      <c r="F17" s="6" t="s">
        <v>1950</v>
      </c>
      <c r="G17" s="5" t="s">
        <v>155</v>
      </c>
      <c r="H17" s="5" t="s">
        <v>156</v>
      </c>
      <c r="I17" s="5" t="s">
        <v>157</v>
      </c>
      <c r="J17" s="5" t="s">
        <v>894</v>
      </c>
      <c r="K17" s="7" t="s">
        <v>97</v>
      </c>
      <c r="L17" s="7" t="s">
        <v>98</v>
      </c>
      <c r="M17" s="7" t="s">
        <v>97</v>
      </c>
      <c r="N17" s="7" t="s">
        <v>98</v>
      </c>
      <c r="O17" s="42" t="s">
        <v>99</v>
      </c>
    </row>
    <row r="18" spans="1:15" x14ac:dyDescent="0.25">
      <c r="A18" s="8" t="s">
        <v>116</v>
      </c>
      <c r="B18" s="8" t="s">
        <v>6</v>
      </c>
      <c r="C18" s="9" t="s">
        <v>995</v>
      </c>
      <c r="D18" s="48" t="s">
        <v>996</v>
      </c>
      <c r="E18" s="49">
        <v>9.1</v>
      </c>
      <c r="F18" s="10">
        <v>606</v>
      </c>
      <c r="G18" s="10">
        <v>67.918663303909085</v>
      </c>
      <c r="H18" s="10">
        <v>443</v>
      </c>
      <c r="I18" s="10">
        <v>49.345313156788428</v>
      </c>
      <c r="J18" s="10">
        <v>372</v>
      </c>
      <c r="K18" s="11">
        <v>46.978982765867961</v>
      </c>
      <c r="L18" s="11">
        <v>20.93968053804112</v>
      </c>
      <c r="M18" s="11">
        <v>32.087912087911981</v>
      </c>
      <c r="N18" s="11">
        <v>17.257401068876451</v>
      </c>
      <c r="O18" s="12">
        <f>H18/F18</f>
        <v>0.73102310231023104</v>
      </c>
    </row>
    <row r="19" spans="1:15" x14ac:dyDescent="0.25">
      <c r="A19" s="29" t="str">
        <f>A18</f>
        <v>Antioquia</v>
      </c>
      <c r="B19" s="29" t="str">
        <f t="shared" ref="B19" si="0">B18</f>
        <v>Civil</v>
      </c>
      <c r="C19" s="9" t="s">
        <v>997</v>
      </c>
      <c r="D19" s="48" t="s">
        <v>998</v>
      </c>
      <c r="E19" s="49">
        <v>9.1</v>
      </c>
      <c r="F19" s="10">
        <v>967</v>
      </c>
      <c r="G19" s="10">
        <v>108.5949078244159</v>
      </c>
      <c r="H19" s="10">
        <v>509</v>
      </c>
      <c r="I19" s="10">
        <v>57.940971596709232</v>
      </c>
      <c r="J19" s="10">
        <v>466</v>
      </c>
      <c r="K19" s="11">
        <v>87.251005824776243</v>
      </c>
      <c r="L19" s="11">
        <v>21.343901999639655</v>
      </c>
      <c r="M19" s="11">
        <v>38.904761904761862</v>
      </c>
      <c r="N19" s="11">
        <v>19.036209691947374</v>
      </c>
      <c r="O19" s="12">
        <f t="shared" ref="O19:O85" si="1">H19/F19</f>
        <v>0.52637021716649435</v>
      </c>
    </row>
    <row r="20" spans="1:15" x14ac:dyDescent="0.25">
      <c r="A20" s="13" t="s">
        <v>124</v>
      </c>
      <c r="B20" s="30"/>
      <c r="C20" s="13"/>
      <c r="D20" s="67"/>
      <c r="E20" s="50"/>
      <c r="F20" s="14">
        <v>1573</v>
      </c>
      <c r="G20" s="14">
        <v>176.51357112832497</v>
      </c>
      <c r="H20" s="14">
        <v>952</v>
      </c>
      <c r="I20" s="14">
        <v>107.28628475349765</v>
      </c>
      <c r="J20" s="14">
        <v>838</v>
      </c>
      <c r="K20" s="15">
        <v>134.22998859064421</v>
      </c>
      <c r="L20" s="15">
        <v>42.283582537680772</v>
      </c>
      <c r="M20" s="15">
        <v>70.992673992673843</v>
      </c>
      <c r="N20" s="15">
        <v>36.293610760823825</v>
      </c>
      <c r="O20" s="16">
        <f t="shared" si="1"/>
        <v>0.60521296884933251</v>
      </c>
    </row>
    <row r="21" spans="1:15" x14ac:dyDescent="0.25">
      <c r="A21" s="8" t="s">
        <v>2323</v>
      </c>
      <c r="B21" s="8" t="s">
        <v>6</v>
      </c>
      <c r="C21" s="9" t="s">
        <v>999</v>
      </c>
      <c r="D21" s="48" t="s">
        <v>2320</v>
      </c>
      <c r="E21" s="49">
        <v>9.1</v>
      </c>
      <c r="F21" s="10">
        <v>153</v>
      </c>
      <c r="G21" s="10">
        <v>17.414940251005792</v>
      </c>
      <c r="H21" s="10">
        <v>77</v>
      </c>
      <c r="I21" s="10">
        <v>9.1246021737824812</v>
      </c>
      <c r="J21" s="10">
        <v>262</v>
      </c>
      <c r="K21" s="11">
        <v>14.11817690506213</v>
      </c>
      <c r="L21" s="11">
        <v>3.2967633459436625</v>
      </c>
      <c r="M21" s="11">
        <v>6.3772893772893582</v>
      </c>
      <c r="N21" s="11">
        <v>2.7473127964931221</v>
      </c>
      <c r="O21" s="12">
        <f t="shared" si="1"/>
        <v>0.50326797385620914</v>
      </c>
    </row>
    <row r="22" spans="1:15" x14ac:dyDescent="0.25">
      <c r="A22" s="29" t="str">
        <f t="shared" ref="A22:A23" si="2">A21</f>
        <v xml:space="preserve"> San Andrés</v>
      </c>
      <c r="B22" s="29" t="str">
        <f t="shared" ref="B22:B23" si="3">B21</f>
        <v>Civil</v>
      </c>
      <c r="C22" s="9" t="s">
        <v>1000</v>
      </c>
      <c r="D22" s="48" t="s">
        <v>2321</v>
      </c>
      <c r="E22" s="49">
        <v>9.1</v>
      </c>
      <c r="F22" s="10">
        <v>470</v>
      </c>
      <c r="G22" s="10">
        <v>54.811985828379164</v>
      </c>
      <c r="H22" s="10">
        <v>146</v>
      </c>
      <c r="I22" s="10">
        <v>16.707019756200062</v>
      </c>
      <c r="J22" s="10">
        <v>300</v>
      </c>
      <c r="K22" s="11">
        <v>52.167237134450147</v>
      </c>
      <c r="L22" s="11">
        <v>2.644748693929019</v>
      </c>
      <c r="M22" s="11">
        <v>14.615384615384597</v>
      </c>
      <c r="N22" s="11">
        <v>2.0916351408154661</v>
      </c>
      <c r="O22" s="12">
        <f t="shared" si="1"/>
        <v>0.31063829787234043</v>
      </c>
    </row>
    <row r="23" spans="1:15" x14ac:dyDescent="0.25">
      <c r="A23" s="29" t="str">
        <f t="shared" si="2"/>
        <v xml:space="preserve"> San Andrés</v>
      </c>
      <c r="B23" s="29" t="str">
        <f t="shared" si="3"/>
        <v>Civil</v>
      </c>
      <c r="C23" s="9" t="s">
        <v>1001</v>
      </c>
      <c r="D23" s="48" t="s">
        <v>2322</v>
      </c>
      <c r="E23" s="49">
        <v>9.1</v>
      </c>
      <c r="F23" s="10">
        <v>144</v>
      </c>
      <c r="G23" s="10">
        <v>20.787587413971501</v>
      </c>
      <c r="H23" s="10">
        <v>51</v>
      </c>
      <c r="I23" s="10">
        <v>8.9169881676199374</v>
      </c>
      <c r="J23" s="10">
        <v>84</v>
      </c>
      <c r="K23" s="11">
        <v>14.684646237500928</v>
      </c>
      <c r="L23" s="11">
        <v>6.1029411764705737</v>
      </c>
      <c r="M23" s="11">
        <v>4.4022822852670043</v>
      </c>
      <c r="N23" s="11">
        <v>4.5147058823529349</v>
      </c>
      <c r="O23" s="12">
        <f t="shared" si="1"/>
        <v>0.35416666666666669</v>
      </c>
    </row>
    <row r="24" spans="1:15" x14ac:dyDescent="0.25">
      <c r="A24" s="13" t="s">
        <v>193</v>
      </c>
      <c r="B24" s="30"/>
      <c r="C24" s="13"/>
      <c r="D24" s="67"/>
      <c r="E24" s="50"/>
      <c r="F24" s="14">
        <v>767</v>
      </c>
      <c r="G24" s="14">
        <v>93.014513493356461</v>
      </c>
      <c r="H24" s="14">
        <v>274</v>
      </c>
      <c r="I24" s="14">
        <v>34.748610097602473</v>
      </c>
      <c r="J24" s="14">
        <v>646</v>
      </c>
      <c r="K24" s="15">
        <v>80.970060277013204</v>
      </c>
      <c r="L24" s="15">
        <v>12.044453216343255</v>
      </c>
      <c r="M24" s="15">
        <v>25.394956277940963</v>
      </c>
      <c r="N24" s="15">
        <v>9.353653819661524</v>
      </c>
      <c r="O24" s="16">
        <f t="shared" si="1"/>
        <v>0.35723598435462844</v>
      </c>
    </row>
    <row r="25" spans="1:15" x14ac:dyDescent="0.25">
      <c r="A25" s="8" t="s">
        <v>194</v>
      </c>
      <c r="B25" s="8" t="s">
        <v>6</v>
      </c>
      <c r="C25" s="9" t="s">
        <v>1002</v>
      </c>
      <c r="D25" s="48" t="s">
        <v>1003</v>
      </c>
      <c r="E25" s="49">
        <v>9.1</v>
      </c>
      <c r="F25" s="10">
        <v>416</v>
      </c>
      <c r="G25" s="10">
        <v>49.249549285397435</v>
      </c>
      <c r="H25" s="10">
        <v>391</v>
      </c>
      <c r="I25" s="10">
        <v>45.804847762678925</v>
      </c>
      <c r="J25" s="10">
        <v>404</v>
      </c>
      <c r="K25" s="11">
        <v>28.109382223543705</v>
      </c>
      <c r="L25" s="11">
        <v>21.140167061853738</v>
      </c>
      <c r="M25" s="11">
        <v>26.656957500330876</v>
      </c>
      <c r="N25" s="11">
        <v>19.147890262348053</v>
      </c>
      <c r="O25" s="12">
        <f t="shared" si="1"/>
        <v>0.93990384615384615</v>
      </c>
    </row>
    <row r="26" spans="1:15" x14ac:dyDescent="0.25">
      <c r="A26" s="29" t="str">
        <f t="shared" ref="A26:A35" si="4">A25</f>
        <v>Armenia</v>
      </c>
      <c r="B26" s="29" t="str">
        <f t="shared" ref="B26:B35" si="5">B25</f>
        <v>Civil</v>
      </c>
      <c r="C26" s="9" t="s">
        <v>1004</v>
      </c>
      <c r="D26" s="48" t="s">
        <v>1005</v>
      </c>
      <c r="E26" s="49">
        <v>9.1</v>
      </c>
      <c r="F26" s="10">
        <v>585</v>
      </c>
      <c r="G26" s="10">
        <v>65.071458596048615</v>
      </c>
      <c r="H26" s="10">
        <v>494</v>
      </c>
      <c r="I26" s="10">
        <v>54.906593406593196</v>
      </c>
      <c r="J26" s="10">
        <v>258</v>
      </c>
      <c r="K26" s="11">
        <v>46.705158229748328</v>
      </c>
      <c r="L26" s="11">
        <v>18.36630036630028</v>
      </c>
      <c r="M26" s="11">
        <v>36.650183150183025</v>
      </c>
      <c r="N26" s="11">
        <v>18.25641025641017</v>
      </c>
      <c r="O26" s="12">
        <f t="shared" si="1"/>
        <v>0.84444444444444444</v>
      </c>
    </row>
    <row r="27" spans="1:15" x14ac:dyDescent="0.25">
      <c r="A27" s="29" t="str">
        <f t="shared" si="4"/>
        <v>Armenia</v>
      </c>
      <c r="B27" s="29" t="str">
        <f t="shared" si="5"/>
        <v>Civil</v>
      </c>
      <c r="C27" s="9" t="s">
        <v>1006</v>
      </c>
      <c r="D27" s="48" t="s">
        <v>1007</v>
      </c>
      <c r="E27" s="49">
        <v>9.1</v>
      </c>
      <c r="F27" s="10">
        <v>395</v>
      </c>
      <c r="G27" s="10">
        <v>46.105823945446481</v>
      </c>
      <c r="H27" s="10">
        <v>312</v>
      </c>
      <c r="I27" s="10">
        <v>36.307116363719949</v>
      </c>
      <c r="J27" s="10">
        <v>455</v>
      </c>
      <c r="K27" s="11">
        <v>26.029442255857269</v>
      </c>
      <c r="L27" s="11">
        <v>20.076381689589208</v>
      </c>
      <c r="M27" s="11">
        <v>17.970085470085372</v>
      </c>
      <c r="N27" s="11">
        <v>18.33703089363458</v>
      </c>
      <c r="O27" s="12">
        <f t="shared" si="1"/>
        <v>0.78987341772151898</v>
      </c>
    </row>
    <row r="28" spans="1:15" x14ac:dyDescent="0.25">
      <c r="A28" s="29" t="str">
        <f t="shared" si="4"/>
        <v>Armenia</v>
      </c>
      <c r="B28" s="29" t="str">
        <f t="shared" si="5"/>
        <v>Civil</v>
      </c>
      <c r="C28" s="9" t="s">
        <v>1008</v>
      </c>
      <c r="D28" s="48" t="s">
        <v>1009</v>
      </c>
      <c r="E28" s="49">
        <v>9.1</v>
      </c>
      <c r="F28" s="10">
        <v>614</v>
      </c>
      <c r="G28" s="10">
        <v>81.81633939830644</v>
      </c>
      <c r="H28" s="10">
        <v>446</v>
      </c>
      <c r="I28" s="10">
        <v>59.98904101363096</v>
      </c>
      <c r="J28" s="10">
        <v>234</v>
      </c>
      <c r="K28" s="11">
        <v>61.983006064973132</v>
      </c>
      <c r="L28" s="11">
        <v>19.833333333333321</v>
      </c>
      <c r="M28" s="11">
        <v>40.822374346964374</v>
      </c>
      <c r="N28" s="11">
        <v>19.16666666666659</v>
      </c>
      <c r="O28" s="12">
        <f t="shared" si="1"/>
        <v>0.7263843648208469</v>
      </c>
    </row>
    <row r="29" spans="1:15" x14ac:dyDescent="0.25">
      <c r="A29" s="29" t="str">
        <f t="shared" si="4"/>
        <v>Armenia</v>
      </c>
      <c r="B29" s="29" t="str">
        <f t="shared" si="5"/>
        <v>Civil</v>
      </c>
      <c r="C29" s="9" t="s">
        <v>1010</v>
      </c>
      <c r="D29" s="48" t="s">
        <v>1011</v>
      </c>
      <c r="E29" s="49">
        <v>9.1</v>
      </c>
      <c r="F29" s="10">
        <v>629</v>
      </c>
      <c r="G29" s="10">
        <v>71.156848615864789</v>
      </c>
      <c r="H29" s="10">
        <v>353</v>
      </c>
      <c r="I29" s="10">
        <v>39.277607638263319</v>
      </c>
      <c r="J29" s="10">
        <v>896</v>
      </c>
      <c r="K29" s="11">
        <v>51.983606557376937</v>
      </c>
      <c r="L29" s="11">
        <v>19.173242058487865</v>
      </c>
      <c r="M29" s="11">
        <v>22.967032967032946</v>
      </c>
      <c r="N29" s="11">
        <v>16.310574671230377</v>
      </c>
      <c r="O29" s="12">
        <f t="shared" si="1"/>
        <v>0.56120826709061999</v>
      </c>
    </row>
    <row r="30" spans="1:15" x14ac:dyDescent="0.25">
      <c r="A30" s="29" t="str">
        <f t="shared" si="4"/>
        <v>Armenia</v>
      </c>
      <c r="B30" s="29" t="str">
        <f t="shared" si="5"/>
        <v>Civil</v>
      </c>
      <c r="C30" s="9" t="s">
        <v>1012</v>
      </c>
      <c r="D30" s="48" t="s">
        <v>1013</v>
      </c>
      <c r="E30" s="49">
        <v>9.1</v>
      </c>
      <c r="F30" s="10">
        <v>415</v>
      </c>
      <c r="G30" s="10">
        <v>47.462829520206462</v>
      </c>
      <c r="H30" s="10">
        <v>338</v>
      </c>
      <c r="I30" s="10">
        <v>38.285984507295922</v>
      </c>
      <c r="J30" s="10">
        <v>222</v>
      </c>
      <c r="K30" s="11">
        <v>27.249144298324598</v>
      </c>
      <c r="L30" s="11">
        <v>20.213685221881871</v>
      </c>
      <c r="M30" s="11">
        <v>23.076923076923055</v>
      </c>
      <c r="N30" s="11">
        <v>15.209061430372877</v>
      </c>
      <c r="O30" s="12">
        <f t="shared" si="1"/>
        <v>0.81445783132530125</v>
      </c>
    </row>
    <row r="31" spans="1:15" x14ac:dyDescent="0.25">
      <c r="A31" s="29" t="str">
        <f t="shared" si="4"/>
        <v>Armenia</v>
      </c>
      <c r="B31" s="29" t="str">
        <f t="shared" si="5"/>
        <v>Civil</v>
      </c>
      <c r="C31" s="9" t="s">
        <v>1014</v>
      </c>
      <c r="D31" s="48" t="s">
        <v>1015</v>
      </c>
      <c r="E31" s="49">
        <v>9.1</v>
      </c>
      <c r="F31" s="10">
        <v>354</v>
      </c>
      <c r="G31" s="10">
        <v>45.440614833575239</v>
      </c>
      <c r="H31" s="10">
        <v>534</v>
      </c>
      <c r="I31" s="10">
        <v>63.742429380327074</v>
      </c>
      <c r="J31" s="10">
        <v>655</v>
      </c>
      <c r="K31" s="11">
        <v>25.916051161952765</v>
      </c>
      <c r="L31" s="11">
        <v>19.524563671622481</v>
      </c>
      <c r="M31" s="11">
        <v>44.930643127364384</v>
      </c>
      <c r="N31" s="11">
        <v>18.811786252962698</v>
      </c>
      <c r="O31" s="12">
        <f t="shared" si="1"/>
        <v>1.5084745762711864</v>
      </c>
    </row>
    <row r="32" spans="1:15" x14ac:dyDescent="0.25">
      <c r="A32" s="29" t="str">
        <f t="shared" si="4"/>
        <v>Armenia</v>
      </c>
      <c r="B32" s="29" t="str">
        <f t="shared" si="5"/>
        <v>Civil</v>
      </c>
      <c r="C32" s="9" t="s">
        <v>1016</v>
      </c>
      <c r="D32" s="48" t="s">
        <v>1017</v>
      </c>
      <c r="E32" s="49">
        <v>9.1</v>
      </c>
      <c r="F32" s="10">
        <v>547</v>
      </c>
      <c r="G32" s="10">
        <v>63.796733321323416</v>
      </c>
      <c r="H32" s="10">
        <v>370</v>
      </c>
      <c r="I32" s="10">
        <v>40.826938089233124</v>
      </c>
      <c r="J32" s="10">
        <v>445</v>
      </c>
      <c r="K32" s="11">
        <v>45.33153185612197</v>
      </c>
      <c r="L32" s="11">
        <v>18.465201465201442</v>
      </c>
      <c r="M32" s="11">
        <v>28.189575451870503</v>
      </c>
      <c r="N32" s="11">
        <v>12.637362637362617</v>
      </c>
      <c r="O32" s="12">
        <f t="shared" si="1"/>
        <v>0.67641681901279704</v>
      </c>
    </row>
    <row r="33" spans="1:15" x14ac:dyDescent="0.25">
      <c r="A33" s="29" t="str">
        <f t="shared" si="4"/>
        <v>Armenia</v>
      </c>
      <c r="B33" s="29" t="str">
        <f t="shared" si="5"/>
        <v>Civil</v>
      </c>
      <c r="C33" s="9" t="s">
        <v>1018</v>
      </c>
      <c r="D33" s="48" t="s">
        <v>1019</v>
      </c>
      <c r="E33" s="49">
        <v>9.1</v>
      </c>
      <c r="F33" s="10">
        <v>590</v>
      </c>
      <c r="G33" s="10">
        <v>66.526001321083143</v>
      </c>
      <c r="H33" s="10">
        <v>351</v>
      </c>
      <c r="I33" s="10">
        <v>39.498378670509751</v>
      </c>
      <c r="J33" s="10">
        <v>781</v>
      </c>
      <c r="K33" s="11">
        <v>47.027622650573363</v>
      </c>
      <c r="L33" s="11">
        <v>19.498378670509762</v>
      </c>
      <c r="M33" s="11">
        <v>22.747252747252698</v>
      </c>
      <c r="N33" s="11">
        <v>16.75112592325705</v>
      </c>
      <c r="O33" s="12">
        <f t="shared" si="1"/>
        <v>0.59491525423728808</v>
      </c>
    </row>
    <row r="34" spans="1:15" x14ac:dyDescent="0.25">
      <c r="A34" s="29" t="str">
        <f t="shared" si="4"/>
        <v>Armenia</v>
      </c>
      <c r="B34" s="29" t="str">
        <f t="shared" si="5"/>
        <v>Civil</v>
      </c>
      <c r="C34" s="9" t="s">
        <v>1020</v>
      </c>
      <c r="D34" s="48" t="s">
        <v>1021</v>
      </c>
      <c r="E34" s="49">
        <v>9.1</v>
      </c>
      <c r="F34" s="10">
        <v>275</v>
      </c>
      <c r="G34" s="10">
        <v>33.704617786584905</v>
      </c>
      <c r="H34" s="10">
        <v>302</v>
      </c>
      <c r="I34" s="10">
        <v>35.157539182129248</v>
      </c>
      <c r="J34" s="10">
        <v>219</v>
      </c>
      <c r="K34" s="11">
        <v>24.764096559178455</v>
      </c>
      <c r="L34" s="11">
        <v>8.9405212274064532</v>
      </c>
      <c r="M34" s="11">
        <v>28.70695970695963</v>
      </c>
      <c r="N34" s="11">
        <v>6.4505794751696213</v>
      </c>
      <c r="O34" s="12">
        <f t="shared" si="1"/>
        <v>1.0981818181818181</v>
      </c>
    </row>
    <row r="35" spans="1:15" x14ac:dyDescent="0.25">
      <c r="A35" s="29" t="str">
        <f t="shared" si="4"/>
        <v>Armenia</v>
      </c>
      <c r="B35" s="29" t="str">
        <f t="shared" si="5"/>
        <v>Civil</v>
      </c>
      <c r="C35" s="9" t="s">
        <v>1022</v>
      </c>
      <c r="D35" s="48" t="s">
        <v>1023</v>
      </c>
      <c r="E35" s="49">
        <v>9.1</v>
      </c>
      <c r="F35" s="10">
        <v>321</v>
      </c>
      <c r="G35" s="10">
        <v>37.175824175824033</v>
      </c>
      <c r="H35" s="10">
        <v>121</v>
      </c>
      <c r="I35" s="10">
        <v>14.304029304029257</v>
      </c>
      <c r="J35" s="10">
        <v>173</v>
      </c>
      <c r="K35" s="11">
        <v>29.908424908424792</v>
      </c>
      <c r="L35" s="11">
        <v>7.2673992673992425</v>
      </c>
      <c r="M35" s="11">
        <v>8.4652014652014476</v>
      </c>
      <c r="N35" s="11">
        <v>5.8388278388278119</v>
      </c>
      <c r="O35" s="12">
        <f t="shared" si="1"/>
        <v>0.37694704049844235</v>
      </c>
    </row>
    <row r="36" spans="1:15" x14ac:dyDescent="0.25">
      <c r="A36" s="13" t="s">
        <v>203</v>
      </c>
      <c r="B36" s="30"/>
      <c r="C36" s="13"/>
      <c r="D36" s="67"/>
      <c r="E36" s="50"/>
      <c r="F36" s="14">
        <v>5141</v>
      </c>
      <c r="G36" s="14">
        <v>607.50664079966089</v>
      </c>
      <c r="H36" s="14">
        <v>4012</v>
      </c>
      <c r="I36" s="14">
        <v>468.10050531841046</v>
      </c>
      <c r="J36" s="14">
        <v>4742</v>
      </c>
      <c r="K36" s="15">
        <v>415.00746676607525</v>
      </c>
      <c r="L36" s="15">
        <v>192.49917403358566</v>
      </c>
      <c r="M36" s="15">
        <v>301.18318901016835</v>
      </c>
      <c r="N36" s="15">
        <v>166.91731630824245</v>
      </c>
      <c r="O36" s="16">
        <f t="shared" si="1"/>
        <v>0.78039291966543478</v>
      </c>
    </row>
    <row r="37" spans="1:15" x14ac:dyDescent="0.25">
      <c r="A37" s="8" t="s">
        <v>204</v>
      </c>
      <c r="B37" s="8" t="s">
        <v>6</v>
      </c>
      <c r="C37" s="9" t="s">
        <v>1024</v>
      </c>
      <c r="D37" s="48" t="s">
        <v>1025</v>
      </c>
      <c r="E37" s="49">
        <v>9.1</v>
      </c>
      <c r="F37" s="10">
        <v>202</v>
      </c>
      <c r="G37" s="10">
        <v>30.340659340659311</v>
      </c>
      <c r="H37" s="10">
        <v>891</v>
      </c>
      <c r="I37" s="10">
        <v>117.46062271062257</v>
      </c>
      <c r="J37" s="10">
        <v>483</v>
      </c>
      <c r="K37" s="11">
        <v>10.173992673992661</v>
      </c>
      <c r="L37" s="11">
        <v>20.16666666666665</v>
      </c>
      <c r="M37" s="11">
        <v>102.71062271062259</v>
      </c>
      <c r="N37" s="11">
        <v>14.749999999999986</v>
      </c>
      <c r="O37" s="12">
        <f t="shared" si="1"/>
        <v>4.4108910891089108</v>
      </c>
    </row>
    <row r="38" spans="1:15" x14ac:dyDescent="0.25">
      <c r="A38" s="29" t="str">
        <f t="shared" ref="A38:A54" si="6">A37</f>
        <v>Barranquilla</v>
      </c>
      <c r="B38" s="29" t="str">
        <f t="shared" ref="B38:B54" si="7">B37</f>
        <v>Civil</v>
      </c>
      <c r="C38" s="9" t="s">
        <v>1026</v>
      </c>
      <c r="D38" s="48" t="s">
        <v>1027</v>
      </c>
      <c r="E38" s="49">
        <v>9.1</v>
      </c>
      <c r="F38" s="10">
        <v>217</v>
      </c>
      <c r="G38" s="10">
        <v>30.562180988410461</v>
      </c>
      <c r="H38" s="10">
        <v>826</v>
      </c>
      <c r="I38" s="10">
        <v>95.424307932504462</v>
      </c>
      <c r="J38" s="10">
        <v>819</v>
      </c>
      <c r="K38" s="11">
        <v>10.879120879120874</v>
      </c>
      <c r="L38" s="11">
        <v>19.683060109289592</v>
      </c>
      <c r="M38" s="11">
        <v>81.648351648351465</v>
      </c>
      <c r="N38" s="11">
        <v>13.775956284152983</v>
      </c>
      <c r="O38" s="12">
        <f t="shared" si="1"/>
        <v>3.806451612903226</v>
      </c>
    </row>
    <row r="39" spans="1:15" x14ac:dyDescent="0.25">
      <c r="A39" s="29" t="str">
        <f t="shared" si="6"/>
        <v>Barranquilla</v>
      </c>
      <c r="B39" s="29" t="str">
        <f t="shared" si="7"/>
        <v>Civil</v>
      </c>
      <c r="C39" s="9" t="s">
        <v>1028</v>
      </c>
      <c r="D39" s="48" t="s">
        <v>1029</v>
      </c>
      <c r="E39" s="49">
        <v>9.1</v>
      </c>
      <c r="F39" s="10">
        <v>213</v>
      </c>
      <c r="G39" s="10">
        <v>30.08791208791202</v>
      </c>
      <c r="H39" s="10">
        <v>237</v>
      </c>
      <c r="I39" s="10">
        <v>30.401098901098813</v>
      </c>
      <c r="J39" s="10">
        <v>156</v>
      </c>
      <c r="K39" s="11">
        <v>12.421245421245381</v>
      </c>
      <c r="L39" s="11">
        <v>17.666666666666647</v>
      </c>
      <c r="M39" s="11">
        <v>19.234432234432159</v>
      </c>
      <c r="N39" s="11">
        <v>11.166666666666654</v>
      </c>
      <c r="O39" s="12">
        <f t="shared" si="1"/>
        <v>1.1126760563380282</v>
      </c>
    </row>
    <row r="40" spans="1:15" x14ac:dyDescent="0.25">
      <c r="A40" s="29" t="str">
        <f t="shared" si="6"/>
        <v>Barranquilla</v>
      </c>
      <c r="B40" s="29" t="str">
        <f t="shared" si="7"/>
        <v>Civil</v>
      </c>
      <c r="C40" s="9" t="s">
        <v>1030</v>
      </c>
      <c r="D40" s="48" t="s">
        <v>1031</v>
      </c>
      <c r="E40" s="49">
        <v>9.1</v>
      </c>
      <c r="F40" s="10">
        <v>150</v>
      </c>
      <c r="G40" s="10">
        <v>17.104395604395553</v>
      </c>
      <c r="H40" s="10">
        <v>445</v>
      </c>
      <c r="I40" s="10">
        <v>48.957875457875325</v>
      </c>
      <c r="J40" s="10">
        <v>404</v>
      </c>
      <c r="K40" s="11">
        <v>1.4285714285714179</v>
      </c>
      <c r="L40" s="11">
        <v>15.675824175824133</v>
      </c>
      <c r="M40" s="11">
        <v>39.670329670329572</v>
      </c>
      <c r="N40" s="11">
        <v>9.2875457875457528</v>
      </c>
      <c r="O40" s="12">
        <f t="shared" si="1"/>
        <v>2.9666666666666668</v>
      </c>
    </row>
    <row r="41" spans="1:15" x14ac:dyDescent="0.25">
      <c r="A41" s="29" t="str">
        <f t="shared" si="6"/>
        <v>Barranquilla</v>
      </c>
      <c r="B41" s="29" t="str">
        <f t="shared" si="7"/>
        <v>Civil</v>
      </c>
      <c r="C41" s="9" t="s">
        <v>1032</v>
      </c>
      <c r="D41" s="48" t="s">
        <v>1033</v>
      </c>
      <c r="E41" s="49">
        <v>9.1</v>
      </c>
      <c r="F41" s="10">
        <v>182</v>
      </c>
      <c r="G41" s="10">
        <v>22.057767369242722</v>
      </c>
      <c r="H41" s="10">
        <v>651</v>
      </c>
      <c r="I41" s="10">
        <v>72.938689725574903</v>
      </c>
      <c r="J41" s="10">
        <v>208</v>
      </c>
      <c r="K41" s="11">
        <v>3.7362637362637101</v>
      </c>
      <c r="L41" s="11">
        <v>18.321503632979013</v>
      </c>
      <c r="M41" s="11">
        <v>60.128205128205074</v>
      </c>
      <c r="N41" s="11">
        <v>12.810484597369813</v>
      </c>
      <c r="O41" s="12">
        <f t="shared" si="1"/>
        <v>3.5769230769230771</v>
      </c>
    </row>
    <row r="42" spans="1:15" x14ac:dyDescent="0.25">
      <c r="A42" s="29" t="str">
        <f t="shared" si="6"/>
        <v>Barranquilla</v>
      </c>
      <c r="B42" s="29" t="str">
        <f t="shared" si="7"/>
        <v>Civil</v>
      </c>
      <c r="C42" s="9" t="s">
        <v>1034</v>
      </c>
      <c r="D42" s="48" t="s">
        <v>1035</v>
      </c>
      <c r="E42" s="49">
        <v>9.1</v>
      </c>
      <c r="F42" s="10">
        <v>189</v>
      </c>
      <c r="G42" s="10">
        <v>22.205227205227182</v>
      </c>
      <c r="H42" s="10">
        <v>645</v>
      </c>
      <c r="I42" s="10">
        <v>72.041184041183953</v>
      </c>
      <c r="J42" s="10">
        <v>564</v>
      </c>
      <c r="K42" s="11">
        <v>1.2087912087912001</v>
      </c>
      <c r="L42" s="11">
        <v>20.996435996435981</v>
      </c>
      <c r="M42" s="11">
        <v>56.373626373626301</v>
      </c>
      <c r="N42" s="11">
        <v>15.667557667557647</v>
      </c>
      <c r="O42" s="12">
        <f t="shared" si="1"/>
        <v>3.4126984126984126</v>
      </c>
    </row>
    <row r="43" spans="1:15" x14ac:dyDescent="0.25">
      <c r="A43" s="29" t="str">
        <f t="shared" si="6"/>
        <v>Barranquilla</v>
      </c>
      <c r="B43" s="29" t="str">
        <f t="shared" si="7"/>
        <v>Civil</v>
      </c>
      <c r="C43" s="9" t="s">
        <v>1036</v>
      </c>
      <c r="D43" s="48" t="s">
        <v>1037</v>
      </c>
      <c r="E43" s="49">
        <v>9.1</v>
      </c>
      <c r="F43" s="10">
        <v>208</v>
      </c>
      <c r="G43" s="10">
        <v>29.145354645354598</v>
      </c>
      <c r="H43" s="10">
        <v>309</v>
      </c>
      <c r="I43" s="10">
        <v>39.562937062936946</v>
      </c>
      <c r="J43" s="10">
        <v>277</v>
      </c>
      <c r="K43" s="11">
        <v>13.736263736263698</v>
      </c>
      <c r="L43" s="11">
        <v>15.409090909090901</v>
      </c>
      <c r="M43" s="11">
        <v>26.153846153846047</v>
      </c>
      <c r="N43" s="11">
        <v>13.409090909090901</v>
      </c>
      <c r="O43" s="12">
        <f t="shared" si="1"/>
        <v>1.4855769230769231</v>
      </c>
    </row>
    <row r="44" spans="1:15" x14ac:dyDescent="0.25">
      <c r="A44" s="29" t="str">
        <f t="shared" si="6"/>
        <v>Barranquilla</v>
      </c>
      <c r="B44" s="29" t="str">
        <f t="shared" si="7"/>
        <v>Civil</v>
      </c>
      <c r="C44" s="9" t="s">
        <v>1038</v>
      </c>
      <c r="D44" s="48" t="s">
        <v>1039</v>
      </c>
      <c r="E44" s="49">
        <v>6</v>
      </c>
      <c r="F44" s="10">
        <v>203</v>
      </c>
      <c r="G44" s="10">
        <v>34.499999999999972</v>
      </c>
      <c r="H44" s="10">
        <v>395</v>
      </c>
      <c r="I44" s="10">
        <v>66.166666666666657</v>
      </c>
      <c r="J44" s="10">
        <v>265</v>
      </c>
      <c r="K44" s="11">
        <v>17.833333333333325</v>
      </c>
      <c r="L44" s="11">
        <v>16.66666666666665</v>
      </c>
      <c r="M44" s="11">
        <v>54.5</v>
      </c>
      <c r="N44" s="11">
        <v>11.666666666666652</v>
      </c>
      <c r="O44" s="12">
        <f t="shared" si="1"/>
        <v>1.9458128078817734</v>
      </c>
    </row>
    <row r="45" spans="1:15" x14ac:dyDescent="0.25">
      <c r="A45" s="29" t="str">
        <f t="shared" si="6"/>
        <v>Barranquilla</v>
      </c>
      <c r="B45" s="29" t="str">
        <f t="shared" si="7"/>
        <v>Civil</v>
      </c>
      <c r="C45" s="9" t="s">
        <v>1040</v>
      </c>
      <c r="D45" s="48" t="s">
        <v>1041</v>
      </c>
      <c r="E45" s="49">
        <v>9.1</v>
      </c>
      <c r="F45" s="10">
        <v>251</v>
      </c>
      <c r="G45" s="10">
        <v>28.540293040293012</v>
      </c>
      <c r="H45" s="10">
        <v>344</v>
      </c>
      <c r="I45" s="10">
        <v>38.536630036629901</v>
      </c>
      <c r="J45" s="10">
        <v>200</v>
      </c>
      <c r="K45" s="11">
        <v>10.336996336996332</v>
      </c>
      <c r="L45" s="11">
        <v>18.203296703296687</v>
      </c>
      <c r="M45" s="11">
        <v>24.509157509157401</v>
      </c>
      <c r="N45" s="11">
        <v>14.027472527472506</v>
      </c>
      <c r="O45" s="12">
        <f t="shared" si="1"/>
        <v>1.3705179282868525</v>
      </c>
    </row>
    <row r="46" spans="1:15" x14ac:dyDescent="0.25">
      <c r="A46" s="29" t="str">
        <f t="shared" si="6"/>
        <v>Barranquilla</v>
      </c>
      <c r="B46" s="29" t="str">
        <f t="shared" si="7"/>
        <v>Civil</v>
      </c>
      <c r="C46" s="9" t="s">
        <v>1042</v>
      </c>
      <c r="D46" s="48" t="s">
        <v>1043</v>
      </c>
      <c r="E46" s="49">
        <v>9.1</v>
      </c>
      <c r="F46" s="10">
        <v>891</v>
      </c>
      <c r="G46" s="10">
        <v>100.75063261883871</v>
      </c>
      <c r="H46" s="10">
        <v>689</v>
      </c>
      <c r="I46" s="10">
        <v>76.856174354343807</v>
      </c>
      <c r="J46" s="10">
        <v>578</v>
      </c>
      <c r="K46" s="11">
        <v>81.557109557109541</v>
      </c>
      <c r="L46" s="11">
        <v>19.19352306172917</v>
      </c>
      <c r="M46" s="11">
        <v>64.069597069597037</v>
      </c>
      <c r="N46" s="11">
        <v>12.786577284746793</v>
      </c>
      <c r="O46" s="12">
        <f t="shared" si="1"/>
        <v>0.77328843995510665</v>
      </c>
    </row>
    <row r="47" spans="1:15" x14ac:dyDescent="0.25">
      <c r="A47" s="29" t="str">
        <f t="shared" si="6"/>
        <v>Barranquilla</v>
      </c>
      <c r="B47" s="29" t="str">
        <f t="shared" si="7"/>
        <v>Civil</v>
      </c>
      <c r="C47" s="9" t="s">
        <v>1044</v>
      </c>
      <c r="D47" s="48" t="s">
        <v>1045</v>
      </c>
      <c r="E47" s="49">
        <v>9.1</v>
      </c>
      <c r="F47" s="10">
        <v>855</v>
      </c>
      <c r="G47" s="10">
        <v>95.168678316219186</v>
      </c>
      <c r="H47" s="10">
        <v>1210</v>
      </c>
      <c r="I47" s="10">
        <v>133.47435897435884</v>
      </c>
      <c r="J47" s="10">
        <v>3143</v>
      </c>
      <c r="K47" s="11">
        <v>82.406773554314455</v>
      </c>
      <c r="L47" s="11">
        <v>12.761904761904729</v>
      </c>
      <c r="M47" s="11">
        <v>124.8351648351647</v>
      </c>
      <c r="N47" s="11">
        <v>8.6391941391941227</v>
      </c>
      <c r="O47" s="12">
        <f t="shared" si="1"/>
        <v>1.4152046783625731</v>
      </c>
    </row>
    <row r="48" spans="1:15" x14ac:dyDescent="0.25">
      <c r="A48" s="29" t="str">
        <f t="shared" si="6"/>
        <v>Barranquilla</v>
      </c>
      <c r="B48" s="29" t="str">
        <f t="shared" si="7"/>
        <v>Civil</v>
      </c>
      <c r="C48" s="9" t="s">
        <v>1046</v>
      </c>
      <c r="D48" s="48" t="s">
        <v>1047</v>
      </c>
      <c r="E48" s="49">
        <v>9.1</v>
      </c>
      <c r="F48" s="10">
        <v>248</v>
      </c>
      <c r="G48" s="10">
        <v>28.120300751879675</v>
      </c>
      <c r="H48" s="10">
        <v>895</v>
      </c>
      <c r="I48" s="10">
        <v>99.340755735492479</v>
      </c>
      <c r="J48" s="10">
        <v>225</v>
      </c>
      <c r="K48" s="11">
        <v>9.5604395604395584</v>
      </c>
      <c r="L48" s="11">
        <v>18.559861191440117</v>
      </c>
      <c r="M48" s="11">
        <v>86.16117216117209</v>
      </c>
      <c r="N48" s="11">
        <v>13.179583574320393</v>
      </c>
      <c r="O48" s="12">
        <f t="shared" si="1"/>
        <v>3.6088709677419355</v>
      </c>
    </row>
    <row r="49" spans="1:15" x14ac:dyDescent="0.25">
      <c r="A49" s="29" t="str">
        <f t="shared" si="6"/>
        <v>Barranquilla</v>
      </c>
      <c r="B49" s="29" t="str">
        <f t="shared" si="7"/>
        <v>Civil</v>
      </c>
      <c r="C49" s="9" t="s">
        <v>1048</v>
      </c>
      <c r="D49" s="48" t="s">
        <v>1049</v>
      </c>
      <c r="E49" s="49">
        <v>9.1</v>
      </c>
      <c r="F49" s="10">
        <v>243</v>
      </c>
      <c r="G49" s="10">
        <v>29.695280129706319</v>
      </c>
      <c r="H49" s="10">
        <v>256</v>
      </c>
      <c r="I49" s="10">
        <v>30.075211673572266</v>
      </c>
      <c r="J49" s="10">
        <v>157</v>
      </c>
      <c r="K49" s="11">
        <v>10.666666666666661</v>
      </c>
      <c r="L49" s="11">
        <v>19.028613463039658</v>
      </c>
      <c r="M49" s="11">
        <v>18.195970695970662</v>
      </c>
      <c r="N49" s="11">
        <v>11.879240977601613</v>
      </c>
      <c r="O49" s="12">
        <f t="shared" si="1"/>
        <v>1.0534979423868314</v>
      </c>
    </row>
    <row r="50" spans="1:15" x14ac:dyDescent="0.25">
      <c r="A50" s="29" t="str">
        <f t="shared" si="6"/>
        <v>Barranquilla</v>
      </c>
      <c r="B50" s="29" t="str">
        <f t="shared" si="7"/>
        <v>Civil</v>
      </c>
      <c r="C50" s="9" t="s">
        <v>1050</v>
      </c>
      <c r="D50" s="48" t="s">
        <v>1051</v>
      </c>
      <c r="E50" s="49">
        <v>9.1</v>
      </c>
      <c r="F50" s="10">
        <v>274</v>
      </c>
      <c r="G50" s="10">
        <v>31.228036990332029</v>
      </c>
      <c r="H50" s="10">
        <v>392</v>
      </c>
      <c r="I50" s="10">
        <v>44.195069957364964</v>
      </c>
      <c r="J50" s="10">
        <v>789</v>
      </c>
      <c r="K50" s="11">
        <v>13.967032967032951</v>
      </c>
      <c r="L50" s="11">
        <v>17.26100402329908</v>
      </c>
      <c r="M50" s="11">
        <v>28.252747252747195</v>
      </c>
      <c r="N50" s="11">
        <v>15.942322704617759</v>
      </c>
      <c r="O50" s="12">
        <f t="shared" si="1"/>
        <v>1.4306569343065694</v>
      </c>
    </row>
    <row r="51" spans="1:15" x14ac:dyDescent="0.25">
      <c r="A51" s="29" t="str">
        <f t="shared" si="6"/>
        <v>Barranquilla</v>
      </c>
      <c r="B51" s="29" t="str">
        <f t="shared" si="7"/>
        <v>Civil</v>
      </c>
      <c r="C51" s="9" t="s">
        <v>1052</v>
      </c>
      <c r="D51" s="48" t="s">
        <v>1053</v>
      </c>
      <c r="E51" s="49">
        <v>9.1</v>
      </c>
      <c r="F51" s="10">
        <v>139</v>
      </c>
      <c r="G51" s="10">
        <v>15.274725274725215</v>
      </c>
      <c r="H51" s="10">
        <v>790</v>
      </c>
      <c r="I51" s="10">
        <v>86.869963369963259</v>
      </c>
      <c r="J51" s="10">
        <v>194</v>
      </c>
      <c r="K51" s="11">
        <v>15.274725274725215</v>
      </c>
      <c r="L51" s="11"/>
      <c r="M51" s="11">
        <v>86.869963369963259</v>
      </c>
      <c r="N51" s="11"/>
      <c r="O51" s="12">
        <f t="shared" si="1"/>
        <v>5.6834532374100721</v>
      </c>
    </row>
    <row r="52" spans="1:15" x14ac:dyDescent="0.25">
      <c r="A52" s="29" t="str">
        <f t="shared" si="6"/>
        <v>Barranquilla</v>
      </c>
      <c r="B52" s="29" t="str">
        <f t="shared" si="7"/>
        <v>Civil</v>
      </c>
      <c r="C52" s="9" t="s">
        <v>1054</v>
      </c>
      <c r="D52" s="48" t="s">
        <v>1055</v>
      </c>
      <c r="E52" s="49">
        <v>9.1</v>
      </c>
      <c r="F52" s="10">
        <v>81</v>
      </c>
      <c r="G52" s="10">
        <v>9.3553113553113487</v>
      </c>
      <c r="H52" s="10">
        <v>562</v>
      </c>
      <c r="I52" s="10">
        <v>62.269230769230681</v>
      </c>
      <c r="J52" s="10">
        <v>546</v>
      </c>
      <c r="K52" s="11">
        <v>9.3553113553113487</v>
      </c>
      <c r="L52" s="11"/>
      <c r="M52" s="11">
        <v>62.269230769230681</v>
      </c>
      <c r="N52" s="11"/>
      <c r="O52" s="12">
        <f t="shared" si="1"/>
        <v>6.9382716049382713</v>
      </c>
    </row>
    <row r="53" spans="1:15" x14ac:dyDescent="0.25">
      <c r="A53" s="29" t="str">
        <f t="shared" si="6"/>
        <v>Barranquilla</v>
      </c>
      <c r="B53" s="29" t="str">
        <f t="shared" si="7"/>
        <v>Civil</v>
      </c>
      <c r="C53" s="9" t="s">
        <v>1056</v>
      </c>
      <c r="D53" s="48" t="s">
        <v>1057</v>
      </c>
      <c r="E53" s="49">
        <v>9.1</v>
      </c>
      <c r="F53" s="10">
        <v>310</v>
      </c>
      <c r="G53" s="10">
        <v>34.512820512820461</v>
      </c>
      <c r="H53" s="10">
        <v>581</v>
      </c>
      <c r="I53" s="10">
        <v>64.576923076922952</v>
      </c>
      <c r="J53" s="10">
        <v>414</v>
      </c>
      <c r="K53" s="11">
        <v>17.58241758241758</v>
      </c>
      <c r="L53" s="11">
        <v>16.930402930402884</v>
      </c>
      <c r="M53" s="11">
        <v>53.584249084249002</v>
      </c>
      <c r="N53" s="11">
        <v>10.99267399267397</v>
      </c>
      <c r="O53" s="12">
        <f t="shared" si="1"/>
        <v>1.8741935483870968</v>
      </c>
    </row>
    <row r="54" spans="1:15" x14ac:dyDescent="0.25">
      <c r="A54" s="29" t="str">
        <f t="shared" si="6"/>
        <v>Barranquilla</v>
      </c>
      <c r="B54" s="29" t="str">
        <f t="shared" si="7"/>
        <v>Civil</v>
      </c>
      <c r="C54" s="9" t="s">
        <v>1058</v>
      </c>
      <c r="D54" s="48" t="s">
        <v>1059</v>
      </c>
      <c r="E54" s="49">
        <v>6</v>
      </c>
      <c r="F54" s="10">
        <v>259</v>
      </c>
      <c r="G54" s="10">
        <v>44.999999999999879</v>
      </c>
      <c r="H54" s="10">
        <v>1107</v>
      </c>
      <c r="I54" s="10">
        <v>185.66666666666657</v>
      </c>
      <c r="J54" s="10">
        <v>1729</v>
      </c>
      <c r="K54" s="11">
        <v>27.166666666666583</v>
      </c>
      <c r="L54" s="11">
        <v>17.833333333333304</v>
      </c>
      <c r="M54" s="11">
        <v>172.16666666666657</v>
      </c>
      <c r="N54" s="11">
        <v>13.499999999999984</v>
      </c>
      <c r="O54" s="12">
        <f t="shared" si="1"/>
        <v>4.2741312741312738</v>
      </c>
    </row>
    <row r="55" spans="1:15" x14ac:dyDescent="0.25">
      <c r="A55" s="33" t="str">
        <f t="shared" ref="A55:B55" si="8">A54</f>
        <v>Barranquilla</v>
      </c>
      <c r="B55" s="29" t="str">
        <f t="shared" si="8"/>
        <v>Civil</v>
      </c>
      <c r="C55" s="37" t="s">
        <v>1952</v>
      </c>
      <c r="D55" s="44" t="s">
        <v>1953</v>
      </c>
      <c r="E55" s="43" t="s">
        <v>900</v>
      </c>
      <c r="F55" s="34" t="s">
        <v>900</v>
      </c>
      <c r="G55" s="34" t="s">
        <v>900</v>
      </c>
      <c r="H55" s="34" t="s">
        <v>900</v>
      </c>
      <c r="I55" s="34" t="s">
        <v>900</v>
      </c>
      <c r="J55" s="34" t="s">
        <v>900</v>
      </c>
      <c r="K55" s="34" t="s">
        <v>900</v>
      </c>
      <c r="L55" s="34" t="s">
        <v>900</v>
      </c>
      <c r="M55" s="34" t="s">
        <v>900</v>
      </c>
      <c r="N55" s="34" t="s">
        <v>900</v>
      </c>
      <c r="O55" s="34" t="s">
        <v>900</v>
      </c>
    </row>
    <row r="56" spans="1:15" x14ac:dyDescent="0.25">
      <c r="A56" s="29" t="str">
        <f t="shared" ref="A56:B56" si="9">A55</f>
        <v>Barranquilla</v>
      </c>
      <c r="B56" s="29" t="str">
        <f t="shared" si="9"/>
        <v>Civil</v>
      </c>
      <c r="C56" s="9" t="s">
        <v>1060</v>
      </c>
      <c r="D56" s="48" t="s">
        <v>1061</v>
      </c>
      <c r="E56" s="49">
        <v>8.1</v>
      </c>
      <c r="F56" s="10">
        <v>197</v>
      </c>
      <c r="G56" s="10">
        <v>25.179894179894141</v>
      </c>
      <c r="H56" s="10">
        <v>1114</v>
      </c>
      <c r="I56" s="10">
        <v>138.34656084656044</v>
      </c>
      <c r="J56" s="10">
        <v>909</v>
      </c>
      <c r="K56" s="11">
        <v>9.3650793650793567</v>
      </c>
      <c r="L56" s="11">
        <v>15.814814814814788</v>
      </c>
      <c r="M56" s="11">
        <v>124.30335097001728</v>
      </c>
      <c r="N56" s="11">
        <v>14.043209876543184</v>
      </c>
      <c r="O56" s="12">
        <f t="shared" si="1"/>
        <v>5.654822335025381</v>
      </c>
    </row>
    <row r="57" spans="1:15" ht="15" customHeight="1" x14ac:dyDescent="0.25">
      <c r="A57" s="33" t="str">
        <f t="shared" ref="A57:B57" si="10">A55</f>
        <v>Barranquilla</v>
      </c>
      <c r="B57" s="29" t="str">
        <f t="shared" si="10"/>
        <v>Civil</v>
      </c>
      <c r="C57" s="37" t="s">
        <v>1954</v>
      </c>
      <c r="D57" s="44" t="s">
        <v>1955</v>
      </c>
      <c r="E57" s="43" t="s">
        <v>900</v>
      </c>
      <c r="F57" s="34" t="s">
        <v>900</v>
      </c>
      <c r="G57" s="34" t="s">
        <v>900</v>
      </c>
      <c r="H57" s="34" t="s">
        <v>900</v>
      </c>
      <c r="I57" s="34" t="s">
        <v>900</v>
      </c>
      <c r="J57" s="34" t="s">
        <v>900</v>
      </c>
      <c r="K57" s="34" t="s">
        <v>900</v>
      </c>
      <c r="L57" s="34" t="s">
        <v>900</v>
      </c>
      <c r="M57" s="34" t="s">
        <v>900</v>
      </c>
      <c r="N57" s="34" t="s">
        <v>900</v>
      </c>
      <c r="O57" s="34" t="s">
        <v>900</v>
      </c>
    </row>
    <row r="58" spans="1:15" x14ac:dyDescent="0.25">
      <c r="A58" s="29" t="str">
        <f t="shared" ref="A58:A70" si="11">A57</f>
        <v>Barranquilla</v>
      </c>
      <c r="B58" s="29" t="str">
        <f t="shared" ref="B58:B70" si="12">B57</f>
        <v>Civil</v>
      </c>
      <c r="C58" s="9" t="s">
        <v>1062</v>
      </c>
      <c r="D58" s="48" t="s">
        <v>1063</v>
      </c>
      <c r="E58" s="49">
        <v>9.1</v>
      </c>
      <c r="F58" s="10">
        <v>309</v>
      </c>
      <c r="G58" s="10">
        <v>42.394223263075588</v>
      </c>
      <c r="H58" s="10">
        <v>494</v>
      </c>
      <c r="I58" s="10">
        <v>59.913589143097234</v>
      </c>
      <c r="J58" s="10">
        <v>833</v>
      </c>
      <c r="K58" s="11">
        <v>17.476190476190364</v>
      </c>
      <c r="L58" s="11">
        <v>24.918032786885224</v>
      </c>
      <c r="M58" s="11">
        <v>43.52014652014644</v>
      </c>
      <c r="N58" s="11">
        <v>16.393442622950793</v>
      </c>
      <c r="O58" s="12">
        <f t="shared" si="1"/>
        <v>1.5987055016181231</v>
      </c>
    </row>
    <row r="59" spans="1:15" x14ac:dyDescent="0.25">
      <c r="A59" s="29" t="str">
        <f t="shared" si="11"/>
        <v>Barranquilla</v>
      </c>
      <c r="B59" s="29" t="str">
        <f t="shared" si="12"/>
        <v>Civil</v>
      </c>
      <c r="C59" s="9" t="s">
        <v>1064</v>
      </c>
      <c r="D59" s="48" t="s">
        <v>1065</v>
      </c>
      <c r="E59" s="49">
        <v>9.1</v>
      </c>
      <c r="F59" s="10">
        <v>46</v>
      </c>
      <c r="G59" s="10">
        <v>6.8674713264876956</v>
      </c>
      <c r="H59" s="10">
        <v>173</v>
      </c>
      <c r="I59" s="10">
        <v>20.393892992253626</v>
      </c>
      <c r="J59" s="10">
        <v>81</v>
      </c>
      <c r="K59" s="11">
        <v>2.7472527472527393</v>
      </c>
      <c r="L59" s="11">
        <v>4.1202185792349564</v>
      </c>
      <c r="M59" s="11">
        <v>17.74908424908423</v>
      </c>
      <c r="N59" s="11">
        <v>2.6448087431693956</v>
      </c>
      <c r="O59" s="12">
        <f t="shared" si="1"/>
        <v>3.7608695652173911</v>
      </c>
    </row>
    <row r="60" spans="1:15" x14ac:dyDescent="0.25">
      <c r="A60" s="29" t="str">
        <f t="shared" si="11"/>
        <v>Barranquilla</v>
      </c>
      <c r="B60" s="29" t="str">
        <f t="shared" si="12"/>
        <v>Civil</v>
      </c>
      <c r="C60" s="9" t="s">
        <v>1066</v>
      </c>
      <c r="D60" s="48" t="s">
        <v>1067</v>
      </c>
      <c r="E60" s="49">
        <v>9.1</v>
      </c>
      <c r="F60" s="10">
        <v>755</v>
      </c>
      <c r="G60" s="10">
        <v>85.035248904101252</v>
      </c>
      <c r="H60" s="10">
        <v>384</v>
      </c>
      <c r="I60" s="10">
        <v>43.494865789947646</v>
      </c>
      <c r="J60" s="10">
        <v>369</v>
      </c>
      <c r="K60" s="11">
        <v>69.89377289377282</v>
      </c>
      <c r="L60" s="11">
        <v>15.141476010328434</v>
      </c>
      <c r="M60" s="11">
        <v>32.307692307692221</v>
      </c>
      <c r="N60" s="11">
        <v>11.187173482255425</v>
      </c>
      <c r="O60" s="12">
        <f t="shared" si="1"/>
        <v>0.50860927152317881</v>
      </c>
    </row>
    <row r="61" spans="1:15" x14ac:dyDescent="0.25">
      <c r="A61" s="29" t="str">
        <f t="shared" si="11"/>
        <v>Barranquilla</v>
      </c>
      <c r="B61" s="29" t="str">
        <f t="shared" si="12"/>
        <v>Civil</v>
      </c>
      <c r="C61" s="9" t="s">
        <v>1068</v>
      </c>
      <c r="D61" s="48" t="s">
        <v>1069</v>
      </c>
      <c r="E61" s="49">
        <v>9.1</v>
      </c>
      <c r="F61" s="10">
        <v>31</v>
      </c>
      <c r="G61" s="10">
        <v>3.4065934065933967</v>
      </c>
      <c r="H61" s="10">
        <v>59</v>
      </c>
      <c r="I61" s="10">
        <v>6.4835164835164738</v>
      </c>
      <c r="J61" s="10">
        <v>430</v>
      </c>
      <c r="K61" s="11">
        <v>3.4065934065933967</v>
      </c>
      <c r="L61" s="11"/>
      <c r="M61" s="11">
        <v>6.4835164835164738</v>
      </c>
      <c r="N61" s="11"/>
      <c r="O61" s="12">
        <f t="shared" si="1"/>
        <v>1.903225806451613</v>
      </c>
    </row>
    <row r="62" spans="1:15" x14ac:dyDescent="0.25">
      <c r="A62" s="29" t="str">
        <f t="shared" si="11"/>
        <v>Barranquilla</v>
      </c>
      <c r="B62" s="29" t="str">
        <f t="shared" si="12"/>
        <v>Civil</v>
      </c>
      <c r="C62" s="9" t="s">
        <v>1070</v>
      </c>
      <c r="D62" s="48" t="s">
        <v>1071</v>
      </c>
      <c r="E62" s="49">
        <v>9.1</v>
      </c>
      <c r="F62" s="10">
        <v>767</v>
      </c>
      <c r="G62" s="10">
        <v>91.512602392785467</v>
      </c>
      <c r="H62" s="10">
        <v>161</v>
      </c>
      <c r="I62" s="10">
        <v>19.086418804596196</v>
      </c>
      <c r="J62" s="10">
        <v>303</v>
      </c>
      <c r="K62" s="11">
        <v>71.648103503696476</v>
      </c>
      <c r="L62" s="11">
        <v>19.864498889089003</v>
      </c>
      <c r="M62" s="11">
        <v>5.0049019607843075</v>
      </c>
      <c r="N62" s="11">
        <v>14.081516843811887</v>
      </c>
      <c r="O62" s="12">
        <f t="shared" si="1"/>
        <v>0.20990873533246415</v>
      </c>
    </row>
    <row r="63" spans="1:15" x14ac:dyDescent="0.25">
      <c r="A63" s="29" t="str">
        <f t="shared" si="11"/>
        <v>Barranquilla</v>
      </c>
      <c r="B63" s="29" t="str">
        <f t="shared" si="12"/>
        <v>Civil</v>
      </c>
      <c r="C63" s="9" t="s">
        <v>1072</v>
      </c>
      <c r="D63" s="48" t="s">
        <v>1073</v>
      </c>
      <c r="E63" s="49">
        <v>9.1</v>
      </c>
      <c r="F63" s="10">
        <v>791</v>
      </c>
      <c r="G63" s="10">
        <v>107.68069205529947</v>
      </c>
      <c r="H63" s="10">
        <v>212</v>
      </c>
      <c r="I63" s="10">
        <v>28.523949991991465</v>
      </c>
      <c r="J63" s="10">
        <v>350</v>
      </c>
      <c r="K63" s="11">
        <v>69.827561579218184</v>
      </c>
      <c r="L63" s="11">
        <v>37.853130476081269</v>
      </c>
      <c r="M63" s="11">
        <v>2.2121982191741481</v>
      </c>
      <c r="N63" s="11">
        <v>26.311751772817317</v>
      </c>
      <c r="O63" s="12">
        <f t="shared" si="1"/>
        <v>0.26801517067003794</v>
      </c>
    </row>
    <row r="64" spans="1:15" x14ac:dyDescent="0.25">
      <c r="A64" s="29" t="str">
        <f t="shared" si="11"/>
        <v>Barranquilla</v>
      </c>
      <c r="B64" s="29" t="str">
        <f t="shared" si="12"/>
        <v>Civil</v>
      </c>
      <c r="C64" s="9" t="s">
        <v>1074</v>
      </c>
      <c r="D64" s="48" t="s">
        <v>1075</v>
      </c>
      <c r="E64" s="49">
        <v>9.1</v>
      </c>
      <c r="F64" s="10">
        <v>753</v>
      </c>
      <c r="G64" s="10">
        <v>116.92626988613412</v>
      </c>
      <c r="H64" s="10">
        <v>202</v>
      </c>
      <c r="I64" s="10">
        <v>28.194439440341046</v>
      </c>
      <c r="J64" s="10">
        <v>325</v>
      </c>
      <c r="K64" s="11">
        <v>80.89504428113807</v>
      </c>
      <c r="L64" s="11">
        <v>36.031225604996074</v>
      </c>
      <c r="M64" s="11">
        <v>2.628415300546445</v>
      </c>
      <c r="N64" s="11">
        <v>25.566024139794596</v>
      </c>
      <c r="O64" s="12">
        <f t="shared" si="1"/>
        <v>0.26826029216467462</v>
      </c>
    </row>
    <row r="65" spans="1:15" x14ac:dyDescent="0.25">
      <c r="A65" s="29" t="str">
        <f t="shared" si="11"/>
        <v>Barranquilla</v>
      </c>
      <c r="B65" s="29" t="str">
        <f t="shared" si="12"/>
        <v>Civil</v>
      </c>
      <c r="C65" s="9" t="s">
        <v>1076</v>
      </c>
      <c r="D65" s="48" t="s">
        <v>1077</v>
      </c>
      <c r="E65" s="49">
        <v>6</v>
      </c>
      <c r="F65" s="10">
        <v>286</v>
      </c>
      <c r="G65" s="10">
        <v>71.833333333333186</v>
      </c>
      <c r="H65" s="10">
        <v>109</v>
      </c>
      <c r="I65" s="10">
        <v>18.833333333333314</v>
      </c>
      <c r="J65" s="10">
        <v>143</v>
      </c>
      <c r="K65" s="11">
        <v>43.666666666666551</v>
      </c>
      <c r="L65" s="11">
        <v>28.166666666666636</v>
      </c>
      <c r="M65" s="11">
        <v>0</v>
      </c>
      <c r="N65" s="11">
        <v>18.833333333333314</v>
      </c>
      <c r="O65" s="12">
        <f t="shared" si="1"/>
        <v>0.38111888111888109</v>
      </c>
    </row>
    <row r="66" spans="1:15" x14ac:dyDescent="0.25">
      <c r="A66" s="29" t="str">
        <f t="shared" si="11"/>
        <v>Barranquilla</v>
      </c>
      <c r="B66" s="29" t="str">
        <f t="shared" si="12"/>
        <v>Civil</v>
      </c>
      <c r="C66" s="9" t="s">
        <v>1078</v>
      </c>
      <c r="D66" s="48" t="s">
        <v>1079</v>
      </c>
      <c r="E66" s="49">
        <v>9.1</v>
      </c>
      <c r="F66" s="10">
        <v>670</v>
      </c>
      <c r="G66" s="10">
        <v>84.737285897965563</v>
      </c>
      <c r="H66" s="10">
        <v>117</v>
      </c>
      <c r="I66" s="10">
        <v>16.591995657026988</v>
      </c>
      <c r="J66" s="10">
        <v>323</v>
      </c>
      <c r="K66" s="11">
        <v>58.764246682279293</v>
      </c>
      <c r="L66" s="11">
        <v>25.973039215686264</v>
      </c>
      <c r="M66" s="11">
        <v>6.4853780099681657</v>
      </c>
      <c r="N66" s="11">
        <v>10.106617647058822</v>
      </c>
      <c r="O66" s="12">
        <f t="shared" si="1"/>
        <v>0.17462686567164179</v>
      </c>
    </row>
    <row r="67" spans="1:15" x14ac:dyDescent="0.25">
      <c r="A67" s="29" t="str">
        <f t="shared" si="11"/>
        <v>Barranquilla</v>
      </c>
      <c r="B67" s="29" t="str">
        <f t="shared" si="12"/>
        <v>Civil</v>
      </c>
      <c r="C67" s="9" t="s">
        <v>1080</v>
      </c>
      <c r="D67" s="48" t="s">
        <v>1081</v>
      </c>
      <c r="E67" s="49">
        <v>9.1</v>
      </c>
      <c r="F67" s="10">
        <v>712</v>
      </c>
      <c r="G67" s="10">
        <v>80.425328769590905</v>
      </c>
      <c r="H67" s="10">
        <v>155</v>
      </c>
      <c r="I67" s="10">
        <v>17.195099981985202</v>
      </c>
      <c r="J67" s="10">
        <v>353</v>
      </c>
      <c r="K67" s="11">
        <v>57.676214495886491</v>
      </c>
      <c r="L67" s="11">
        <v>22.749114273704418</v>
      </c>
      <c r="M67" s="11">
        <v>3.3507476130426856</v>
      </c>
      <c r="N67" s="11">
        <v>13.844352368942515</v>
      </c>
      <c r="O67" s="12">
        <f t="shared" si="1"/>
        <v>0.21769662921348315</v>
      </c>
    </row>
    <row r="68" spans="1:15" x14ac:dyDescent="0.25">
      <c r="A68" s="29" t="str">
        <f t="shared" si="11"/>
        <v>Barranquilla</v>
      </c>
      <c r="B68" s="29" t="str">
        <f t="shared" si="12"/>
        <v>Civil</v>
      </c>
      <c r="C68" s="9" t="s">
        <v>1082</v>
      </c>
      <c r="D68" s="48" t="s">
        <v>1083</v>
      </c>
      <c r="E68" s="49">
        <v>9.1</v>
      </c>
      <c r="F68" s="10">
        <v>97</v>
      </c>
      <c r="G68" s="10">
        <v>11.268360055245267</v>
      </c>
      <c r="H68" s="10">
        <v>62</v>
      </c>
      <c r="I68" s="10">
        <v>7.0366300366300196</v>
      </c>
      <c r="J68" s="10">
        <v>3</v>
      </c>
      <c r="K68" s="11"/>
      <c r="L68" s="11">
        <v>11.268360055245267</v>
      </c>
      <c r="M68" s="11"/>
      <c r="N68" s="11">
        <v>7.0366300366300196</v>
      </c>
      <c r="O68" s="12">
        <f t="shared" si="1"/>
        <v>0.63917525773195871</v>
      </c>
    </row>
    <row r="69" spans="1:15" x14ac:dyDescent="0.25">
      <c r="A69" s="29" t="str">
        <f t="shared" si="11"/>
        <v>Barranquilla</v>
      </c>
      <c r="B69" s="29" t="str">
        <f t="shared" si="12"/>
        <v>Civil</v>
      </c>
      <c r="C69" s="9" t="s">
        <v>1084</v>
      </c>
      <c r="D69" s="48" t="s">
        <v>1085</v>
      </c>
      <c r="E69" s="49">
        <v>9.1</v>
      </c>
      <c r="F69" s="10">
        <v>375</v>
      </c>
      <c r="G69" s="10">
        <v>41.432234432234353</v>
      </c>
      <c r="H69" s="10">
        <v>761</v>
      </c>
      <c r="I69" s="10">
        <v>83.84981684981679</v>
      </c>
      <c r="J69" s="10">
        <v>946</v>
      </c>
      <c r="K69" s="11">
        <v>41.432234432234353</v>
      </c>
      <c r="L69" s="11"/>
      <c r="M69" s="11">
        <v>83.84981684981679</v>
      </c>
      <c r="N69" s="11"/>
      <c r="O69" s="12">
        <f t="shared" si="1"/>
        <v>2.0293333333333332</v>
      </c>
    </row>
    <row r="70" spans="1:15" x14ac:dyDescent="0.25">
      <c r="A70" s="29" t="str">
        <f t="shared" si="11"/>
        <v>Barranquilla</v>
      </c>
      <c r="B70" s="29" t="str">
        <f t="shared" si="12"/>
        <v>Civil</v>
      </c>
      <c r="C70" s="9" t="s">
        <v>1086</v>
      </c>
      <c r="D70" s="48" t="s">
        <v>1087</v>
      </c>
      <c r="E70" s="49">
        <v>1.1000000000000001</v>
      </c>
      <c r="F70" s="10">
        <v>119</v>
      </c>
      <c r="G70" s="10">
        <v>108.63636363636358</v>
      </c>
      <c r="H70" s="10">
        <v>11</v>
      </c>
      <c r="I70" s="10">
        <v>10.272727272727259</v>
      </c>
      <c r="J70" s="10">
        <v>941</v>
      </c>
      <c r="K70" s="11">
        <v>99.999999999999957</v>
      </c>
      <c r="L70" s="11">
        <v>8.6363636363636296</v>
      </c>
      <c r="M70" s="11">
        <v>7.2727272727272592</v>
      </c>
      <c r="N70" s="11">
        <v>3</v>
      </c>
      <c r="O70" s="12">
        <f t="shared" si="1"/>
        <v>9.2436974789915971E-2</v>
      </c>
    </row>
    <row r="71" spans="1:15" ht="17.25" customHeight="1" x14ac:dyDescent="0.25">
      <c r="A71" s="33" t="str">
        <f>A69</f>
        <v>Barranquilla</v>
      </c>
      <c r="B71" s="29" t="str">
        <f>B69</f>
        <v>Civil</v>
      </c>
      <c r="C71" s="37" t="s">
        <v>1956</v>
      </c>
      <c r="D71" s="48" t="s">
        <v>1957</v>
      </c>
      <c r="E71" s="43" t="s">
        <v>900</v>
      </c>
      <c r="F71" s="34" t="s">
        <v>900</v>
      </c>
      <c r="G71" s="34" t="s">
        <v>900</v>
      </c>
      <c r="H71" s="34" t="s">
        <v>900</v>
      </c>
      <c r="I71" s="34" t="s">
        <v>900</v>
      </c>
      <c r="J71" s="34" t="s">
        <v>900</v>
      </c>
      <c r="K71" s="34" t="s">
        <v>900</v>
      </c>
      <c r="L71" s="34" t="s">
        <v>900</v>
      </c>
      <c r="M71" s="34" t="s">
        <v>900</v>
      </c>
      <c r="N71" s="34" t="s">
        <v>900</v>
      </c>
      <c r="O71" s="34" t="s">
        <v>900</v>
      </c>
    </row>
    <row r="72" spans="1:15" x14ac:dyDescent="0.25">
      <c r="A72" s="29" t="str">
        <f>A71</f>
        <v>Barranquilla</v>
      </c>
      <c r="B72" s="29" t="str">
        <f t="shared" ref="B72" si="13">B71</f>
        <v>Civil</v>
      </c>
      <c r="C72" s="9" t="s">
        <v>1088</v>
      </c>
      <c r="D72" s="48" t="s">
        <v>1089</v>
      </c>
      <c r="E72" s="49">
        <v>9.1</v>
      </c>
      <c r="F72" s="10">
        <v>979</v>
      </c>
      <c r="G72" s="10">
        <v>108.18417102023641</v>
      </c>
      <c r="H72" s="10">
        <v>199</v>
      </c>
      <c r="I72" s="10">
        <v>22.307752356932607</v>
      </c>
      <c r="J72" s="10">
        <v>751</v>
      </c>
      <c r="K72" s="11">
        <v>97.362637362637201</v>
      </c>
      <c r="L72" s="11">
        <v>10.821533657599197</v>
      </c>
      <c r="M72" s="11">
        <v>15.384615384615328</v>
      </c>
      <c r="N72" s="11">
        <v>6.9231369723172822</v>
      </c>
      <c r="O72" s="12">
        <f t="shared" si="1"/>
        <v>0.20326864147088866</v>
      </c>
    </row>
    <row r="73" spans="1:15" x14ac:dyDescent="0.25">
      <c r="A73" s="13" t="s">
        <v>237</v>
      </c>
      <c r="B73" s="30"/>
      <c r="C73" s="13"/>
      <c r="D73" s="67"/>
      <c r="E73" s="50"/>
      <c r="F73" s="14">
        <v>12002</v>
      </c>
      <c r="G73" s="14">
        <v>1619.1696487906665</v>
      </c>
      <c r="H73" s="14">
        <v>15438</v>
      </c>
      <c r="I73" s="14">
        <v>1885.3389560937644</v>
      </c>
      <c r="J73" s="14">
        <v>18211</v>
      </c>
      <c r="K73" s="15">
        <v>1073.4533198319077</v>
      </c>
      <c r="L73" s="15">
        <v>545.7163289587603</v>
      </c>
      <c r="M73" s="15">
        <v>1511.8859244744635</v>
      </c>
      <c r="N73" s="15">
        <v>373.45303161930212</v>
      </c>
      <c r="O73" s="16">
        <f t="shared" si="1"/>
        <v>1.2862856190634895</v>
      </c>
    </row>
    <row r="74" spans="1:15" x14ac:dyDescent="0.25">
      <c r="A74" s="8" t="s">
        <v>5</v>
      </c>
      <c r="B74" s="8" t="s">
        <v>6</v>
      </c>
      <c r="C74" s="9" t="s">
        <v>1090</v>
      </c>
      <c r="D74" s="68" t="s">
        <v>1091</v>
      </c>
      <c r="E74" s="49">
        <v>9.1</v>
      </c>
      <c r="F74" s="10">
        <v>833</v>
      </c>
      <c r="G74" s="10">
        <v>93.210652735242732</v>
      </c>
      <c r="H74" s="10">
        <v>500</v>
      </c>
      <c r="I74" s="10">
        <v>55.445985708280652</v>
      </c>
      <c r="J74" s="10">
        <v>605</v>
      </c>
      <c r="K74" s="11">
        <v>77.487179487179361</v>
      </c>
      <c r="L74" s="11">
        <v>15.723473248063375</v>
      </c>
      <c r="M74" s="11">
        <v>42.201465201465105</v>
      </c>
      <c r="N74" s="11">
        <v>13.244520506815551</v>
      </c>
      <c r="O74" s="12">
        <f t="shared" si="1"/>
        <v>0.60024009603841533</v>
      </c>
    </row>
    <row r="75" spans="1:15" x14ac:dyDescent="0.25">
      <c r="A75" s="29" t="str">
        <f t="shared" ref="A75:B90" si="14">A74</f>
        <v>Bogotá</v>
      </c>
      <c r="B75" s="29" t="str">
        <f t="shared" si="14"/>
        <v>Civil</v>
      </c>
      <c r="C75" s="9" t="s">
        <v>1092</v>
      </c>
      <c r="D75" s="68" t="s">
        <v>1093</v>
      </c>
      <c r="E75" s="49">
        <v>6.1</v>
      </c>
      <c r="F75" s="10">
        <v>699</v>
      </c>
      <c r="G75" s="10">
        <v>118.49180557879616</v>
      </c>
      <c r="H75" s="10">
        <v>542</v>
      </c>
      <c r="I75" s="10">
        <v>92.516078040354145</v>
      </c>
      <c r="J75" s="10">
        <v>929</v>
      </c>
      <c r="K75" s="11">
        <v>94.109289617486297</v>
      </c>
      <c r="L75" s="11">
        <v>24.382515961309871</v>
      </c>
      <c r="M75" s="11">
        <v>70.005464480874252</v>
      </c>
      <c r="N75" s="11">
        <v>22.510613559479893</v>
      </c>
      <c r="O75" s="12">
        <f t="shared" si="1"/>
        <v>0.77539341917024318</v>
      </c>
    </row>
    <row r="76" spans="1:15" x14ac:dyDescent="0.25">
      <c r="A76" s="29" t="str">
        <f t="shared" si="14"/>
        <v>Bogotá</v>
      </c>
      <c r="B76" s="29" t="str">
        <f t="shared" si="14"/>
        <v>Civil</v>
      </c>
      <c r="C76" s="9" t="s">
        <v>1094</v>
      </c>
      <c r="D76" s="68" t="s">
        <v>1095</v>
      </c>
      <c r="E76" s="49">
        <v>9.1</v>
      </c>
      <c r="F76" s="10">
        <v>902</v>
      </c>
      <c r="G76" s="10">
        <v>101.39482375547934</v>
      </c>
      <c r="H76" s="10">
        <v>477</v>
      </c>
      <c r="I76" s="10">
        <v>53.750975800156006</v>
      </c>
      <c r="J76" s="10">
        <v>610</v>
      </c>
      <c r="K76" s="11">
        <v>85.885606197081472</v>
      </c>
      <c r="L76" s="11">
        <v>15.509217558397854</v>
      </c>
      <c r="M76" s="11">
        <v>39.783882783882682</v>
      </c>
      <c r="N76" s="11">
        <v>13.967093016273331</v>
      </c>
      <c r="O76" s="12">
        <f t="shared" si="1"/>
        <v>0.52882483370288247</v>
      </c>
    </row>
    <row r="77" spans="1:15" x14ac:dyDescent="0.25">
      <c r="A77" s="29" t="str">
        <f t="shared" si="14"/>
        <v>Bogotá</v>
      </c>
      <c r="B77" s="29" t="str">
        <f t="shared" si="14"/>
        <v>Civil</v>
      </c>
      <c r="C77" s="9" t="s">
        <v>1096</v>
      </c>
      <c r="D77" s="68" t="s">
        <v>1097</v>
      </c>
      <c r="E77" s="49">
        <v>9.1</v>
      </c>
      <c r="F77" s="10">
        <v>882</v>
      </c>
      <c r="G77" s="10">
        <v>102.58235361692232</v>
      </c>
      <c r="H77" s="10">
        <v>350</v>
      </c>
      <c r="I77" s="10">
        <v>40.249020283588955</v>
      </c>
      <c r="J77" s="10">
        <v>1368</v>
      </c>
      <c r="K77" s="11">
        <v>87.219780219780176</v>
      </c>
      <c r="L77" s="11">
        <v>15.362573397142164</v>
      </c>
      <c r="M77" s="11">
        <v>27.597069597069503</v>
      </c>
      <c r="N77" s="11">
        <v>12.651950686519452</v>
      </c>
      <c r="O77" s="12">
        <f t="shared" si="1"/>
        <v>0.3968253968253968</v>
      </c>
    </row>
    <row r="78" spans="1:15" x14ac:dyDescent="0.25">
      <c r="A78" s="29" t="str">
        <f t="shared" si="14"/>
        <v>Bogotá</v>
      </c>
      <c r="B78" s="29" t="str">
        <f t="shared" si="14"/>
        <v>Civil</v>
      </c>
      <c r="C78" s="9" t="s">
        <v>1098</v>
      </c>
      <c r="D78" s="68" t="s">
        <v>1099</v>
      </c>
      <c r="E78" s="49">
        <v>9.1</v>
      </c>
      <c r="F78" s="10">
        <v>416</v>
      </c>
      <c r="G78" s="10">
        <v>54.58890290037823</v>
      </c>
      <c r="H78" s="10">
        <v>461</v>
      </c>
      <c r="I78" s="10">
        <v>55.916171260433465</v>
      </c>
      <c r="J78" s="10">
        <v>1262</v>
      </c>
      <c r="K78" s="11">
        <v>30.769230769230713</v>
      </c>
      <c r="L78" s="11">
        <v>23.819672131147513</v>
      </c>
      <c r="M78" s="11">
        <v>40.659340659340586</v>
      </c>
      <c r="N78" s="11">
        <v>15.256830601092879</v>
      </c>
      <c r="O78" s="12">
        <f t="shared" si="1"/>
        <v>1.1081730769230769</v>
      </c>
    </row>
    <row r="79" spans="1:15" x14ac:dyDescent="0.25">
      <c r="A79" s="29" t="str">
        <f t="shared" si="14"/>
        <v>Bogotá</v>
      </c>
      <c r="B79" s="29" t="str">
        <f t="shared" si="14"/>
        <v>Civil</v>
      </c>
      <c r="C79" s="9" t="s">
        <v>1100</v>
      </c>
      <c r="D79" s="68" t="s">
        <v>1101</v>
      </c>
      <c r="E79" s="49">
        <v>9.1</v>
      </c>
      <c r="F79" s="10">
        <v>996</v>
      </c>
      <c r="G79" s="10">
        <v>119.82976040353077</v>
      </c>
      <c r="H79" s="10">
        <v>560</v>
      </c>
      <c r="I79" s="10">
        <v>64.061370323665315</v>
      </c>
      <c r="J79" s="10">
        <v>786</v>
      </c>
      <c r="K79" s="11">
        <v>103.43865970095467</v>
      </c>
      <c r="L79" s="11">
        <v>16.391100702576082</v>
      </c>
      <c r="M79" s="11">
        <v>54.652014652014586</v>
      </c>
      <c r="N79" s="11">
        <v>9.4093556716507365</v>
      </c>
      <c r="O79" s="12">
        <f t="shared" si="1"/>
        <v>0.56224899598393574</v>
      </c>
    </row>
    <row r="80" spans="1:15" x14ac:dyDescent="0.25">
      <c r="A80" s="29" t="str">
        <f t="shared" si="14"/>
        <v>Bogotá</v>
      </c>
      <c r="B80" s="29" t="str">
        <f t="shared" si="14"/>
        <v>Civil</v>
      </c>
      <c r="C80" s="9" t="s">
        <v>1102</v>
      </c>
      <c r="D80" s="68" t="s">
        <v>1103</v>
      </c>
      <c r="E80" s="49">
        <v>9.1</v>
      </c>
      <c r="F80" s="10">
        <v>937</v>
      </c>
      <c r="G80" s="10">
        <v>107.3051101903559</v>
      </c>
      <c r="H80" s="10">
        <v>390</v>
      </c>
      <c r="I80" s="10">
        <v>46.063021677775694</v>
      </c>
      <c r="J80" s="10">
        <v>702</v>
      </c>
      <c r="K80" s="11">
        <v>89.666726715906876</v>
      </c>
      <c r="L80" s="11">
        <v>17.638383474449018</v>
      </c>
      <c r="M80" s="11">
        <v>32.748183510478533</v>
      </c>
      <c r="N80" s="11">
        <v>13.31483816729715</v>
      </c>
      <c r="O80" s="12">
        <f t="shared" si="1"/>
        <v>0.41622198505869795</v>
      </c>
    </row>
    <row r="81" spans="1:15" x14ac:dyDescent="0.25">
      <c r="A81" s="29" t="str">
        <f t="shared" si="14"/>
        <v>Bogotá</v>
      </c>
      <c r="B81" s="29" t="str">
        <f t="shared" si="14"/>
        <v>Civil</v>
      </c>
      <c r="C81" s="9" t="s">
        <v>1104</v>
      </c>
      <c r="D81" s="68" t="s">
        <v>1105</v>
      </c>
      <c r="E81" s="49">
        <v>9.1</v>
      </c>
      <c r="F81" s="10">
        <v>983</v>
      </c>
      <c r="G81" s="10">
        <v>113.49720006769168</v>
      </c>
      <c r="H81" s="10">
        <v>350</v>
      </c>
      <c r="I81" s="10">
        <v>42.015551115551041</v>
      </c>
      <c r="J81" s="10">
        <v>1001</v>
      </c>
      <c r="K81" s="11">
        <v>97.91475409836049</v>
      </c>
      <c r="L81" s="11">
        <v>15.582445969331195</v>
      </c>
      <c r="M81" s="11">
        <v>28.683150183150122</v>
      </c>
      <c r="N81" s="11">
        <v>13.332400932400912</v>
      </c>
      <c r="O81" s="12">
        <f t="shared" si="1"/>
        <v>0.35605289928789419</v>
      </c>
    </row>
    <row r="82" spans="1:15" x14ac:dyDescent="0.25">
      <c r="A82" s="29" t="str">
        <f t="shared" si="14"/>
        <v>Bogotá</v>
      </c>
      <c r="B82" s="29" t="str">
        <f t="shared" si="14"/>
        <v>Civil</v>
      </c>
      <c r="C82" s="9" t="s">
        <v>1106</v>
      </c>
      <c r="D82" s="68" t="s">
        <v>1107</v>
      </c>
      <c r="E82" s="49">
        <v>6</v>
      </c>
      <c r="F82" s="10">
        <v>541</v>
      </c>
      <c r="G82" s="10">
        <v>93.6666666666666</v>
      </c>
      <c r="H82" s="10">
        <v>303</v>
      </c>
      <c r="I82" s="10">
        <v>52.666666666666572</v>
      </c>
      <c r="J82" s="10">
        <v>854</v>
      </c>
      <c r="K82" s="11">
        <v>81.333333333333286</v>
      </c>
      <c r="L82" s="11">
        <v>12.33333333333332</v>
      </c>
      <c r="M82" s="11">
        <v>40.833333333333258</v>
      </c>
      <c r="N82" s="11">
        <v>11.83333333333332</v>
      </c>
      <c r="O82" s="12">
        <f t="shared" si="1"/>
        <v>0.56007393715341958</v>
      </c>
    </row>
    <row r="83" spans="1:15" x14ac:dyDescent="0.25">
      <c r="A83" s="29" t="str">
        <f t="shared" si="14"/>
        <v>Bogotá</v>
      </c>
      <c r="B83" s="29" t="str">
        <f t="shared" si="14"/>
        <v>Civil</v>
      </c>
      <c r="C83" s="9" t="s">
        <v>1108</v>
      </c>
      <c r="D83" s="68" t="s">
        <v>1109</v>
      </c>
      <c r="E83" s="49">
        <v>9.1</v>
      </c>
      <c r="F83" s="10">
        <v>995</v>
      </c>
      <c r="G83" s="10">
        <v>122.0392727367951</v>
      </c>
      <c r="H83" s="10">
        <v>582</v>
      </c>
      <c r="I83" s="10">
        <v>74.519932592162306</v>
      </c>
      <c r="J83" s="10">
        <v>866</v>
      </c>
      <c r="K83" s="11">
        <v>95.840308793470285</v>
      </c>
      <c r="L83" s="11">
        <v>26.198963943324816</v>
      </c>
      <c r="M83" s="11">
        <v>51.128871128871104</v>
      </c>
      <c r="N83" s="11">
        <v>23.391061463291202</v>
      </c>
      <c r="O83" s="12">
        <f t="shared" si="1"/>
        <v>0.58492462311557791</v>
      </c>
    </row>
    <row r="84" spans="1:15" x14ac:dyDescent="0.25">
      <c r="A84" s="29" t="str">
        <f t="shared" si="14"/>
        <v>Bogotá</v>
      </c>
      <c r="B84" s="29" t="str">
        <f t="shared" si="14"/>
        <v>Civil</v>
      </c>
      <c r="C84" s="9" t="s">
        <v>1110</v>
      </c>
      <c r="D84" s="68" t="s">
        <v>1111</v>
      </c>
      <c r="E84" s="49">
        <v>9.1</v>
      </c>
      <c r="F84" s="10">
        <v>991</v>
      </c>
      <c r="G84" s="10">
        <v>120.62205909700369</v>
      </c>
      <c r="H84" s="10">
        <v>760</v>
      </c>
      <c r="I84" s="10">
        <v>93.580663631879375</v>
      </c>
      <c r="J84" s="10">
        <v>765</v>
      </c>
      <c r="K84" s="11">
        <v>97.207454707454588</v>
      </c>
      <c r="L84" s="11">
        <v>23.414604389549098</v>
      </c>
      <c r="M84" s="11">
        <v>74.321502821502662</v>
      </c>
      <c r="N84" s="11">
        <v>19.259160810376706</v>
      </c>
      <c r="O84" s="12">
        <f t="shared" si="1"/>
        <v>0.76690211907164485</v>
      </c>
    </row>
    <row r="85" spans="1:15" x14ac:dyDescent="0.25">
      <c r="A85" s="29" t="str">
        <f t="shared" si="14"/>
        <v>Bogotá</v>
      </c>
      <c r="B85" s="29" t="str">
        <f t="shared" si="14"/>
        <v>Civil</v>
      </c>
      <c r="C85" s="9" t="s">
        <v>1112</v>
      </c>
      <c r="D85" s="68" t="s">
        <v>1113</v>
      </c>
      <c r="E85" s="49">
        <v>9.1</v>
      </c>
      <c r="F85" s="10">
        <v>1195</v>
      </c>
      <c r="G85" s="10">
        <v>134.45006905662626</v>
      </c>
      <c r="H85" s="10">
        <v>477</v>
      </c>
      <c r="I85" s="10">
        <v>55.500390320062344</v>
      </c>
      <c r="J85" s="10">
        <v>1121</v>
      </c>
      <c r="K85" s="11">
        <v>117.15018315018304</v>
      </c>
      <c r="L85" s="11">
        <v>17.29988590644324</v>
      </c>
      <c r="M85" s="11">
        <v>39.684981684981622</v>
      </c>
      <c r="N85" s="11">
        <v>15.815408635080729</v>
      </c>
      <c r="O85" s="12">
        <f t="shared" si="1"/>
        <v>0.399163179916318</v>
      </c>
    </row>
    <row r="86" spans="1:15" x14ac:dyDescent="0.25">
      <c r="A86" s="29" t="str">
        <f t="shared" si="14"/>
        <v>Bogotá</v>
      </c>
      <c r="B86" s="29" t="str">
        <f t="shared" si="14"/>
        <v>Civil</v>
      </c>
      <c r="C86" s="9" t="s">
        <v>1114</v>
      </c>
      <c r="D86" s="68" t="s">
        <v>1115</v>
      </c>
      <c r="E86" s="49">
        <v>9.1</v>
      </c>
      <c r="F86" s="10">
        <v>1040</v>
      </c>
      <c r="G86" s="10">
        <v>125.18357052783266</v>
      </c>
      <c r="H86" s="10">
        <v>420</v>
      </c>
      <c r="I86" s="10">
        <v>49.536870233591443</v>
      </c>
      <c r="J86" s="10">
        <v>1219</v>
      </c>
      <c r="K86" s="11">
        <v>107.20254608779184</v>
      </c>
      <c r="L86" s="11">
        <v>17.981024440040816</v>
      </c>
      <c r="M86" s="11">
        <v>34.02747252747244</v>
      </c>
      <c r="N86" s="11">
        <v>15.509397706119001</v>
      </c>
      <c r="O86" s="12">
        <f t="shared" ref="O86:O149" si="15">H86/F86</f>
        <v>0.40384615384615385</v>
      </c>
    </row>
    <row r="87" spans="1:15" x14ac:dyDescent="0.25">
      <c r="A87" s="29" t="str">
        <f t="shared" si="14"/>
        <v>Bogotá</v>
      </c>
      <c r="B87" s="29" t="str">
        <f t="shared" si="14"/>
        <v>Civil</v>
      </c>
      <c r="C87" s="9" t="s">
        <v>1116</v>
      </c>
      <c r="D87" s="68" t="s">
        <v>1117</v>
      </c>
      <c r="E87" s="49">
        <v>9.1</v>
      </c>
      <c r="F87" s="10">
        <v>972</v>
      </c>
      <c r="G87" s="10">
        <v>113.15870696437142</v>
      </c>
      <c r="H87" s="10">
        <v>369</v>
      </c>
      <c r="I87" s="10">
        <v>46.579309109716199</v>
      </c>
      <c r="J87" s="10">
        <v>731</v>
      </c>
      <c r="K87" s="11">
        <v>91.204008216970422</v>
      </c>
      <c r="L87" s="11">
        <v>21.954698747400997</v>
      </c>
      <c r="M87" s="11">
        <v>26.46430072659572</v>
      </c>
      <c r="N87" s="11">
        <v>20.115008383120472</v>
      </c>
      <c r="O87" s="12">
        <f t="shared" si="15"/>
        <v>0.37962962962962965</v>
      </c>
    </row>
    <row r="88" spans="1:15" x14ac:dyDescent="0.25">
      <c r="A88" s="29" t="str">
        <f t="shared" si="14"/>
        <v>Bogotá</v>
      </c>
      <c r="B88" s="29" t="str">
        <f t="shared" si="14"/>
        <v>Civil</v>
      </c>
      <c r="C88" s="9" t="s">
        <v>1118</v>
      </c>
      <c r="D88" s="68" t="s">
        <v>1119</v>
      </c>
      <c r="E88" s="49">
        <v>9.1</v>
      </c>
      <c r="F88" s="10">
        <v>978</v>
      </c>
      <c r="G88" s="10">
        <v>110.49516603614953</v>
      </c>
      <c r="H88" s="10">
        <v>520</v>
      </c>
      <c r="I88" s="10">
        <v>59.635876418663159</v>
      </c>
      <c r="J88" s="10">
        <v>1362</v>
      </c>
      <c r="K88" s="11">
        <v>92.894973878580345</v>
      </c>
      <c r="L88" s="11">
        <v>17.600192157569193</v>
      </c>
      <c r="M88" s="11">
        <v>43.475289737584703</v>
      </c>
      <c r="N88" s="11">
        <v>16.160586681078463</v>
      </c>
      <c r="O88" s="12">
        <f t="shared" si="15"/>
        <v>0.5316973415132924</v>
      </c>
    </row>
    <row r="89" spans="1:15" x14ac:dyDescent="0.25">
      <c r="A89" s="29" t="str">
        <f t="shared" si="14"/>
        <v>Bogotá</v>
      </c>
      <c r="B89" s="29" t="str">
        <f t="shared" si="14"/>
        <v>Civil</v>
      </c>
      <c r="C89" s="9" t="s">
        <v>1120</v>
      </c>
      <c r="D89" s="68" t="s">
        <v>1121</v>
      </c>
      <c r="E89" s="49">
        <v>9.1</v>
      </c>
      <c r="F89" s="10">
        <v>1027</v>
      </c>
      <c r="G89" s="10">
        <v>115.73284092956209</v>
      </c>
      <c r="H89" s="10">
        <v>436</v>
      </c>
      <c r="I89" s="10">
        <v>50.470846093796837</v>
      </c>
      <c r="J89" s="10">
        <v>804</v>
      </c>
      <c r="K89" s="11">
        <v>99.014652014651887</v>
      </c>
      <c r="L89" s="11">
        <v>16.718188914910204</v>
      </c>
      <c r="M89" s="11">
        <v>36.611721611721556</v>
      </c>
      <c r="N89" s="11">
        <v>13.859124482075282</v>
      </c>
      <c r="O89" s="12">
        <f t="shared" si="15"/>
        <v>0.42453748782862705</v>
      </c>
    </row>
    <row r="90" spans="1:15" x14ac:dyDescent="0.25">
      <c r="A90" s="29" t="str">
        <f t="shared" si="14"/>
        <v>Bogotá</v>
      </c>
      <c r="B90" s="29" t="str">
        <f t="shared" si="14"/>
        <v>Civil</v>
      </c>
      <c r="C90" s="9" t="s">
        <v>1122</v>
      </c>
      <c r="D90" s="68" t="s">
        <v>1123</v>
      </c>
      <c r="E90" s="49">
        <v>9.1</v>
      </c>
      <c r="F90" s="10">
        <v>1036</v>
      </c>
      <c r="G90" s="10">
        <v>116.76869032606713</v>
      </c>
      <c r="H90" s="10">
        <v>600</v>
      </c>
      <c r="I90" s="10">
        <v>72.296072779679207</v>
      </c>
      <c r="J90" s="10">
        <v>576</v>
      </c>
      <c r="K90" s="11">
        <v>99.904821954002074</v>
      </c>
      <c r="L90" s="11">
        <v>16.863868372065063</v>
      </c>
      <c r="M90" s="11">
        <v>57.466132228427199</v>
      </c>
      <c r="N90" s="11">
        <v>14.829940551252005</v>
      </c>
      <c r="O90" s="12">
        <f t="shared" si="15"/>
        <v>0.5791505791505791</v>
      </c>
    </row>
    <row r="91" spans="1:15" x14ac:dyDescent="0.25">
      <c r="A91" s="29" t="str">
        <f t="shared" ref="A91:B106" si="16">A90</f>
        <v>Bogotá</v>
      </c>
      <c r="B91" s="29" t="str">
        <f t="shared" si="16"/>
        <v>Civil</v>
      </c>
      <c r="C91" s="9" t="s">
        <v>1124</v>
      </c>
      <c r="D91" s="68" t="s">
        <v>1125</v>
      </c>
      <c r="E91" s="49">
        <v>9.1</v>
      </c>
      <c r="F91" s="10">
        <v>954</v>
      </c>
      <c r="G91" s="10">
        <v>112.88458535999496</v>
      </c>
      <c r="H91" s="10">
        <v>397</v>
      </c>
      <c r="I91" s="10">
        <v>57.006185071758708</v>
      </c>
      <c r="J91" s="10">
        <v>980</v>
      </c>
      <c r="K91" s="11">
        <v>92.879120879120663</v>
      </c>
      <c r="L91" s="11">
        <v>20.005464480874288</v>
      </c>
      <c r="M91" s="11">
        <v>39.131868131868018</v>
      </c>
      <c r="N91" s="11">
        <v>17.874316939890679</v>
      </c>
      <c r="O91" s="12">
        <f t="shared" si="15"/>
        <v>0.4161425576519916</v>
      </c>
    </row>
    <row r="92" spans="1:15" x14ac:dyDescent="0.25">
      <c r="A92" s="29" t="str">
        <f t="shared" si="16"/>
        <v>Bogotá</v>
      </c>
      <c r="B92" s="29" t="str">
        <f t="shared" si="16"/>
        <v>Civil</v>
      </c>
      <c r="C92" s="9" t="s">
        <v>1126</v>
      </c>
      <c r="D92" s="68" t="s">
        <v>1127</v>
      </c>
      <c r="E92" s="49">
        <v>9.1</v>
      </c>
      <c r="F92" s="10">
        <v>977</v>
      </c>
      <c r="G92" s="10">
        <v>124.48322136392886</v>
      </c>
      <c r="H92" s="10">
        <v>367</v>
      </c>
      <c r="I92" s="10">
        <v>45.530968765385651</v>
      </c>
      <c r="J92" s="10">
        <v>731</v>
      </c>
      <c r="K92" s="11">
        <v>106.33717648471739</v>
      </c>
      <c r="L92" s="11">
        <v>18.146044879211487</v>
      </c>
      <c r="M92" s="11">
        <v>28.58608058608052</v>
      </c>
      <c r="N92" s="11">
        <v>16.944888179305128</v>
      </c>
      <c r="O92" s="12">
        <f t="shared" si="15"/>
        <v>0.37563971340839303</v>
      </c>
    </row>
    <row r="93" spans="1:15" x14ac:dyDescent="0.25">
      <c r="A93" s="29" t="str">
        <f t="shared" si="16"/>
        <v>Bogotá</v>
      </c>
      <c r="B93" s="29" t="str">
        <f t="shared" si="16"/>
        <v>Civil</v>
      </c>
      <c r="C93" s="9" t="s">
        <v>1128</v>
      </c>
      <c r="D93" s="68" t="s">
        <v>1129</v>
      </c>
      <c r="E93" s="49">
        <v>9.1</v>
      </c>
      <c r="F93" s="10">
        <v>955</v>
      </c>
      <c r="G93" s="10">
        <v>106.30342881162538</v>
      </c>
      <c r="H93" s="10">
        <v>407</v>
      </c>
      <c r="I93" s="10">
        <v>45.38107247943308</v>
      </c>
      <c r="J93" s="10">
        <v>1018</v>
      </c>
      <c r="K93" s="11">
        <v>90.490001801477078</v>
      </c>
      <c r="L93" s="11">
        <v>15.813427010148301</v>
      </c>
      <c r="M93" s="11">
        <v>31.648351648351611</v>
      </c>
      <c r="N93" s="11">
        <v>13.732720831081465</v>
      </c>
      <c r="O93" s="12">
        <f t="shared" si="15"/>
        <v>0.42617801047120418</v>
      </c>
    </row>
    <row r="94" spans="1:15" x14ac:dyDescent="0.25">
      <c r="A94" s="29" t="str">
        <f t="shared" si="16"/>
        <v>Bogotá</v>
      </c>
      <c r="B94" s="29" t="str">
        <f t="shared" si="16"/>
        <v>Civil</v>
      </c>
      <c r="C94" s="9" t="s">
        <v>1130</v>
      </c>
      <c r="D94" s="68" t="s">
        <v>1131</v>
      </c>
      <c r="E94" s="49">
        <v>8.6</v>
      </c>
      <c r="F94" s="10">
        <v>873</v>
      </c>
      <c r="G94" s="10">
        <v>106.88294031549835</v>
      </c>
      <c r="H94" s="10">
        <v>335</v>
      </c>
      <c r="I94" s="10">
        <v>40.976868867566502</v>
      </c>
      <c r="J94" s="10">
        <v>448</v>
      </c>
      <c r="K94" s="11">
        <v>91.962758172060404</v>
      </c>
      <c r="L94" s="11">
        <v>14.92018214343793</v>
      </c>
      <c r="M94" s="11">
        <v>31.021168753726865</v>
      </c>
      <c r="N94" s="11">
        <v>9.9557001138396384</v>
      </c>
      <c r="O94" s="12">
        <f t="shared" si="15"/>
        <v>0.38373424971363118</v>
      </c>
    </row>
    <row r="95" spans="1:15" x14ac:dyDescent="0.25">
      <c r="A95" s="29" t="str">
        <f t="shared" si="16"/>
        <v>Bogotá</v>
      </c>
      <c r="B95" s="29" t="str">
        <f t="shared" si="16"/>
        <v>Civil</v>
      </c>
      <c r="C95" s="9" t="s">
        <v>1132</v>
      </c>
      <c r="D95" s="68" t="s">
        <v>1133</v>
      </c>
      <c r="E95" s="49">
        <v>9.1</v>
      </c>
      <c r="F95" s="10">
        <v>836</v>
      </c>
      <c r="G95" s="10">
        <v>94.15429652314883</v>
      </c>
      <c r="H95" s="10">
        <v>394</v>
      </c>
      <c r="I95" s="10">
        <v>44.493874977481461</v>
      </c>
      <c r="J95" s="10">
        <v>1324</v>
      </c>
      <c r="K95" s="11">
        <v>78.123761484417116</v>
      </c>
      <c r="L95" s="11">
        <v>16.030535038731724</v>
      </c>
      <c r="M95" s="11">
        <v>29.010989010988972</v>
      </c>
      <c r="N95" s="11">
        <v>15.482885966492489</v>
      </c>
      <c r="O95" s="12">
        <f t="shared" si="15"/>
        <v>0.47129186602870815</v>
      </c>
    </row>
    <row r="96" spans="1:15" x14ac:dyDescent="0.25">
      <c r="A96" s="29" t="str">
        <f t="shared" si="16"/>
        <v>Bogotá</v>
      </c>
      <c r="B96" s="29" t="str">
        <f t="shared" si="16"/>
        <v>Civil</v>
      </c>
      <c r="C96" s="9" t="s">
        <v>1134</v>
      </c>
      <c r="D96" s="68" t="s">
        <v>1135</v>
      </c>
      <c r="E96" s="49">
        <v>9.1</v>
      </c>
      <c r="F96" s="10">
        <v>885</v>
      </c>
      <c r="G96" s="10">
        <v>99.318639215190842</v>
      </c>
      <c r="H96" s="10">
        <v>494</v>
      </c>
      <c r="I96" s="10">
        <v>55.97646414887781</v>
      </c>
      <c r="J96" s="10">
        <v>842</v>
      </c>
      <c r="K96" s="11">
        <v>83.374384236453125</v>
      </c>
      <c r="L96" s="11">
        <v>15.944254978737717</v>
      </c>
      <c r="M96" s="11">
        <v>41.600985221674776</v>
      </c>
      <c r="N96" s="11">
        <v>14.375478927203037</v>
      </c>
      <c r="O96" s="12">
        <f t="shared" si="15"/>
        <v>0.55819209039548023</v>
      </c>
    </row>
    <row r="97" spans="1:15" x14ac:dyDescent="0.25">
      <c r="A97" s="29" t="str">
        <f t="shared" si="16"/>
        <v>Bogotá</v>
      </c>
      <c r="B97" s="29" t="str">
        <f t="shared" si="16"/>
        <v>Civil</v>
      </c>
      <c r="C97" s="9" t="s">
        <v>1136</v>
      </c>
      <c r="D97" s="68" t="s">
        <v>1137</v>
      </c>
      <c r="E97" s="49">
        <v>9.1</v>
      </c>
      <c r="F97" s="10">
        <v>1070</v>
      </c>
      <c r="G97" s="10">
        <v>122.32606737524752</v>
      </c>
      <c r="H97" s="10">
        <v>354</v>
      </c>
      <c r="I97" s="10">
        <v>42.309163514081405</v>
      </c>
      <c r="J97" s="10">
        <v>850</v>
      </c>
      <c r="K97" s="11">
        <v>105.03705038131251</v>
      </c>
      <c r="L97" s="11">
        <v>17.289016993935</v>
      </c>
      <c r="M97" s="11">
        <v>26.340689365279417</v>
      </c>
      <c r="N97" s="11">
        <v>15.968474148801988</v>
      </c>
      <c r="O97" s="12">
        <f t="shared" si="15"/>
        <v>0.33084112149532713</v>
      </c>
    </row>
    <row r="98" spans="1:15" x14ac:dyDescent="0.25">
      <c r="A98" s="29" t="str">
        <f t="shared" si="16"/>
        <v>Bogotá</v>
      </c>
      <c r="B98" s="29" t="str">
        <f t="shared" si="16"/>
        <v>Civil</v>
      </c>
      <c r="C98" s="9" t="s">
        <v>1138</v>
      </c>
      <c r="D98" s="68" t="s">
        <v>1139</v>
      </c>
      <c r="E98" s="49">
        <v>9.1</v>
      </c>
      <c r="F98" s="10">
        <v>1272</v>
      </c>
      <c r="G98" s="10">
        <v>142.67363237855028</v>
      </c>
      <c r="H98" s="10">
        <v>325</v>
      </c>
      <c r="I98" s="10">
        <v>37.458235753317624</v>
      </c>
      <c r="J98" s="10">
        <v>1250</v>
      </c>
      <c r="K98" s="11">
        <v>125.93232450609489</v>
      </c>
      <c r="L98" s="11">
        <v>16.741307872455376</v>
      </c>
      <c r="M98" s="11">
        <v>24.505494505494436</v>
      </c>
      <c r="N98" s="11">
        <v>12.952741247823186</v>
      </c>
      <c r="O98" s="12">
        <f t="shared" si="15"/>
        <v>0.25550314465408808</v>
      </c>
    </row>
    <row r="99" spans="1:15" x14ac:dyDescent="0.25">
      <c r="A99" s="29" t="str">
        <f t="shared" si="16"/>
        <v>Bogotá</v>
      </c>
      <c r="B99" s="29" t="str">
        <f t="shared" si="16"/>
        <v>Civil</v>
      </c>
      <c r="C99" s="9" t="s">
        <v>1140</v>
      </c>
      <c r="D99" s="68" t="s">
        <v>1141</v>
      </c>
      <c r="E99" s="49">
        <v>9.1</v>
      </c>
      <c r="F99" s="10">
        <v>795</v>
      </c>
      <c r="G99" s="10">
        <v>92.332432594727592</v>
      </c>
      <c r="H99" s="10">
        <v>263</v>
      </c>
      <c r="I99" s="10">
        <v>37.47435897435895</v>
      </c>
      <c r="J99" s="10">
        <v>566</v>
      </c>
      <c r="K99" s="11">
        <v>92.332432594727592</v>
      </c>
      <c r="L99" s="11"/>
      <c r="M99" s="11">
        <v>37.47435897435895</v>
      </c>
      <c r="N99" s="11"/>
      <c r="O99" s="12">
        <f t="shared" si="15"/>
        <v>0.33081761006289306</v>
      </c>
    </row>
    <row r="100" spans="1:15" x14ac:dyDescent="0.25">
      <c r="A100" s="29" t="str">
        <f t="shared" si="16"/>
        <v>Bogotá</v>
      </c>
      <c r="B100" s="29" t="str">
        <f t="shared" si="16"/>
        <v>Civil</v>
      </c>
      <c r="C100" s="9" t="s">
        <v>1142</v>
      </c>
      <c r="D100" s="68" t="s">
        <v>1143</v>
      </c>
      <c r="E100" s="49">
        <v>9.1</v>
      </c>
      <c r="F100" s="10">
        <v>901</v>
      </c>
      <c r="G100" s="10">
        <v>103.41764246682261</v>
      </c>
      <c r="H100" s="10">
        <v>630</v>
      </c>
      <c r="I100" s="10">
        <v>72.048339638503478</v>
      </c>
      <c r="J100" s="10">
        <v>745</v>
      </c>
      <c r="K100" s="11">
        <v>85.887467723533163</v>
      </c>
      <c r="L100" s="11">
        <v>17.530174743289471</v>
      </c>
      <c r="M100" s="11">
        <v>57.200564462859496</v>
      </c>
      <c r="N100" s="11">
        <v>14.847775175643992</v>
      </c>
      <c r="O100" s="12">
        <f t="shared" si="15"/>
        <v>0.6992230854605993</v>
      </c>
    </row>
    <row r="101" spans="1:15" x14ac:dyDescent="0.25">
      <c r="A101" s="29" t="str">
        <f t="shared" si="16"/>
        <v>Bogotá</v>
      </c>
      <c r="B101" s="29" t="str">
        <f t="shared" si="16"/>
        <v>Civil</v>
      </c>
      <c r="C101" s="9" t="s">
        <v>1144</v>
      </c>
      <c r="D101" s="68" t="s">
        <v>1145</v>
      </c>
      <c r="E101" s="49">
        <v>8</v>
      </c>
      <c r="F101" s="10">
        <v>464</v>
      </c>
      <c r="G101" s="10">
        <v>71.741666666666674</v>
      </c>
      <c r="H101" s="10">
        <v>1964</v>
      </c>
      <c r="I101" s="10">
        <v>249.70833333333334</v>
      </c>
      <c r="J101" s="10">
        <v>670</v>
      </c>
      <c r="K101" s="11">
        <v>55.45</v>
      </c>
      <c r="L101" s="11">
        <v>16.291666666666664</v>
      </c>
      <c r="M101" s="11">
        <v>237.875</v>
      </c>
      <c r="N101" s="11">
        <v>11.833333333333332</v>
      </c>
      <c r="O101" s="12">
        <f t="shared" si="15"/>
        <v>4.2327586206896548</v>
      </c>
    </row>
    <row r="102" spans="1:15" x14ac:dyDescent="0.25">
      <c r="A102" s="29" t="str">
        <f t="shared" si="16"/>
        <v>Bogotá</v>
      </c>
      <c r="B102" s="29" t="str">
        <f t="shared" si="16"/>
        <v>Civil</v>
      </c>
      <c r="C102" s="9" t="s">
        <v>1146</v>
      </c>
      <c r="D102" s="68" t="s">
        <v>1147</v>
      </c>
      <c r="E102" s="49">
        <v>9.1</v>
      </c>
      <c r="F102" s="10">
        <v>804</v>
      </c>
      <c r="G102" s="10">
        <v>95.621538288847759</v>
      </c>
      <c r="H102" s="10">
        <v>503</v>
      </c>
      <c r="I102" s="10">
        <v>59.231218226396543</v>
      </c>
      <c r="J102" s="10">
        <v>580</v>
      </c>
      <c r="K102" s="11">
        <v>77.806136325904845</v>
      </c>
      <c r="L102" s="11">
        <v>17.815401962942925</v>
      </c>
      <c r="M102" s="11">
        <v>47.282673753261925</v>
      </c>
      <c r="N102" s="11">
        <v>11.948544473134621</v>
      </c>
      <c r="O102" s="12">
        <f t="shared" si="15"/>
        <v>0.62562189054726369</v>
      </c>
    </row>
    <row r="103" spans="1:15" x14ac:dyDescent="0.25">
      <c r="A103" s="29" t="str">
        <f t="shared" si="16"/>
        <v>Bogotá</v>
      </c>
      <c r="B103" s="29" t="str">
        <f t="shared" si="16"/>
        <v>Civil</v>
      </c>
      <c r="C103" s="9" t="s">
        <v>1148</v>
      </c>
      <c r="D103" s="68" t="s">
        <v>1149</v>
      </c>
      <c r="E103" s="49">
        <v>9.1</v>
      </c>
      <c r="F103" s="10">
        <v>985</v>
      </c>
      <c r="G103" s="10">
        <v>111.70546642918025</v>
      </c>
      <c r="H103" s="10">
        <v>563</v>
      </c>
      <c r="I103" s="10">
        <v>64.714114743368413</v>
      </c>
      <c r="J103" s="10">
        <v>1189</v>
      </c>
      <c r="K103" s="11">
        <v>94.673931259996721</v>
      </c>
      <c r="L103" s="11">
        <v>17.031535169183531</v>
      </c>
      <c r="M103" s="11">
        <v>50.326620101210153</v>
      </c>
      <c r="N103" s="11">
        <v>14.387494642158257</v>
      </c>
      <c r="O103" s="12">
        <f t="shared" si="15"/>
        <v>0.57157360406091373</v>
      </c>
    </row>
    <row r="104" spans="1:15" x14ac:dyDescent="0.25">
      <c r="A104" s="29" t="str">
        <f t="shared" si="16"/>
        <v>Bogotá</v>
      </c>
      <c r="B104" s="29" t="str">
        <f t="shared" si="16"/>
        <v>Civil</v>
      </c>
      <c r="C104" s="9" t="s">
        <v>1150</v>
      </c>
      <c r="D104" s="68" t="s">
        <v>1151</v>
      </c>
      <c r="E104" s="49">
        <v>9.1</v>
      </c>
      <c r="F104" s="10">
        <v>1116</v>
      </c>
      <c r="G104" s="10">
        <v>132.53445376933209</v>
      </c>
      <c r="H104" s="10">
        <v>491</v>
      </c>
      <c r="I104" s="10">
        <v>57.536098911452079</v>
      </c>
      <c r="J104" s="10">
        <v>711</v>
      </c>
      <c r="K104" s="11">
        <v>113.43602374636849</v>
      </c>
      <c r="L104" s="11">
        <v>19.09843002296363</v>
      </c>
      <c r="M104" s="11">
        <v>40.65934065934055</v>
      </c>
      <c r="N104" s="11">
        <v>16.876758252111532</v>
      </c>
      <c r="O104" s="12">
        <f t="shared" si="15"/>
        <v>0.43996415770609321</v>
      </c>
    </row>
    <row r="105" spans="1:15" x14ac:dyDescent="0.25">
      <c r="A105" s="29" t="str">
        <f t="shared" si="16"/>
        <v>Bogotá</v>
      </c>
      <c r="B105" s="29" t="str">
        <f t="shared" si="16"/>
        <v>Civil</v>
      </c>
      <c r="C105" s="9" t="s">
        <v>1152</v>
      </c>
      <c r="D105" s="68" t="s">
        <v>1153</v>
      </c>
      <c r="E105" s="49">
        <v>7.6</v>
      </c>
      <c r="F105" s="10">
        <v>585</v>
      </c>
      <c r="G105" s="10">
        <v>92.47368421052613</v>
      </c>
      <c r="H105" s="10">
        <v>228</v>
      </c>
      <c r="I105" s="10">
        <v>41.333333333333279</v>
      </c>
      <c r="J105" s="10">
        <v>1444</v>
      </c>
      <c r="K105" s="11">
        <v>69.640350877192859</v>
      </c>
      <c r="L105" s="11">
        <v>22.833333333333286</v>
      </c>
      <c r="M105" s="11">
        <v>23.666666666666639</v>
      </c>
      <c r="N105" s="11">
        <v>17.666666666666632</v>
      </c>
      <c r="O105" s="12">
        <f t="shared" si="15"/>
        <v>0.38974358974358975</v>
      </c>
    </row>
    <row r="106" spans="1:15" x14ac:dyDescent="0.25">
      <c r="A106" s="29" t="str">
        <f t="shared" si="16"/>
        <v>Bogotá</v>
      </c>
      <c r="B106" s="29" t="str">
        <f t="shared" si="16"/>
        <v>Civil</v>
      </c>
      <c r="C106" s="9" t="s">
        <v>1154</v>
      </c>
      <c r="D106" s="68" t="s">
        <v>1155</v>
      </c>
      <c r="E106" s="49">
        <v>9.1</v>
      </c>
      <c r="F106" s="10">
        <v>906</v>
      </c>
      <c r="G106" s="10">
        <v>103.12418182909971</v>
      </c>
      <c r="H106" s="10">
        <v>536</v>
      </c>
      <c r="I106" s="10">
        <v>61.369422926799835</v>
      </c>
      <c r="J106" s="10">
        <v>673</v>
      </c>
      <c r="K106" s="11">
        <v>85.658560019215628</v>
      </c>
      <c r="L106" s="11">
        <v>17.46562180988408</v>
      </c>
      <c r="M106" s="11">
        <v>45.274725274725157</v>
      </c>
      <c r="N106" s="11">
        <v>16.094697652074679</v>
      </c>
      <c r="O106" s="12">
        <f t="shared" si="15"/>
        <v>0.5916114790286976</v>
      </c>
    </row>
    <row r="107" spans="1:15" x14ac:dyDescent="0.25">
      <c r="A107" s="29" t="str">
        <f t="shared" ref="A107:B122" si="17">A106</f>
        <v>Bogotá</v>
      </c>
      <c r="B107" s="29" t="str">
        <f t="shared" si="17"/>
        <v>Civil</v>
      </c>
      <c r="C107" s="9" t="s">
        <v>1156</v>
      </c>
      <c r="D107" s="68" t="s">
        <v>1157</v>
      </c>
      <c r="E107" s="49">
        <v>9.1</v>
      </c>
      <c r="F107" s="10">
        <v>424</v>
      </c>
      <c r="G107" s="10">
        <v>47.802377949918842</v>
      </c>
      <c r="H107" s="10">
        <v>585</v>
      </c>
      <c r="I107" s="10">
        <v>65.119107668287882</v>
      </c>
      <c r="J107" s="10">
        <v>594</v>
      </c>
      <c r="K107" s="11">
        <v>32.859064432834863</v>
      </c>
      <c r="L107" s="11">
        <v>14.943313517083979</v>
      </c>
      <c r="M107" s="11">
        <v>53.634630396925388</v>
      </c>
      <c r="N107" s="11">
        <v>11.484477271362495</v>
      </c>
      <c r="O107" s="12">
        <f t="shared" si="15"/>
        <v>1.3797169811320755</v>
      </c>
    </row>
    <row r="108" spans="1:15" x14ac:dyDescent="0.25">
      <c r="A108" s="29" t="str">
        <f t="shared" si="17"/>
        <v>Bogotá</v>
      </c>
      <c r="B108" s="29" t="str">
        <f t="shared" si="17"/>
        <v>Civil</v>
      </c>
      <c r="C108" s="9" t="s">
        <v>1158</v>
      </c>
      <c r="D108" s="68" t="s">
        <v>1159</v>
      </c>
      <c r="E108" s="49">
        <v>9.1</v>
      </c>
      <c r="F108" s="10">
        <v>459</v>
      </c>
      <c r="G108" s="10">
        <v>52.003663003662901</v>
      </c>
      <c r="H108" s="10">
        <v>2478</v>
      </c>
      <c r="I108" s="10">
        <v>273.20146520146488</v>
      </c>
      <c r="J108" s="10">
        <v>1877</v>
      </c>
      <c r="K108" s="11">
        <v>50.336996336996236</v>
      </c>
      <c r="L108" s="11">
        <v>1.666666666666663</v>
      </c>
      <c r="M108" s="11">
        <v>272.5347985347982</v>
      </c>
      <c r="N108" s="11">
        <v>0.66666666666666596</v>
      </c>
      <c r="O108" s="12">
        <f t="shared" si="15"/>
        <v>5.3986928104575167</v>
      </c>
    </row>
    <row r="109" spans="1:15" x14ac:dyDescent="0.25">
      <c r="A109" s="29" t="str">
        <f t="shared" si="17"/>
        <v>Bogotá</v>
      </c>
      <c r="B109" s="29" t="str">
        <f t="shared" si="17"/>
        <v>Civil</v>
      </c>
      <c r="C109" s="9" t="s">
        <v>1160</v>
      </c>
      <c r="D109" s="68" t="s">
        <v>1161</v>
      </c>
      <c r="E109" s="49">
        <v>6</v>
      </c>
      <c r="F109" s="10">
        <v>355</v>
      </c>
      <c r="G109" s="10">
        <v>96.324324324324166</v>
      </c>
      <c r="H109" s="10">
        <v>93</v>
      </c>
      <c r="I109" s="10">
        <v>15.603603603603531</v>
      </c>
      <c r="J109" s="10">
        <v>3798</v>
      </c>
      <c r="K109" s="11">
        <v>96.324324324324166</v>
      </c>
      <c r="L109" s="11"/>
      <c r="M109" s="11">
        <v>15.603603603603531</v>
      </c>
      <c r="N109" s="11"/>
      <c r="O109" s="12">
        <f t="shared" si="15"/>
        <v>0.26197183098591548</v>
      </c>
    </row>
    <row r="110" spans="1:15" x14ac:dyDescent="0.25">
      <c r="A110" s="29" t="str">
        <f t="shared" si="17"/>
        <v>Bogotá</v>
      </c>
      <c r="B110" s="29" t="str">
        <f t="shared" si="17"/>
        <v>Civil</v>
      </c>
      <c r="C110" s="9" t="s">
        <v>1162</v>
      </c>
      <c r="D110" s="68" t="s">
        <v>1163</v>
      </c>
      <c r="E110" s="49">
        <v>9.1</v>
      </c>
      <c r="F110" s="10">
        <v>1011</v>
      </c>
      <c r="G110" s="10">
        <v>115.78679722208618</v>
      </c>
      <c r="H110" s="10">
        <v>495</v>
      </c>
      <c r="I110" s="10">
        <v>56.079004257174972</v>
      </c>
      <c r="J110" s="10">
        <v>999</v>
      </c>
      <c r="K110" s="11">
        <v>98.87382437382432</v>
      </c>
      <c r="L110" s="11">
        <v>16.912972848261859</v>
      </c>
      <c r="M110" s="11">
        <v>45.33882783882774</v>
      </c>
      <c r="N110" s="11">
        <v>10.740176418347232</v>
      </c>
      <c r="O110" s="12">
        <f t="shared" si="15"/>
        <v>0.48961424332344211</v>
      </c>
    </row>
    <row r="111" spans="1:15" x14ac:dyDescent="0.25">
      <c r="A111" s="29" t="str">
        <f t="shared" si="17"/>
        <v>Bogotá</v>
      </c>
      <c r="B111" s="29" t="str">
        <f t="shared" si="17"/>
        <v>Civil</v>
      </c>
      <c r="C111" s="9" t="s">
        <v>1164</v>
      </c>
      <c r="D111" s="68" t="s">
        <v>1165</v>
      </c>
      <c r="E111" s="49">
        <v>9.1</v>
      </c>
      <c r="F111" s="10">
        <v>821</v>
      </c>
      <c r="G111" s="10">
        <v>97.574175824175725</v>
      </c>
      <c r="H111" s="10">
        <v>488</v>
      </c>
      <c r="I111" s="10">
        <v>60.362637362637265</v>
      </c>
      <c r="J111" s="10">
        <v>1412</v>
      </c>
      <c r="K111" s="11">
        <v>78.09249084249079</v>
      </c>
      <c r="L111" s="11">
        <v>19.481684981684943</v>
      </c>
      <c r="M111" s="11">
        <v>43.353479853479783</v>
      </c>
      <c r="N111" s="11">
        <v>17.009157509157482</v>
      </c>
      <c r="O111" s="12">
        <f t="shared" si="15"/>
        <v>0.5943970767356882</v>
      </c>
    </row>
    <row r="112" spans="1:15" x14ac:dyDescent="0.25">
      <c r="A112" s="29" t="str">
        <f t="shared" si="17"/>
        <v>Bogotá</v>
      </c>
      <c r="B112" s="29" t="str">
        <f t="shared" si="17"/>
        <v>Civil</v>
      </c>
      <c r="C112" s="9" t="s">
        <v>1166</v>
      </c>
      <c r="D112" s="68" t="s">
        <v>1167</v>
      </c>
      <c r="E112" s="49">
        <v>9.1</v>
      </c>
      <c r="F112" s="10">
        <v>1394</v>
      </c>
      <c r="G112" s="10">
        <v>155.32360535639179</v>
      </c>
      <c r="H112" s="10">
        <v>476</v>
      </c>
      <c r="I112" s="10">
        <v>61.353569927340381</v>
      </c>
      <c r="J112" s="10">
        <v>1058</v>
      </c>
      <c r="K112" s="11">
        <v>138.00942773073874</v>
      </c>
      <c r="L112" s="11">
        <v>17.314177625653024</v>
      </c>
      <c r="M112" s="11">
        <v>46.570527832822897</v>
      </c>
      <c r="N112" s="11">
        <v>14.783042094517493</v>
      </c>
      <c r="O112" s="12">
        <f t="shared" si="15"/>
        <v>0.34146341463414637</v>
      </c>
    </row>
    <row r="113" spans="1:15" x14ac:dyDescent="0.25">
      <c r="A113" s="29" t="str">
        <f t="shared" si="17"/>
        <v>Bogotá</v>
      </c>
      <c r="B113" s="29" t="str">
        <f t="shared" si="17"/>
        <v>Civil</v>
      </c>
      <c r="C113" s="9" t="s">
        <v>1168</v>
      </c>
      <c r="D113" s="68" t="s">
        <v>1169</v>
      </c>
      <c r="E113" s="49">
        <v>9.1</v>
      </c>
      <c r="F113" s="10">
        <v>813</v>
      </c>
      <c r="G113" s="10">
        <v>90.057767369242683</v>
      </c>
      <c r="H113" s="10">
        <v>325</v>
      </c>
      <c r="I113" s="10">
        <v>36.20795051942585</v>
      </c>
      <c r="J113" s="10">
        <v>769</v>
      </c>
      <c r="K113" s="11">
        <v>74.838827838827783</v>
      </c>
      <c r="L113" s="11">
        <v>15.218939530414909</v>
      </c>
      <c r="M113" s="11">
        <v>22.087912087912038</v>
      </c>
      <c r="N113" s="11">
        <v>14.120038431513811</v>
      </c>
      <c r="O113" s="12">
        <f t="shared" si="15"/>
        <v>0.39975399753997543</v>
      </c>
    </row>
    <row r="114" spans="1:15" x14ac:dyDescent="0.25">
      <c r="A114" s="29" t="str">
        <f t="shared" si="17"/>
        <v>Bogotá</v>
      </c>
      <c r="B114" s="29" t="str">
        <f t="shared" si="17"/>
        <v>Civil</v>
      </c>
      <c r="C114" s="9" t="s">
        <v>1170</v>
      </c>
      <c r="D114" s="68" t="s">
        <v>1171</v>
      </c>
      <c r="E114" s="49">
        <v>9.1</v>
      </c>
      <c r="F114" s="10">
        <v>1143</v>
      </c>
      <c r="G114" s="10">
        <v>131.03557493231392</v>
      </c>
      <c r="H114" s="10">
        <v>775</v>
      </c>
      <c r="I114" s="10">
        <v>87.705446727185759</v>
      </c>
      <c r="J114" s="10">
        <v>972</v>
      </c>
      <c r="K114" s="11">
        <v>111.35164835164822</v>
      </c>
      <c r="L114" s="11">
        <v>19.683926580665691</v>
      </c>
      <c r="M114" s="11">
        <v>71.32234432234425</v>
      </c>
      <c r="N114" s="11">
        <v>16.383102404841516</v>
      </c>
      <c r="O114" s="12">
        <f t="shared" si="15"/>
        <v>0.67804024496937887</v>
      </c>
    </row>
    <row r="115" spans="1:15" x14ac:dyDescent="0.25">
      <c r="A115" s="29" t="str">
        <f t="shared" si="17"/>
        <v>Bogotá</v>
      </c>
      <c r="B115" s="29" t="str">
        <f t="shared" si="17"/>
        <v>Civil</v>
      </c>
      <c r="C115" s="9" t="s">
        <v>1172</v>
      </c>
      <c r="D115" s="68" t="s">
        <v>1173</v>
      </c>
      <c r="E115" s="49">
        <v>9.1</v>
      </c>
      <c r="F115" s="10">
        <v>1044</v>
      </c>
      <c r="G115" s="10">
        <v>120.03296703296692</v>
      </c>
      <c r="H115" s="10">
        <v>371</v>
      </c>
      <c r="I115" s="10">
        <v>45.275385816369379</v>
      </c>
      <c r="J115" s="10">
        <v>781</v>
      </c>
      <c r="K115" s="11">
        <v>101.97087611841701</v>
      </c>
      <c r="L115" s="11">
        <v>18.062090914549916</v>
      </c>
      <c r="M115" s="11">
        <v>29.575091575091541</v>
      </c>
      <c r="N115" s="11">
        <v>15.700294241277831</v>
      </c>
      <c r="O115" s="12">
        <f t="shared" si="15"/>
        <v>0.3553639846743295</v>
      </c>
    </row>
    <row r="116" spans="1:15" x14ac:dyDescent="0.25">
      <c r="A116" s="29" t="str">
        <f t="shared" si="17"/>
        <v>Bogotá</v>
      </c>
      <c r="B116" s="29" t="str">
        <f t="shared" si="17"/>
        <v>Civil</v>
      </c>
      <c r="C116" s="9" t="s">
        <v>1174</v>
      </c>
      <c r="D116" s="68" t="s">
        <v>1175</v>
      </c>
      <c r="E116" s="49">
        <v>9.1</v>
      </c>
      <c r="F116" s="10">
        <v>836</v>
      </c>
      <c r="G116" s="10">
        <v>97.654957064793081</v>
      </c>
      <c r="H116" s="10">
        <v>445</v>
      </c>
      <c r="I116" s="10">
        <v>51.070137512760347</v>
      </c>
      <c r="J116" s="10">
        <v>899</v>
      </c>
      <c r="K116" s="11">
        <v>81.791088692727996</v>
      </c>
      <c r="L116" s="11">
        <v>15.863868372065077</v>
      </c>
      <c r="M116" s="11">
        <v>35.809764006485217</v>
      </c>
      <c r="N116" s="11">
        <v>15.26037350627513</v>
      </c>
      <c r="O116" s="12">
        <f t="shared" si="15"/>
        <v>0.53229665071770338</v>
      </c>
    </row>
    <row r="117" spans="1:15" x14ac:dyDescent="0.25">
      <c r="A117" s="29" t="str">
        <f t="shared" si="17"/>
        <v>Bogotá</v>
      </c>
      <c r="B117" s="29" t="str">
        <f t="shared" si="17"/>
        <v>Civil</v>
      </c>
      <c r="C117" s="9" t="s">
        <v>1176</v>
      </c>
      <c r="D117" s="68" t="s">
        <v>1177</v>
      </c>
      <c r="E117" s="49">
        <v>9.1</v>
      </c>
      <c r="F117" s="10">
        <v>735</v>
      </c>
      <c r="G117" s="10">
        <v>85.695430252807142</v>
      </c>
      <c r="H117" s="10">
        <v>1830</v>
      </c>
      <c r="I117" s="10">
        <v>210.7174082747851</v>
      </c>
      <c r="J117" s="10">
        <v>877</v>
      </c>
      <c r="K117" s="11">
        <v>65.838827838827712</v>
      </c>
      <c r="L117" s="11">
        <v>19.856602413979427</v>
      </c>
      <c r="M117" s="11">
        <v>194.05860805860789</v>
      </c>
      <c r="N117" s="11">
        <v>16.65880021617723</v>
      </c>
      <c r="O117" s="12">
        <f t="shared" si="15"/>
        <v>2.489795918367347</v>
      </c>
    </row>
    <row r="118" spans="1:15" x14ac:dyDescent="0.25">
      <c r="A118" s="29" t="str">
        <f t="shared" si="17"/>
        <v>Bogotá</v>
      </c>
      <c r="B118" s="29" t="str">
        <f t="shared" si="17"/>
        <v>Civil</v>
      </c>
      <c r="C118" s="9" t="s">
        <v>1178</v>
      </c>
      <c r="D118" s="68" t="s">
        <v>1179</v>
      </c>
      <c r="E118" s="49">
        <v>9.1</v>
      </c>
      <c r="F118" s="10">
        <v>909</v>
      </c>
      <c r="G118" s="10">
        <v>102.05596589203131</v>
      </c>
      <c r="H118" s="10">
        <v>399</v>
      </c>
      <c r="I118" s="10">
        <v>46.797694109169456</v>
      </c>
      <c r="J118" s="10">
        <v>977</v>
      </c>
      <c r="K118" s="11">
        <v>85.736263736263609</v>
      </c>
      <c r="L118" s="11">
        <v>16.3197021557677</v>
      </c>
      <c r="M118" s="11">
        <v>33.443223443223403</v>
      </c>
      <c r="N118" s="11">
        <v>13.354470665946053</v>
      </c>
      <c r="O118" s="12">
        <f t="shared" si="15"/>
        <v>0.43894389438943893</v>
      </c>
    </row>
    <row r="119" spans="1:15" x14ac:dyDescent="0.25">
      <c r="A119" s="29" t="str">
        <f t="shared" si="17"/>
        <v>Bogotá</v>
      </c>
      <c r="B119" s="29" t="str">
        <f t="shared" si="17"/>
        <v>Civil</v>
      </c>
      <c r="C119" s="9" t="s">
        <v>1180</v>
      </c>
      <c r="D119" s="68" t="s">
        <v>1181</v>
      </c>
      <c r="E119" s="49">
        <v>6</v>
      </c>
      <c r="F119" s="10">
        <v>63</v>
      </c>
      <c r="G119" s="10">
        <v>37.05882352941169</v>
      </c>
      <c r="H119" s="10">
        <v>35</v>
      </c>
      <c r="I119" s="10">
        <v>20.588235294117631</v>
      </c>
      <c r="J119" s="10">
        <v>1145</v>
      </c>
      <c r="K119" s="11">
        <v>0</v>
      </c>
      <c r="L119" s="11">
        <v>37.05882352941169</v>
      </c>
      <c r="M119" s="11">
        <v>0</v>
      </c>
      <c r="N119" s="11">
        <v>20.588235294117631</v>
      </c>
      <c r="O119" s="12">
        <f t="shared" si="15"/>
        <v>0.55555555555555558</v>
      </c>
    </row>
    <row r="120" spans="1:15" x14ac:dyDescent="0.25">
      <c r="A120" s="29" t="str">
        <f t="shared" si="17"/>
        <v>Bogotá</v>
      </c>
      <c r="B120" s="29" t="str">
        <f t="shared" si="17"/>
        <v>Civil</v>
      </c>
      <c r="C120" s="9" t="s">
        <v>1182</v>
      </c>
      <c r="D120" s="68" t="s">
        <v>1183</v>
      </c>
      <c r="E120" s="49">
        <v>6</v>
      </c>
      <c r="F120" s="10">
        <v>467</v>
      </c>
      <c r="G120" s="10">
        <v>79.499999999999872</v>
      </c>
      <c r="H120" s="10">
        <v>194</v>
      </c>
      <c r="I120" s="10">
        <v>33.999999999999908</v>
      </c>
      <c r="J120" s="10">
        <v>1200</v>
      </c>
      <c r="K120" s="11">
        <v>67.833333333333215</v>
      </c>
      <c r="L120" s="11">
        <v>11.666666666666659</v>
      </c>
      <c r="M120" s="11">
        <v>23.499999999999922</v>
      </c>
      <c r="N120" s="11">
        <v>10.499999999999989</v>
      </c>
      <c r="O120" s="12">
        <f t="shared" si="15"/>
        <v>0.41541755888650966</v>
      </c>
    </row>
    <row r="121" spans="1:15" x14ac:dyDescent="0.25">
      <c r="A121" s="29" t="str">
        <f t="shared" si="17"/>
        <v>Bogotá</v>
      </c>
      <c r="B121" s="29" t="str">
        <f t="shared" si="17"/>
        <v>Civil</v>
      </c>
      <c r="C121" s="9" t="s">
        <v>1184</v>
      </c>
      <c r="D121" s="68" t="s">
        <v>1185</v>
      </c>
      <c r="E121" s="49">
        <v>6</v>
      </c>
      <c r="F121" s="10">
        <v>533</v>
      </c>
      <c r="G121" s="10">
        <v>89.1666666666666</v>
      </c>
      <c r="H121" s="10">
        <v>331</v>
      </c>
      <c r="I121" s="10">
        <v>55.333333333333272</v>
      </c>
      <c r="J121" s="10">
        <v>826</v>
      </c>
      <c r="K121" s="11">
        <v>73.833333333333286</v>
      </c>
      <c r="L121" s="11">
        <v>15.333333333333327</v>
      </c>
      <c r="M121" s="11">
        <v>39.833333333333293</v>
      </c>
      <c r="N121" s="11">
        <v>15.499999999999986</v>
      </c>
      <c r="O121" s="12">
        <f t="shared" si="15"/>
        <v>0.62101313320825513</v>
      </c>
    </row>
    <row r="122" spans="1:15" x14ac:dyDescent="0.25">
      <c r="A122" s="29" t="str">
        <f t="shared" si="17"/>
        <v>Bogotá</v>
      </c>
      <c r="B122" s="29" t="str">
        <f t="shared" si="17"/>
        <v>Civil</v>
      </c>
      <c r="C122" s="9" t="s">
        <v>1186</v>
      </c>
      <c r="D122" s="68" t="s">
        <v>1187</v>
      </c>
      <c r="E122" s="49">
        <v>9.1</v>
      </c>
      <c r="F122" s="10">
        <v>910</v>
      </c>
      <c r="G122" s="10">
        <v>105.37128445325159</v>
      </c>
      <c r="H122" s="10">
        <v>421</v>
      </c>
      <c r="I122" s="10">
        <v>49.801627334414135</v>
      </c>
      <c r="J122" s="10">
        <v>737</v>
      </c>
      <c r="K122" s="11">
        <v>86.956043956043928</v>
      </c>
      <c r="L122" s="11">
        <v>18.415240497207687</v>
      </c>
      <c r="M122" s="11">
        <v>33.913919413919345</v>
      </c>
      <c r="N122" s="11">
        <v>15.887707920494785</v>
      </c>
      <c r="O122" s="12">
        <f t="shared" si="15"/>
        <v>0.46263736263736266</v>
      </c>
    </row>
    <row r="123" spans="1:15" x14ac:dyDescent="0.25">
      <c r="A123" s="29" t="str">
        <f t="shared" ref="A123:B138" si="18">A122</f>
        <v>Bogotá</v>
      </c>
      <c r="B123" s="29" t="str">
        <f t="shared" si="18"/>
        <v>Civil</v>
      </c>
      <c r="C123" s="9" t="s">
        <v>1188</v>
      </c>
      <c r="D123" s="68" t="s">
        <v>1189</v>
      </c>
      <c r="E123" s="49">
        <v>9.1</v>
      </c>
      <c r="F123" s="10">
        <v>988</v>
      </c>
      <c r="G123" s="10">
        <v>114.08758181708987</v>
      </c>
      <c r="H123" s="10">
        <v>423</v>
      </c>
      <c r="I123" s="10">
        <v>49.440971596709176</v>
      </c>
      <c r="J123" s="10">
        <v>770</v>
      </c>
      <c r="K123" s="11">
        <v>96.247252747252631</v>
      </c>
      <c r="L123" s="11">
        <v>17.840329069837235</v>
      </c>
      <c r="M123" s="11">
        <v>34.785714285714171</v>
      </c>
      <c r="N123" s="11">
        <v>14.65525731099499</v>
      </c>
      <c r="O123" s="12">
        <f t="shared" si="15"/>
        <v>0.42813765182186236</v>
      </c>
    </row>
    <row r="124" spans="1:15" x14ac:dyDescent="0.25">
      <c r="A124" s="29" t="str">
        <f t="shared" si="18"/>
        <v>Bogotá</v>
      </c>
      <c r="B124" s="29" t="str">
        <f t="shared" si="18"/>
        <v>Civil</v>
      </c>
      <c r="C124" s="9" t="s">
        <v>1190</v>
      </c>
      <c r="D124" s="68" t="s">
        <v>1191</v>
      </c>
      <c r="E124" s="49">
        <v>9.1</v>
      </c>
      <c r="F124" s="10">
        <v>1141</v>
      </c>
      <c r="G124" s="10">
        <v>129.8267279168918</v>
      </c>
      <c r="H124" s="10">
        <v>742</v>
      </c>
      <c r="I124" s="10">
        <v>85.057286975319613</v>
      </c>
      <c r="J124" s="10">
        <v>944</v>
      </c>
      <c r="K124" s="11">
        <v>111.9395604395604</v>
      </c>
      <c r="L124" s="11">
        <v>17.887167477331392</v>
      </c>
      <c r="M124" s="11">
        <v>72.886446886446763</v>
      </c>
      <c r="N124" s="11">
        <v>12.170840088872856</v>
      </c>
      <c r="O124" s="12">
        <f t="shared" si="15"/>
        <v>0.65030674846625769</v>
      </c>
    </row>
    <row r="125" spans="1:15" x14ac:dyDescent="0.25">
      <c r="A125" s="29" t="str">
        <f t="shared" si="18"/>
        <v>Bogotá</v>
      </c>
      <c r="B125" s="29" t="str">
        <f t="shared" si="18"/>
        <v>Civil</v>
      </c>
      <c r="C125" s="9" t="s">
        <v>1192</v>
      </c>
      <c r="D125" s="68" t="s">
        <v>1193</v>
      </c>
      <c r="E125" s="49">
        <v>9.1</v>
      </c>
      <c r="F125" s="10">
        <v>900</v>
      </c>
      <c r="G125" s="10">
        <v>101.60013210832878</v>
      </c>
      <c r="H125" s="10">
        <v>494</v>
      </c>
      <c r="I125" s="10">
        <v>56.776766948897993</v>
      </c>
      <c r="J125" s="10">
        <v>788</v>
      </c>
      <c r="K125" s="11">
        <v>85.442382753858126</v>
      </c>
      <c r="L125" s="11">
        <v>16.157749354470642</v>
      </c>
      <c r="M125" s="11">
        <v>42.153876178466263</v>
      </c>
      <c r="N125" s="11">
        <v>14.622890770431725</v>
      </c>
      <c r="O125" s="12">
        <f t="shared" si="15"/>
        <v>0.54888888888888887</v>
      </c>
    </row>
    <row r="126" spans="1:15" x14ac:dyDescent="0.25">
      <c r="A126" s="29" t="str">
        <f t="shared" si="18"/>
        <v>Bogotá</v>
      </c>
      <c r="B126" s="29" t="str">
        <f t="shared" si="18"/>
        <v>Civil</v>
      </c>
      <c r="C126" s="9" t="s">
        <v>1194</v>
      </c>
      <c r="D126" s="68" t="s">
        <v>1195</v>
      </c>
      <c r="E126" s="49">
        <v>9.1</v>
      </c>
      <c r="F126" s="10">
        <v>885</v>
      </c>
      <c r="G126" s="10">
        <v>109.39063277297684</v>
      </c>
      <c r="H126" s="10">
        <v>530</v>
      </c>
      <c r="I126" s="10">
        <v>67.647927202685111</v>
      </c>
      <c r="J126" s="10">
        <v>966</v>
      </c>
      <c r="K126" s="11">
        <v>82.642888720474886</v>
      </c>
      <c r="L126" s="11">
        <v>26.747744052501968</v>
      </c>
      <c r="M126" s="11">
        <v>47.066849816849768</v>
      </c>
      <c r="N126" s="11">
        <v>20.581077385835361</v>
      </c>
      <c r="O126" s="12">
        <f t="shared" si="15"/>
        <v>0.59887005649717517</v>
      </c>
    </row>
    <row r="127" spans="1:15" x14ac:dyDescent="0.25">
      <c r="A127" s="29" t="str">
        <f t="shared" si="18"/>
        <v>Bogotá</v>
      </c>
      <c r="B127" s="29" t="str">
        <f t="shared" si="18"/>
        <v>Civil</v>
      </c>
      <c r="C127" s="9" t="s">
        <v>1196</v>
      </c>
      <c r="D127" s="68" t="s">
        <v>1197</v>
      </c>
      <c r="E127" s="49">
        <v>9.1</v>
      </c>
      <c r="F127" s="10">
        <v>988</v>
      </c>
      <c r="G127" s="10">
        <v>116.37969134690418</v>
      </c>
      <c r="H127" s="10">
        <v>259</v>
      </c>
      <c r="I127" s="10">
        <v>35.343781901158799</v>
      </c>
      <c r="J127" s="10">
        <v>1393</v>
      </c>
      <c r="K127" s="11">
        <v>96.816849816849583</v>
      </c>
      <c r="L127" s="11">
        <v>19.562841530054612</v>
      </c>
      <c r="M127" s="11">
        <v>17.912087912087788</v>
      </c>
      <c r="N127" s="11">
        <v>17.431693989071</v>
      </c>
      <c r="O127" s="12">
        <f t="shared" si="15"/>
        <v>0.26214574898785425</v>
      </c>
    </row>
    <row r="128" spans="1:15" x14ac:dyDescent="0.25">
      <c r="A128" s="29" t="str">
        <f t="shared" si="18"/>
        <v>Bogotá</v>
      </c>
      <c r="B128" s="29" t="str">
        <f t="shared" si="18"/>
        <v>Civil</v>
      </c>
      <c r="C128" s="9" t="s">
        <v>1198</v>
      </c>
      <c r="D128" s="68" t="s">
        <v>1199</v>
      </c>
      <c r="E128" s="49">
        <v>9.1</v>
      </c>
      <c r="F128" s="10">
        <v>803</v>
      </c>
      <c r="G128" s="10">
        <v>90.547949318441027</v>
      </c>
      <c r="H128" s="10">
        <v>504</v>
      </c>
      <c r="I128" s="10">
        <v>60.55695670449753</v>
      </c>
      <c r="J128" s="10">
        <v>858</v>
      </c>
      <c r="K128" s="11">
        <v>75.265717888668632</v>
      </c>
      <c r="L128" s="11">
        <v>15.282231429772398</v>
      </c>
      <c r="M128" s="11">
        <v>46.153846153846018</v>
      </c>
      <c r="N128" s="11">
        <v>14.403110550651519</v>
      </c>
      <c r="O128" s="12">
        <f t="shared" si="15"/>
        <v>0.62764632627646322</v>
      </c>
    </row>
    <row r="129" spans="1:15" x14ac:dyDescent="0.25">
      <c r="A129" s="29" t="str">
        <f t="shared" si="18"/>
        <v>Bogotá</v>
      </c>
      <c r="B129" s="29" t="str">
        <f t="shared" si="18"/>
        <v>Civil</v>
      </c>
      <c r="C129" s="9" t="s">
        <v>1200</v>
      </c>
      <c r="D129" s="68" t="s">
        <v>1201</v>
      </c>
      <c r="E129" s="49">
        <v>9.1</v>
      </c>
      <c r="F129" s="10">
        <v>943</v>
      </c>
      <c r="G129" s="10">
        <v>115.60886041958177</v>
      </c>
      <c r="H129" s="10">
        <v>443</v>
      </c>
      <c r="I129" s="10">
        <v>56.740389382503892</v>
      </c>
      <c r="J129" s="10">
        <v>987</v>
      </c>
      <c r="K129" s="11">
        <v>90.115167318557027</v>
      </c>
      <c r="L129" s="11">
        <v>25.49369310102476</v>
      </c>
      <c r="M129" s="11">
        <v>37.472527472527375</v>
      </c>
      <c r="N129" s="11">
        <v>19.267861909976531</v>
      </c>
      <c r="O129" s="12">
        <f t="shared" si="15"/>
        <v>0.46977730646871685</v>
      </c>
    </row>
    <row r="130" spans="1:15" x14ac:dyDescent="0.25">
      <c r="A130" s="29" t="str">
        <f t="shared" si="18"/>
        <v>Bogotá</v>
      </c>
      <c r="B130" s="29" t="str">
        <f t="shared" si="18"/>
        <v>Civil</v>
      </c>
      <c r="C130" s="9" t="s">
        <v>1202</v>
      </c>
      <c r="D130" s="68" t="s">
        <v>1203</v>
      </c>
      <c r="E130" s="49">
        <v>8.6</v>
      </c>
      <c r="F130" s="10">
        <v>771</v>
      </c>
      <c r="G130" s="10">
        <v>97.873647670159173</v>
      </c>
      <c r="H130" s="10">
        <v>302</v>
      </c>
      <c r="I130" s="10">
        <v>41.674610273447406</v>
      </c>
      <c r="J130" s="10">
        <v>1846</v>
      </c>
      <c r="K130" s="11">
        <v>76.75551580202729</v>
      </c>
      <c r="L130" s="11">
        <v>21.118131868131865</v>
      </c>
      <c r="M130" s="11">
        <v>22.193798449612355</v>
      </c>
      <c r="N130" s="11">
        <v>19.480811823835054</v>
      </c>
      <c r="O130" s="12">
        <f t="shared" si="15"/>
        <v>0.39169909208819714</v>
      </c>
    </row>
    <row r="131" spans="1:15" x14ac:dyDescent="0.25">
      <c r="A131" s="29" t="str">
        <f t="shared" si="18"/>
        <v>Bogotá</v>
      </c>
      <c r="B131" s="29" t="str">
        <f t="shared" si="18"/>
        <v>Civil</v>
      </c>
      <c r="C131" s="9" t="s">
        <v>1204</v>
      </c>
      <c r="D131" s="68" t="s">
        <v>1205</v>
      </c>
      <c r="E131" s="49">
        <v>9.1</v>
      </c>
      <c r="F131" s="10">
        <v>751</v>
      </c>
      <c r="G131" s="10">
        <v>85.182519666126112</v>
      </c>
      <c r="H131" s="10">
        <v>551</v>
      </c>
      <c r="I131" s="10">
        <v>62.050441361916675</v>
      </c>
      <c r="J131" s="10">
        <v>654</v>
      </c>
      <c r="K131" s="11">
        <v>73.528523389179043</v>
      </c>
      <c r="L131" s="11">
        <v>11.653996276947076</v>
      </c>
      <c r="M131" s="11">
        <v>51.435897435897346</v>
      </c>
      <c r="N131" s="11">
        <v>10.614543926019319</v>
      </c>
      <c r="O131" s="12">
        <f t="shared" si="15"/>
        <v>0.73368841544607188</v>
      </c>
    </row>
    <row r="132" spans="1:15" x14ac:dyDescent="0.25">
      <c r="A132" s="29" t="str">
        <f t="shared" si="18"/>
        <v>Bogotá</v>
      </c>
      <c r="B132" s="29" t="str">
        <f t="shared" si="18"/>
        <v>Civil</v>
      </c>
      <c r="C132" s="9" t="s">
        <v>1206</v>
      </c>
      <c r="D132" s="68" t="s">
        <v>1207</v>
      </c>
      <c r="E132" s="49">
        <v>9.1</v>
      </c>
      <c r="F132" s="10">
        <v>1047</v>
      </c>
      <c r="G132" s="10">
        <v>118.43475650033018</v>
      </c>
      <c r="H132" s="10">
        <v>642</v>
      </c>
      <c r="I132" s="10">
        <v>72.462799495586268</v>
      </c>
      <c r="J132" s="10">
        <v>657</v>
      </c>
      <c r="K132" s="11">
        <v>106.08551011829694</v>
      </c>
      <c r="L132" s="11">
        <v>12.349246382033238</v>
      </c>
      <c r="M132" s="11">
        <v>60.22344322344312</v>
      </c>
      <c r="N132" s="11">
        <v>12.239356272143128</v>
      </c>
      <c r="O132" s="12">
        <f t="shared" si="15"/>
        <v>0.61318051575931232</v>
      </c>
    </row>
    <row r="133" spans="1:15" x14ac:dyDescent="0.25">
      <c r="A133" s="29" t="str">
        <f t="shared" si="18"/>
        <v>Bogotá</v>
      </c>
      <c r="B133" s="29" t="str">
        <f t="shared" si="18"/>
        <v>Civil</v>
      </c>
      <c r="C133" s="9" t="s">
        <v>1208</v>
      </c>
      <c r="D133" s="68" t="s">
        <v>1209</v>
      </c>
      <c r="E133" s="49">
        <v>9.1</v>
      </c>
      <c r="F133" s="10">
        <v>343</v>
      </c>
      <c r="G133" s="10">
        <v>44.41241818290991</v>
      </c>
      <c r="H133" s="10">
        <v>806</v>
      </c>
      <c r="I133" s="10">
        <v>94.805140214976177</v>
      </c>
      <c r="J133" s="10">
        <v>382</v>
      </c>
      <c r="K133" s="11">
        <v>28.133729658319758</v>
      </c>
      <c r="L133" s="11">
        <v>16.278688524590144</v>
      </c>
      <c r="M133" s="11">
        <v>79.673992673992586</v>
      </c>
      <c r="N133" s="11">
        <v>15.131147540983585</v>
      </c>
      <c r="O133" s="12">
        <f t="shared" si="15"/>
        <v>2.3498542274052476</v>
      </c>
    </row>
    <row r="134" spans="1:15" x14ac:dyDescent="0.25">
      <c r="A134" s="29" t="str">
        <f t="shared" si="18"/>
        <v>Bogotá</v>
      </c>
      <c r="B134" s="29" t="str">
        <f t="shared" si="18"/>
        <v>Civil</v>
      </c>
      <c r="C134" s="9" t="s">
        <v>1210</v>
      </c>
      <c r="D134" s="68" t="s">
        <v>1211</v>
      </c>
      <c r="E134" s="49">
        <v>9.1</v>
      </c>
      <c r="F134" s="10">
        <v>376</v>
      </c>
      <c r="G134" s="10">
        <v>44.609529814447789</v>
      </c>
      <c r="H134" s="10">
        <v>794</v>
      </c>
      <c r="I134" s="10">
        <v>89.928181108508909</v>
      </c>
      <c r="J134" s="10">
        <v>380</v>
      </c>
      <c r="K134" s="11">
        <v>31.937758962349104</v>
      </c>
      <c r="L134" s="11">
        <v>12.671770852098684</v>
      </c>
      <c r="M134" s="11">
        <v>77.91941391941387</v>
      </c>
      <c r="N134" s="11">
        <v>12.00876718909503</v>
      </c>
      <c r="O134" s="12">
        <f t="shared" si="15"/>
        <v>2.1117021276595747</v>
      </c>
    </row>
    <row r="135" spans="1:15" x14ac:dyDescent="0.25">
      <c r="A135" s="29" t="str">
        <f t="shared" si="18"/>
        <v>Bogotá</v>
      </c>
      <c r="B135" s="29" t="str">
        <f t="shared" si="18"/>
        <v>Civil</v>
      </c>
      <c r="C135" s="9" t="s">
        <v>1212</v>
      </c>
      <c r="D135" s="68" t="s">
        <v>1213</v>
      </c>
      <c r="E135" s="49">
        <v>9.1</v>
      </c>
      <c r="F135" s="10">
        <v>836</v>
      </c>
      <c r="G135" s="10">
        <v>97.139494385395892</v>
      </c>
      <c r="H135" s="10">
        <v>523</v>
      </c>
      <c r="I135" s="10">
        <v>58.521167357232862</v>
      </c>
      <c r="J135" s="10">
        <v>927</v>
      </c>
      <c r="K135" s="11">
        <v>85.871074280910236</v>
      </c>
      <c r="L135" s="11">
        <v>11.268420104485656</v>
      </c>
      <c r="M135" s="11">
        <v>47.692307692307644</v>
      </c>
      <c r="N135" s="11">
        <v>10.828859664925215</v>
      </c>
      <c r="O135" s="12">
        <f t="shared" si="15"/>
        <v>0.62559808612440193</v>
      </c>
    </row>
    <row r="136" spans="1:15" x14ac:dyDescent="0.25">
      <c r="A136" s="29" t="str">
        <f t="shared" si="18"/>
        <v>Bogotá</v>
      </c>
      <c r="B136" s="29" t="str">
        <f t="shared" si="18"/>
        <v>Civil</v>
      </c>
      <c r="C136" s="9" t="s">
        <v>1214</v>
      </c>
      <c r="D136" s="68" t="s">
        <v>1215</v>
      </c>
      <c r="E136" s="49">
        <v>9.1</v>
      </c>
      <c r="F136" s="10">
        <v>779</v>
      </c>
      <c r="G136" s="10">
        <v>87.247522968834303</v>
      </c>
      <c r="H136" s="10">
        <v>597</v>
      </c>
      <c r="I136" s="10">
        <v>67.085390019816131</v>
      </c>
      <c r="J136" s="10">
        <v>646</v>
      </c>
      <c r="K136" s="11">
        <v>75.002762265057243</v>
      </c>
      <c r="L136" s="11">
        <v>12.244760703777072</v>
      </c>
      <c r="M136" s="11">
        <v>55.937728937728849</v>
      </c>
      <c r="N136" s="11">
        <v>11.147661082087284</v>
      </c>
      <c r="O136" s="12">
        <f t="shared" si="15"/>
        <v>0.76636713735558404</v>
      </c>
    </row>
    <row r="137" spans="1:15" x14ac:dyDescent="0.25">
      <c r="A137" s="29" t="str">
        <f t="shared" si="18"/>
        <v>Bogotá</v>
      </c>
      <c r="B137" s="29" t="str">
        <f t="shared" si="18"/>
        <v>Civil</v>
      </c>
      <c r="C137" s="9" t="s">
        <v>1216</v>
      </c>
      <c r="D137" s="68" t="s">
        <v>1217</v>
      </c>
      <c r="E137" s="49">
        <v>9.1</v>
      </c>
      <c r="F137" s="10">
        <v>370</v>
      </c>
      <c r="G137" s="10">
        <v>43.459196541163671</v>
      </c>
      <c r="H137" s="10">
        <v>541</v>
      </c>
      <c r="I137" s="10">
        <v>60.099081246622148</v>
      </c>
      <c r="J137" s="10">
        <v>794</v>
      </c>
      <c r="K137" s="11">
        <v>41.459196541163671</v>
      </c>
      <c r="L137" s="11">
        <v>2</v>
      </c>
      <c r="M137" s="11">
        <v>60.099081246622148</v>
      </c>
      <c r="N137" s="11">
        <v>0</v>
      </c>
      <c r="O137" s="12">
        <f t="shared" si="15"/>
        <v>1.4621621621621621</v>
      </c>
    </row>
    <row r="138" spans="1:15" x14ac:dyDescent="0.25">
      <c r="A138" s="29" t="str">
        <f t="shared" si="18"/>
        <v>Bogotá</v>
      </c>
      <c r="B138" s="29" t="str">
        <f t="shared" si="18"/>
        <v>Civil</v>
      </c>
      <c r="C138" s="9" t="s">
        <v>1218</v>
      </c>
      <c r="D138" s="68" t="s">
        <v>1219</v>
      </c>
      <c r="E138" s="49">
        <v>9.1</v>
      </c>
      <c r="F138" s="10">
        <v>371</v>
      </c>
      <c r="G138" s="10">
        <v>42.142136551972584</v>
      </c>
      <c r="H138" s="10">
        <v>711</v>
      </c>
      <c r="I138" s="10">
        <v>79.126463700234069</v>
      </c>
      <c r="J138" s="10">
        <v>574</v>
      </c>
      <c r="K138" s="11">
        <v>30.601753437818989</v>
      </c>
      <c r="L138" s="11">
        <v>11.540383114153592</v>
      </c>
      <c r="M138" s="11">
        <v>68.189575451870425</v>
      </c>
      <c r="N138" s="11">
        <v>10.93688824836364</v>
      </c>
      <c r="O138" s="12">
        <f t="shared" si="15"/>
        <v>1.9164420485175202</v>
      </c>
    </row>
    <row r="139" spans="1:15" x14ac:dyDescent="0.25">
      <c r="A139" s="29" t="str">
        <f t="shared" ref="A139:B154" si="19">A138</f>
        <v>Bogotá</v>
      </c>
      <c r="B139" s="29" t="str">
        <f t="shared" si="19"/>
        <v>Civil</v>
      </c>
      <c r="C139" s="9" t="s">
        <v>1220</v>
      </c>
      <c r="D139" s="68" t="s">
        <v>1221</v>
      </c>
      <c r="E139" s="49">
        <v>9.1</v>
      </c>
      <c r="F139" s="10">
        <v>914</v>
      </c>
      <c r="G139" s="10">
        <v>110.38869873296082</v>
      </c>
      <c r="H139" s="10">
        <v>500</v>
      </c>
      <c r="I139" s="10">
        <v>62.858223743469523</v>
      </c>
      <c r="J139" s="10">
        <v>740</v>
      </c>
      <c r="K139" s="11">
        <v>92.263015672851552</v>
      </c>
      <c r="L139" s="11">
        <v>18.125683060109267</v>
      </c>
      <c r="M139" s="11">
        <v>45.388278388278287</v>
      </c>
      <c r="N139" s="11">
        <v>17.469945355191236</v>
      </c>
      <c r="O139" s="12">
        <f t="shared" si="15"/>
        <v>0.54704595185995619</v>
      </c>
    </row>
    <row r="140" spans="1:15" x14ac:dyDescent="0.25">
      <c r="A140" s="29" t="str">
        <f t="shared" si="19"/>
        <v>Bogotá</v>
      </c>
      <c r="B140" s="29" t="str">
        <f t="shared" si="19"/>
        <v>Civil</v>
      </c>
      <c r="C140" s="9" t="s">
        <v>1222</v>
      </c>
      <c r="D140" s="68" t="s">
        <v>1223</v>
      </c>
      <c r="E140" s="49">
        <v>9.1</v>
      </c>
      <c r="F140" s="10">
        <v>390</v>
      </c>
      <c r="G140" s="10">
        <v>47.624392001441052</v>
      </c>
      <c r="H140" s="10">
        <v>565</v>
      </c>
      <c r="I140" s="10">
        <v>65.583078124061657</v>
      </c>
      <c r="J140" s="10">
        <v>748</v>
      </c>
      <c r="K140" s="11">
        <v>34.244580556055851</v>
      </c>
      <c r="L140" s="11">
        <v>13.379811445385199</v>
      </c>
      <c r="M140" s="11">
        <v>52.750915750915688</v>
      </c>
      <c r="N140" s="11">
        <v>12.832162373145968</v>
      </c>
      <c r="O140" s="12">
        <f t="shared" si="15"/>
        <v>1.4487179487179487</v>
      </c>
    </row>
    <row r="141" spans="1:15" x14ac:dyDescent="0.25">
      <c r="A141" s="29" t="str">
        <f t="shared" si="19"/>
        <v>Bogotá</v>
      </c>
      <c r="B141" s="29" t="str">
        <f t="shared" si="19"/>
        <v>Civil</v>
      </c>
      <c r="C141" s="9" t="s">
        <v>1224</v>
      </c>
      <c r="D141" s="68" t="s">
        <v>1225</v>
      </c>
      <c r="E141" s="49">
        <v>9.1</v>
      </c>
      <c r="F141" s="10">
        <v>806</v>
      </c>
      <c r="G141" s="10">
        <v>101.68750866808639</v>
      </c>
      <c r="H141" s="10">
        <v>352</v>
      </c>
      <c r="I141" s="10">
        <v>46.300146030723781</v>
      </c>
      <c r="J141" s="10">
        <v>989</v>
      </c>
      <c r="K141" s="11">
        <v>85.519230769230646</v>
      </c>
      <c r="L141" s="11">
        <v>16.168277898855749</v>
      </c>
      <c r="M141" s="11">
        <v>30.351648351648244</v>
      </c>
      <c r="N141" s="11">
        <v>15.948497679075532</v>
      </c>
      <c r="O141" s="12">
        <f t="shared" si="15"/>
        <v>0.43672456575682383</v>
      </c>
    </row>
    <row r="142" spans="1:15" x14ac:dyDescent="0.25">
      <c r="A142" s="29" t="str">
        <f t="shared" si="19"/>
        <v>Bogotá</v>
      </c>
      <c r="B142" s="29" t="str">
        <f t="shared" si="19"/>
        <v>Civil</v>
      </c>
      <c r="C142" s="9" t="s">
        <v>1226</v>
      </c>
      <c r="D142" s="68" t="s">
        <v>1227</v>
      </c>
      <c r="E142" s="49">
        <v>9.1</v>
      </c>
      <c r="F142" s="10">
        <v>895</v>
      </c>
      <c r="G142" s="10">
        <v>102.99627694709648</v>
      </c>
      <c r="H142" s="10">
        <v>430</v>
      </c>
      <c r="I142" s="10">
        <v>50.430913348946078</v>
      </c>
      <c r="J142" s="10">
        <v>745</v>
      </c>
      <c r="K142" s="11">
        <v>89.657839428331116</v>
      </c>
      <c r="L142" s="11">
        <v>13.338437518765364</v>
      </c>
      <c r="M142" s="11">
        <v>37.640124902419942</v>
      </c>
      <c r="N142" s="11">
        <v>12.790788446526133</v>
      </c>
      <c r="O142" s="12">
        <f t="shared" si="15"/>
        <v>0.48044692737430167</v>
      </c>
    </row>
    <row r="143" spans="1:15" x14ac:dyDescent="0.25">
      <c r="A143" s="29" t="str">
        <f t="shared" si="19"/>
        <v>Bogotá</v>
      </c>
      <c r="B143" s="29" t="str">
        <f t="shared" si="19"/>
        <v>Civil</v>
      </c>
      <c r="C143" s="9" t="s">
        <v>1228</v>
      </c>
      <c r="D143" s="68" t="s">
        <v>1229</v>
      </c>
      <c r="E143" s="49">
        <v>9.1</v>
      </c>
      <c r="F143" s="10">
        <v>425</v>
      </c>
      <c r="G143" s="10">
        <v>50.050861706599271</v>
      </c>
      <c r="H143" s="10">
        <v>613</v>
      </c>
      <c r="I143" s="10">
        <v>69.4921635741307</v>
      </c>
      <c r="J143" s="10">
        <v>649</v>
      </c>
      <c r="K143" s="11">
        <v>37.373686422866648</v>
      </c>
      <c r="L143" s="11">
        <v>12.677175283732621</v>
      </c>
      <c r="M143" s="11">
        <v>58.076022338317351</v>
      </c>
      <c r="N143" s="11">
        <v>11.416141235813333</v>
      </c>
      <c r="O143" s="12">
        <f t="shared" si="15"/>
        <v>1.4423529411764706</v>
      </c>
    </row>
    <row r="144" spans="1:15" x14ac:dyDescent="0.25">
      <c r="A144" s="29" t="str">
        <f t="shared" si="19"/>
        <v>Bogotá</v>
      </c>
      <c r="B144" s="29" t="str">
        <f t="shared" si="19"/>
        <v>Civil</v>
      </c>
      <c r="C144" s="9" t="s">
        <v>1230</v>
      </c>
      <c r="D144" s="68" t="s">
        <v>1093</v>
      </c>
      <c r="E144" s="49">
        <v>3</v>
      </c>
      <c r="F144" s="10">
        <v>7</v>
      </c>
      <c r="G144" s="10">
        <v>2.3333333333333321</v>
      </c>
      <c r="H144" s="10">
        <v>6</v>
      </c>
      <c r="I144" s="10">
        <v>1.9999999999999991</v>
      </c>
      <c r="J144" s="10">
        <v>1</v>
      </c>
      <c r="K144" s="11"/>
      <c r="L144" s="11">
        <v>2.3333333333333321</v>
      </c>
      <c r="M144" s="11"/>
      <c r="N144" s="11">
        <v>1.9999999999999991</v>
      </c>
      <c r="O144" s="12">
        <f t="shared" si="15"/>
        <v>0.8571428571428571</v>
      </c>
    </row>
    <row r="145" spans="1:15" x14ac:dyDescent="0.25">
      <c r="A145" s="29" t="str">
        <f t="shared" si="19"/>
        <v>Bogotá</v>
      </c>
      <c r="B145" s="29" t="str">
        <f t="shared" si="19"/>
        <v>Civil</v>
      </c>
      <c r="C145" s="9" t="s">
        <v>1231</v>
      </c>
      <c r="D145" s="68" t="s">
        <v>2333</v>
      </c>
      <c r="E145" s="49">
        <v>9.1</v>
      </c>
      <c r="F145" s="10">
        <v>998</v>
      </c>
      <c r="G145" s="10">
        <v>113.16549570647918</v>
      </c>
      <c r="H145" s="10">
        <v>364</v>
      </c>
      <c r="I145" s="10">
        <v>41.643127364438755</v>
      </c>
      <c r="J145" s="10">
        <v>821</v>
      </c>
      <c r="K145" s="11">
        <v>96.407914489881591</v>
      </c>
      <c r="L145" s="11">
        <v>16.757581216597586</v>
      </c>
      <c r="M145" s="11">
        <v>27.029364078544344</v>
      </c>
      <c r="N145" s="11">
        <v>14.613763285894407</v>
      </c>
      <c r="O145" s="12">
        <f t="shared" si="15"/>
        <v>0.36472945891783565</v>
      </c>
    </row>
    <row r="146" spans="1:15" x14ac:dyDescent="0.25">
      <c r="A146" s="29" t="str">
        <f t="shared" si="19"/>
        <v>Bogotá</v>
      </c>
      <c r="B146" s="29" t="str">
        <f t="shared" si="19"/>
        <v>Civil</v>
      </c>
      <c r="C146" s="9" t="s">
        <v>1232</v>
      </c>
      <c r="D146" s="68" t="s">
        <v>2334</v>
      </c>
      <c r="E146" s="49">
        <v>9.1</v>
      </c>
      <c r="F146" s="10">
        <v>967</v>
      </c>
      <c r="G146" s="10">
        <v>113.63871374527095</v>
      </c>
      <c r="H146" s="10">
        <v>433</v>
      </c>
      <c r="I146" s="10">
        <v>52.406668468143806</v>
      </c>
      <c r="J146" s="10">
        <v>1154</v>
      </c>
      <c r="K146" s="11">
        <v>92.900438359454625</v>
      </c>
      <c r="L146" s="11">
        <v>20.738275385816301</v>
      </c>
      <c r="M146" s="11">
        <v>35.712484237074342</v>
      </c>
      <c r="N146" s="11">
        <v>16.694184231069464</v>
      </c>
      <c r="O146" s="12">
        <f t="shared" si="15"/>
        <v>0.44777662874870733</v>
      </c>
    </row>
    <row r="147" spans="1:15" x14ac:dyDescent="0.25">
      <c r="A147" s="29" t="str">
        <f t="shared" si="19"/>
        <v>Bogotá</v>
      </c>
      <c r="B147" s="29" t="str">
        <f t="shared" si="19"/>
        <v>Civil</v>
      </c>
      <c r="C147" s="9" t="s">
        <v>1233</v>
      </c>
      <c r="D147" s="68" t="s">
        <v>2335</v>
      </c>
      <c r="E147" s="49">
        <v>9.1</v>
      </c>
      <c r="F147" s="10">
        <v>945</v>
      </c>
      <c r="G147" s="10">
        <v>106.19185732300478</v>
      </c>
      <c r="H147" s="10">
        <v>576</v>
      </c>
      <c r="I147" s="10">
        <v>64.615564763105681</v>
      </c>
      <c r="J147" s="10">
        <v>786</v>
      </c>
      <c r="K147" s="11">
        <v>90.093736864228603</v>
      </c>
      <c r="L147" s="11">
        <v>16.098120458776165</v>
      </c>
      <c r="M147" s="11">
        <v>49.946015732900946</v>
      </c>
      <c r="N147" s="11">
        <v>14.669549030204735</v>
      </c>
      <c r="O147" s="12">
        <f t="shared" si="15"/>
        <v>0.60952380952380958</v>
      </c>
    </row>
    <row r="148" spans="1:15" x14ac:dyDescent="0.25">
      <c r="A148" s="29" t="str">
        <f t="shared" si="19"/>
        <v>Bogotá</v>
      </c>
      <c r="B148" s="29" t="str">
        <f t="shared" si="19"/>
        <v>Civil</v>
      </c>
      <c r="C148" s="9" t="s">
        <v>1234</v>
      </c>
      <c r="D148" s="68" t="s">
        <v>2336</v>
      </c>
      <c r="E148" s="49">
        <v>9.1</v>
      </c>
      <c r="F148" s="10">
        <v>543</v>
      </c>
      <c r="G148" s="10">
        <v>63.932156368221825</v>
      </c>
      <c r="H148" s="10">
        <v>435</v>
      </c>
      <c r="I148" s="10">
        <v>53.354470665945954</v>
      </c>
      <c r="J148" s="10">
        <v>1036</v>
      </c>
      <c r="K148" s="11">
        <v>45.712484237074293</v>
      </c>
      <c r="L148" s="11">
        <v>18.219672131147522</v>
      </c>
      <c r="M148" s="11">
        <v>36.868131868131776</v>
      </c>
      <c r="N148" s="11">
        <v>16.486338797814188</v>
      </c>
      <c r="O148" s="12">
        <f t="shared" si="15"/>
        <v>0.80110497237569056</v>
      </c>
    </row>
    <row r="149" spans="1:15" x14ac:dyDescent="0.25">
      <c r="A149" s="29" t="str">
        <f t="shared" si="19"/>
        <v>Bogotá</v>
      </c>
      <c r="B149" s="29" t="str">
        <f t="shared" si="19"/>
        <v>Civil</v>
      </c>
      <c r="C149" s="9" t="s">
        <v>1235</v>
      </c>
      <c r="D149" s="68" t="s">
        <v>2337</v>
      </c>
      <c r="E149" s="49">
        <v>9.1</v>
      </c>
      <c r="F149" s="10">
        <v>377</v>
      </c>
      <c r="G149" s="10">
        <v>41.644748693928939</v>
      </c>
      <c r="H149" s="10">
        <v>751</v>
      </c>
      <c r="I149" s="10">
        <v>82.695069957364936</v>
      </c>
      <c r="J149" s="10">
        <v>1676</v>
      </c>
      <c r="K149" s="11">
        <v>41.644748693928939</v>
      </c>
      <c r="L149" s="11"/>
      <c r="M149" s="11">
        <v>82.695069957364936</v>
      </c>
      <c r="N149" s="11"/>
      <c r="O149" s="12">
        <f t="shared" si="15"/>
        <v>1.9920424403183024</v>
      </c>
    </row>
    <row r="150" spans="1:15" x14ac:dyDescent="0.25">
      <c r="A150" s="29" t="str">
        <f t="shared" si="19"/>
        <v>Bogotá</v>
      </c>
      <c r="B150" s="29" t="str">
        <f t="shared" si="19"/>
        <v>Civil</v>
      </c>
      <c r="C150" s="9" t="s">
        <v>1236</v>
      </c>
      <c r="D150" s="68" t="s">
        <v>2338</v>
      </c>
      <c r="E150" s="49">
        <v>9.1</v>
      </c>
      <c r="F150" s="10">
        <v>1079</v>
      </c>
      <c r="G150" s="10">
        <v>124.29296213371146</v>
      </c>
      <c r="H150" s="10">
        <v>472</v>
      </c>
      <c r="I150" s="10">
        <v>53.562132853701833</v>
      </c>
      <c r="J150" s="10">
        <v>1130</v>
      </c>
      <c r="K150" s="11">
        <v>109.4405812766468</v>
      </c>
      <c r="L150" s="11">
        <v>14.852380857064659</v>
      </c>
      <c r="M150" s="11">
        <v>41.264697051582218</v>
      </c>
      <c r="N150" s="11">
        <v>12.29743580211961</v>
      </c>
      <c r="O150" s="12">
        <f t="shared" ref="O150:O213" si="20">H150/F150</f>
        <v>0.43744207599629287</v>
      </c>
    </row>
    <row r="151" spans="1:15" x14ac:dyDescent="0.25">
      <c r="A151" s="29" t="str">
        <f t="shared" si="19"/>
        <v>Bogotá</v>
      </c>
      <c r="B151" s="29" t="str">
        <f t="shared" si="19"/>
        <v>Civil</v>
      </c>
      <c r="C151" s="9" t="s">
        <v>1237</v>
      </c>
      <c r="D151" s="68" t="s">
        <v>2339</v>
      </c>
      <c r="E151" s="49">
        <v>9.1</v>
      </c>
      <c r="F151" s="10">
        <v>459</v>
      </c>
      <c r="G151" s="10">
        <v>51.929682339518308</v>
      </c>
      <c r="H151" s="10">
        <v>430</v>
      </c>
      <c r="I151" s="10">
        <v>48.260483596549108</v>
      </c>
      <c r="J151" s="10">
        <v>473</v>
      </c>
      <c r="K151" s="11">
        <v>36.927730739206076</v>
      </c>
      <c r="L151" s="11">
        <v>15.001951600312232</v>
      </c>
      <c r="M151" s="11">
        <v>34.411477411477378</v>
      </c>
      <c r="N151" s="11">
        <v>13.849006185071733</v>
      </c>
      <c r="O151" s="12">
        <f t="shared" si="20"/>
        <v>0.9368191721132898</v>
      </c>
    </row>
    <row r="152" spans="1:15" x14ac:dyDescent="0.25">
      <c r="A152" s="29" t="str">
        <f t="shared" si="19"/>
        <v>Bogotá</v>
      </c>
      <c r="B152" s="29" t="str">
        <f t="shared" si="19"/>
        <v>Civil</v>
      </c>
      <c r="C152" s="9" t="s">
        <v>1238</v>
      </c>
      <c r="D152" s="68" t="s">
        <v>2340</v>
      </c>
      <c r="E152" s="49">
        <v>9.1</v>
      </c>
      <c r="F152" s="10">
        <v>946</v>
      </c>
      <c r="G152" s="10">
        <v>110.30922356332186</v>
      </c>
      <c r="H152" s="10">
        <v>419</v>
      </c>
      <c r="I152" s="10">
        <v>49.45694469464955</v>
      </c>
      <c r="J152" s="10">
        <v>645</v>
      </c>
      <c r="K152" s="11">
        <v>93.38335435056743</v>
      </c>
      <c r="L152" s="11">
        <v>16.925869212754435</v>
      </c>
      <c r="M152" s="11">
        <v>33.846153846153811</v>
      </c>
      <c r="N152" s="11">
        <v>15.610790848495752</v>
      </c>
      <c r="O152" s="12">
        <f t="shared" si="20"/>
        <v>0.44291754756871038</v>
      </c>
    </row>
    <row r="153" spans="1:15" x14ac:dyDescent="0.25">
      <c r="A153" s="29" t="str">
        <f t="shared" si="19"/>
        <v>Bogotá</v>
      </c>
      <c r="B153" s="29" t="str">
        <f t="shared" si="19"/>
        <v>Civil</v>
      </c>
      <c r="C153" s="9" t="s">
        <v>1239</v>
      </c>
      <c r="D153" s="68" t="s">
        <v>2341</v>
      </c>
      <c r="E153" s="49">
        <v>9.1</v>
      </c>
      <c r="F153" s="10">
        <v>839</v>
      </c>
      <c r="G153" s="10">
        <v>99.040112892571827</v>
      </c>
      <c r="H153" s="10">
        <v>364</v>
      </c>
      <c r="I153" s="10">
        <v>43.503422806701394</v>
      </c>
      <c r="J153" s="10">
        <v>797</v>
      </c>
      <c r="K153" s="11">
        <v>81.938689725574946</v>
      </c>
      <c r="L153" s="11">
        <v>17.101423166996895</v>
      </c>
      <c r="M153" s="11">
        <v>29.30237794991886</v>
      </c>
      <c r="N153" s="11">
        <v>14.201044856782531</v>
      </c>
      <c r="O153" s="12">
        <f t="shared" si="20"/>
        <v>0.43384982121573301</v>
      </c>
    </row>
    <row r="154" spans="1:15" x14ac:dyDescent="0.25">
      <c r="A154" s="29" t="str">
        <f t="shared" si="19"/>
        <v>Bogotá</v>
      </c>
      <c r="B154" s="29" t="str">
        <f t="shared" si="19"/>
        <v>Civil</v>
      </c>
      <c r="C154" s="9" t="s">
        <v>1240</v>
      </c>
      <c r="D154" s="68" t="s">
        <v>2342</v>
      </c>
      <c r="E154" s="49">
        <v>9.1</v>
      </c>
      <c r="F154" s="10">
        <v>1008</v>
      </c>
      <c r="G154" s="10">
        <v>113.95739506395232</v>
      </c>
      <c r="H154" s="10">
        <v>536</v>
      </c>
      <c r="I154" s="10">
        <v>60.212694409415661</v>
      </c>
      <c r="J154" s="10">
        <v>686</v>
      </c>
      <c r="K154" s="11">
        <v>96.600972797694013</v>
      </c>
      <c r="L154" s="11">
        <v>17.356422266258296</v>
      </c>
      <c r="M154" s="11">
        <v>46.044016093196383</v>
      </c>
      <c r="N154" s="11">
        <v>14.168678316219273</v>
      </c>
      <c r="O154" s="12">
        <f t="shared" si="20"/>
        <v>0.53174603174603174</v>
      </c>
    </row>
    <row r="155" spans="1:15" x14ac:dyDescent="0.25">
      <c r="A155" s="29" t="str">
        <f t="shared" ref="A155:B160" si="21">A154</f>
        <v>Bogotá</v>
      </c>
      <c r="B155" s="29" t="str">
        <f t="shared" si="21"/>
        <v>Civil</v>
      </c>
      <c r="C155" s="9" t="s">
        <v>1241</v>
      </c>
      <c r="D155" s="68" t="s">
        <v>2343</v>
      </c>
      <c r="E155" s="49">
        <v>9.1</v>
      </c>
      <c r="F155" s="10">
        <v>1094</v>
      </c>
      <c r="G155" s="10">
        <v>126.36876238515573</v>
      </c>
      <c r="H155" s="10">
        <v>765</v>
      </c>
      <c r="I155" s="10">
        <v>89.556176064372693</v>
      </c>
      <c r="J155" s="10">
        <v>954</v>
      </c>
      <c r="K155" s="11">
        <v>108.0058247763165</v>
      </c>
      <c r="L155" s="11">
        <v>18.362937608839204</v>
      </c>
      <c r="M155" s="11">
        <v>75.216177265357516</v>
      </c>
      <c r="N155" s="11">
        <v>14.33999879901517</v>
      </c>
      <c r="O155" s="12">
        <f t="shared" si="20"/>
        <v>0.69926873857404026</v>
      </c>
    </row>
    <row r="156" spans="1:15" x14ac:dyDescent="0.25">
      <c r="A156" s="29" t="str">
        <f t="shared" si="21"/>
        <v>Bogotá</v>
      </c>
      <c r="B156" s="29" t="str">
        <f t="shared" si="21"/>
        <v>Civil</v>
      </c>
      <c r="C156" s="9" t="s">
        <v>1242</v>
      </c>
      <c r="D156" s="68" t="s">
        <v>2344</v>
      </c>
      <c r="E156" s="49">
        <v>9.1</v>
      </c>
      <c r="F156" s="10">
        <v>980</v>
      </c>
      <c r="G156" s="10">
        <v>111.01807482135342</v>
      </c>
      <c r="H156" s="10">
        <v>489</v>
      </c>
      <c r="I156" s="10">
        <v>55.411637542785023</v>
      </c>
      <c r="J156" s="10">
        <v>693</v>
      </c>
      <c r="K156" s="11">
        <v>95.220921155347312</v>
      </c>
      <c r="L156" s="11">
        <v>15.797153666006107</v>
      </c>
      <c r="M156" s="11">
        <v>40.929562241037615</v>
      </c>
      <c r="N156" s="11">
        <v>14.482075301747411</v>
      </c>
      <c r="O156" s="12">
        <f t="shared" si="20"/>
        <v>0.49897959183673468</v>
      </c>
    </row>
    <row r="157" spans="1:15" x14ac:dyDescent="0.25">
      <c r="A157" s="29" t="str">
        <f t="shared" si="21"/>
        <v>Bogotá</v>
      </c>
      <c r="B157" s="29" t="str">
        <f t="shared" si="21"/>
        <v>Civil</v>
      </c>
      <c r="C157" s="9" t="s">
        <v>1243</v>
      </c>
      <c r="D157" s="68" t="s">
        <v>2345</v>
      </c>
      <c r="E157" s="49">
        <v>9.1</v>
      </c>
      <c r="F157" s="10">
        <v>559</v>
      </c>
      <c r="G157" s="10">
        <v>64.196180868311956</v>
      </c>
      <c r="H157" s="10">
        <v>542</v>
      </c>
      <c r="I157" s="10">
        <v>62.111871734822493</v>
      </c>
      <c r="J157" s="10">
        <v>472</v>
      </c>
      <c r="K157" s="11">
        <v>48.402089713565104</v>
      </c>
      <c r="L157" s="11">
        <v>15.794091154746866</v>
      </c>
      <c r="M157" s="11">
        <v>46.647450909745963</v>
      </c>
      <c r="N157" s="11">
        <v>15.464420825076534</v>
      </c>
      <c r="O157" s="12">
        <f t="shared" si="20"/>
        <v>0.96958855098389984</v>
      </c>
    </row>
    <row r="158" spans="1:15" x14ac:dyDescent="0.25">
      <c r="A158" s="29" t="str">
        <f t="shared" si="21"/>
        <v>Bogotá</v>
      </c>
      <c r="B158" s="29" t="str">
        <f t="shared" si="21"/>
        <v>Civil</v>
      </c>
      <c r="C158" s="9" t="s">
        <v>1244</v>
      </c>
      <c r="D158" s="68" t="s">
        <v>2346</v>
      </c>
      <c r="E158" s="49">
        <v>8.5</v>
      </c>
      <c r="F158" s="10">
        <v>442</v>
      </c>
      <c r="G158" s="10">
        <v>62.308763505401991</v>
      </c>
      <c r="H158" s="10">
        <v>401</v>
      </c>
      <c r="I158" s="10">
        <v>55.583673469387641</v>
      </c>
      <c r="J158" s="10">
        <v>2596</v>
      </c>
      <c r="K158" s="11">
        <v>40.072028811524497</v>
      </c>
      <c r="L158" s="11">
        <v>22.236734693877487</v>
      </c>
      <c r="M158" s="11">
        <v>35.99999999999995</v>
      </c>
      <c r="N158" s="11">
        <v>19.583673469387687</v>
      </c>
      <c r="O158" s="12">
        <f t="shared" si="20"/>
        <v>0.90723981900452488</v>
      </c>
    </row>
    <row r="159" spans="1:15" x14ac:dyDescent="0.25">
      <c r="A159" s="29" t="str">
        <f t="shared" si="21"/>
        <v>Bogotá</v>
      </c>
      <c r="B159" s="29" t="str">
        <f t="shared" si="21"/>
        <v>Civil</v>
      </c>
      <c r="C159" s="9" t="s">
        <v>1245</v>
      </c>
      <c r="D159" s="68" t="s">
        <v>2347</v>
      </c>
      <c r="E159" s="49">
        <v>9.1</v>
      </c>
      <c r="F159" s="10">
        <v>1001</v>
      </c>
      <c r="G159" s="10">
        <v>115.86584999699728</v>
      </c>
      <c r="H159" s="10">
        <v>418</v>
      </c>
      <c r="I159" s="10">
        <v>51.072359334654237</v>
      </c>
      <c r="J159" s="10">
        <v>1123</v>
      </c>
      <c r="K159" s="11">
        <v>96.14507896475088</v>
      </c>
      <c r="L159" s="11">
        <v>19.720771032246404</v>
      </c>
      <c r="M159" s="11">
        <v>32.88644688644672</v>
      </c>
      <c r="N159" s="11">
        <v>18.185912448207503</v>
      </c>
      <c r="O159" s="12">
        <f t="shared" si="20"/>
        <v>0.4175824175824176</v>
      </c>
    </row>
    <row r="160" spans="1:15" x14ac:dyDescent="0.25">
      <c r="A160" s="29" t="str">
        <f t="shared" si="21"/>
        <v>Bogotá</v>
      </c>
      <c r="B160" s="29" t="str">
        <f t="shared" si="21"/>
        <v>Civil</v>
      </c>
      <c r="C160" s="9" t="s">
        <v>1246</v>
      </c>
      <c r="D160" s="68" t="s">
        <v>2348</v>
      </c>
      <c r="E160" s="49">
        <v>9.1</v>
      </c>
      <c r="F160" s="10">
        <v>1374</v>
      </c>
      <c r="G160" s="10">
        <v>154.12081612185125</v>
      </c>
      <c r="H160" s="10">
        <v>529</v>
      </c>
      <c r="I160" s="10">
        <v>59.867458368493594</v>
      </c>
      <c r="J160" s="10">
        <v>2192</v>
      </c>
      <c r="K160" s="11">
        <v>135.96581196581178</v>
      </c>
      <c r="L160" s="11">
        <v>18.155004156039517</v>
      </c>
      <c r="M160" s="11">
        <v>41.822344322344186</v>
      </c>
      <c r="N160" s="11">
        <v>18.045114046149404</v>
      </c>
      <c r="O160" s="12">
        <f t="shared" si="20"/>
        <v>0.38500727802037843</v>
      </c>
    </row>
    <row r="161" spans="1:15" x14ac:dyDescent="0.25">
      <c r="A161" s="13" t="s">
        <v>49</v>
      </c>
      <c r="B161" s="30"/>
      <c r="C161" s="13"/>
      <c r="D161" s="69"/>
      <c r="E161" s="50"/>
      <c r="F161" s="14">
        <v>71058</v>
      </c>
      <c r="G161" s="14">
        <v>8502.4445749620209</v>
      </c>
      <c r="H161" s="14">
        <v>45341</v>
      </c>
      <c r="I161" s="14">
        <v>5443.8650990695469</v>
      </c>
      <c r="J161" s="14">
        <v>83175</v>
      </c>
      <c r="K161" s="15">
        <v>7077.6777645868942</v>
      </c>
      <c r="L161" s="15">
        <v>1424.7668103751328</v>
      </c>
      <c r="M161" s="15">
        <v>4229.1551656057109</v>
      </c>
      <c r="N161" s="15">
        <v>1214.7099334638069</v>
      </c>
      <c r="O161" s="16">
        <f t="shared" si="20"/>
        <v>0.63808438177263649</v>
      </c>
    </row>
    <row r="162" spans="1:15" x14ac:dyDescent="0.25">
      <c r="A162" s="8" t="s">
        <v>340</v>
      </c>
      <c r="B162" s="8" t="s">
        <v>6</v>
      </c>
      <c r="C162" s="9" t="s">
        <v>1247</v>
      </c>
      <c r="D162" s="68" t="s">
        <v>1248</v>
      </c>
      <c r="E162" s="49">
        <v>9.1</v>
      </c>
      <c r="F162" s="10">
        <v>534</v>
      </c>
      <c r="G162" s="10">
        <v>60.128325226685739</v>
      </c>
      <c r="H162" s="10">
        <v>437</v>
      </c>
      <c r="I162" s="10">
        <v>48.583348345643287</v>
      </c>
      <c r="J162" s="10">
        <v>390</v>
      </c>
      <c r="K162" s="11">
        <v>44.283972857743251</v>
      </c>
      <c r="L162" s="11">
        <v>15.844352368942486</v>
      </c>
      <c r="M162" s="11">
        <v>37.915750915750799</v>
      </c>
      <c r="N162" s="11">
        <v>10.66759742989249</v>
      </c>
      <c r="O162" s="12">
        <f t="shared" si="20"/>
        <v>0.81835205992509363</v>
      </c>
    </row>
    <row r="163" spans="1:15" x14ac:dyDescent="0.25">
      <c r="A163" s="29" t="str">
        <f t="shared" ref="A163:B178" si="22">A162</f>
        <v>Bucaramanga</v>
      </c>
      <c r="B163" s="29" t="str">
        <f t="shared" si="22"/>
        <v>Civil</v>
      </c>
      <c r="C163" s="9" t="s">
        <v>1249</v>
      </c>
      <c r="D163" s="68" t="s">
        <v>1250</v>
      </c>
      <c r="E163" s="49">
        <v>9.1</v>
      </c>
      <c r="F163" s="10">
        <v>697</v>
      </c>
      <c r="G163" s="10">
        <v>78.189755599591535</v>
      </c>
      <c r="H163" s="10">
        <v>407</v>
      </c>
      <c r="I163" s="10">
        <v>45.779379090854434</v>
      </c>
      <c r="J163" s="10">
        <v>346</v>
      </c>
      <c r="K163" s="11">
        <v>62.29868492163564</v>
      </c>
      <c r="L163" s="11">
        <v>15.891070677955895</v>
      </c>
      <c r="M163" s="11">
        <v>34.734462259052378</v>
      </c>
      <c r="N163" s="11">
        <v>11.044916831802055</v>
      </c>
      <c r="O163" s="12">
        <f t="shared" si="20"/>
        <v>0.5839311334289814</v>
      </c>
    </row>
    <row r="164" spans="1:15" x14ac:dyDescent="0.25">
      <c r="A164" s="29" t="str">
        <f t="shared" si="22"/>
        <v>Bucaramanga</v>
      </c>
      <c r="B164" s="29" t="str">
        <f t="shared" si="22"/>
        <v>Civil</v>
      </c>
      <c r="C164" s="9" t="s">
        <v>1251</v>
      </c>
      <c r="D164" s="68" t="s">
        <v>1252</v>
      </c>
      <c r="E164" s="49">
        <v>9.1</v>
      </c>
      <c r="F164" s="10">
        <v>550</v>
      </c>
      <c r="G164" s="10">
        <v>62.374196648738533</v>
      </c>
      <c r="H164" s="10">
        <v>419</v>
      </c>
      <c r="I164" s="10">
        <v>47.079724165259314</v>
      </c>
      <c r="J164" s="10">
        <v>3210</v>
      </c>
      <c r="K164" s="11">
        <v>46.552625099105299</v>
      </c>
      <c r="L164" s="11">
        <v>15.821571549633235</v>
      </c>
      <c r="M164" s="11">
        <v>34.804352157004018</v>
      </c>
      <c r="N164" s="11">
        <v>12.275372008255301</v>
      </c>
      <c r="O164" s="12">
        <f t="shared" si="20"/>
        <v>0.76181818181818184</v>
      </c>
    </row>
    <row r="165" spans="1:15" x14ac:dyDescent="0.25">
      <c r="A165" s="29" t="str">
        <f t="shared" si="22"/>
        <v>Bucaramanga</v>
      </c>
      <c r="B165" s="29" t="str">
        <f t="shared" si="22"/>
        <v>Civil</v>
      </c>
      <c r="C165" s="9" t="s">
        <v>1253</v>
      </c>
      <c r="D165" s="68" t="s">
        <v>1254</v>
      </c>
      <c r="E165" s="49">
        <v>9.1</v>
      </c>
      <c r="F165" s="10">
        <v>573</v>
      </c>
      <c r="G165" s="10">
        <v>64.448027382453475</v>
      </c>
      <c r="H165" s="10">
        <v>1093</v>
      </c>
      <c r="I165" s="10">
        <v>120.82699813847341</v>
      </c>
      <c r="J165" s="10">
        <v>2788</v>
      </c>
      <c r="K165" s="11">
        <v>49.122800696571076</v>
      </c>
      <c r="L165" s="11">
        <v>15.325226685882395</v>
      </c>
      <c r="M165" s="11">
        <v>107.31045457274953</v>
      </c>
      <c r="N165" s="11">
        <v>13.516543565723865</v>
      </c>
      <c r="O165" s="12">
        <f t="shared" si="20"/>
        <v>1.9075043630017452</v>
      </c>
    </row>
    <row r="166" spans="1:15" x14ac:dyDescent="0.25">
      <c r="A166" s="29" t="str">
        <f t="shared" si="22"/>
        <v>Bucaramanga</v>
      </c>
      <c r="B166" s="29" t="str">
        <f t="shared" si="22"/>
        <v>Civil</v>
      </c>
      <c r="C166" s="9" t="s">
        <v>1255</v>
      </c>
      <c r="D166" s="68" t="s">
        <v>1256</v>
      </c>
      <c r="E166" s="49">
        <v>9.1</v>
      </c>
      <c r="F166" s="10">
        <v>527</v>
      </c>
      <c r="G166" s="10">
        <v>62.308292800095948</v>
      </c>
      <c r="H166" s="10">
        <v>529</v>
      </c>
      <c r="I166" s="10">
        <v>61.032546688284178</v>
      </c>
      <c r="J166" s="10">
        <v>719</v>
      </c>
      <c r="K166" s="11">
        <v>44.965291539061923</v>
      </c>
      <c r="L166" s="11">
        <v>17.343001261034033</v>
      </c>
      <c r="M166" s="11">
        <v>45.390139914729879</v>
      </c>
      <c r="N166" s="11">
        <v>15.642406773554294</v>
      </c>
      <c r="O166" s="12">
        <f t="shared" si="20"/>
        <v>1.0037950664136623</v>
      </c>
    </row>
    <row r="167" spans="1:15" x14ac:dyDescent="0.25">
      <c r="A167" s="29" t="str">
        <f t="shared" si="22"/>
        <v>Bucaramanga</v>
      </c>
      <c r="B167" s="29" t="str">
        <f t="shared" si="22"/>
        <v>Civil</v>
      </c>
      <c r="C167" s="9" t="s">
        <v>1257</v>
      </c>
      <c r="D167" s="68" t="s">
        <v>1258</v>
      </c>
      <c r="E167" s="49">
        <v>9.1</v>
      </c>
      <c r="F167" s="10">
        <v>571</v>
      </c>
      <c r="G167" s="10">
        <v>64.390380111691442</v>
      </c>
      <c r="H167" s="10">
        <v>392</v>
      </c>
      <c r="I167" s="10">
        <v>44.078784603374629</v>
      </c>
      <c r="J167" s="10">
        <v>3935</v>
      </c>
      <c r="K167" s="11">
        <v>48.355311355311251</v>
      </c>
      <c r="L167" s="11">
        <v>16.035068756380195</v>
      </c>
      <c r="M167" s="11">
        <v>32.864468864468762</v>
      </c>
      <c r="N167" s="11">
        <v>11.214315738905878</v>
      </c>
      <c r="O167" s="12">
        <f t="shared" si="20"/>
        <v>0.68651488616462342</v>
      </c>
    </row>
    <row r="168" spans="1:15" x14ac:dyDescent="0.25">
      <c r="A168" s="29" t="str">
        <f t="shared" si="22"/>
        <v>Bucaramanga</v>
      </c>
      <c r="B168" s="29" t="str">
        <f t="shared" si="22"/>
        <v>Civil</v>
      </c>
      <c r="C168" s="9" t="s">
        <v>1259</v>
      </c>
      <c r="D168" s="68" t="s">
        <v>1260</v>
      </c>
      <c r="E168" s="49">
        <v>9.1</v>
      </c>
      <c r="F168" s="10">
        <v>470</v>
      </c>
      <c r="G168" s="10">
        <v>92.324235873416029</v>
      </c>
      <c r="H168" s="10">
        <v>500</v>
      </c>
      <c r="I168" s="10">
        <v>90.201465201465027</v>
      </c>
      <c r="J168" s="10">
        <v>6470</v>
      </c>
      <c r="K168" s="11">
        <v>78.157569206749386</v>
      </c>
      <c r="L168" s="11">
        <v>14.166666666666659</v>
      </c>
      <c r="M168" s="11">
        <v>77.534798534798384</v>
      </c>
      <c r="N168" s="11">
        <v>12.666666666666661</v>
      </c>
      <c r="O168" s="12">
        <f t="shared" si="20"/>
        <v>1.0638297872340425</v>
      </c>
    </row>
    <row r="169" spans="1:15" x14ac:dyDescent="0.25">
      <c r="A169" s="29" t="str">
        <f t="shared" si="22"/>
        <v>Bucaramanga</v>
      </c>
      <c r="B169" s="29" t="str">
        <f t="shared" si="22"/>
        <v>Civil</v>
      </c>
      <c r="C169" s="9" t="s">
        <v>1261</v>
      </c>
      <c r="D169" s="68" t="s">
        <v>1262</v>
      </c>
      <c r="E169" s="49">
        <v>9.1</v>
      </c>
      <c r="F169" s="10">
        <v>520</v>
      </c>
      <c r="G169" s="10">
        <v>58.90860505614593</v>
      </c>
      <c r="H169" s="10">
        <v>469</v>
      </c>
      <c r="I169" s="10">
        <v>51.985347985347858</v>
      </c>
      <c r="J169" s="10">
        <v>578</v>
      </c>
      <c r="K169" s="11">
        <v>43.356272143157327</v>
      </c>
      <c r="L169" s="11">
        <v>15.552332912988618</v>
      </c>
      <c r="M169" s="11">
        <v>41.212454212454126</v>
      </c>
      <c r="N169" s="11">
        <v>10.77289377289374</v>
      </c>
      <c r="O169" s="12">
        <f t="shared" si="20"/>
        <v>0.90192307692307694</v>
      </c>
    </row>
    <row r="170" spans="1:15" x14ac:dyDescent="0.25">
      <c r="A170" s="29" t="str">
        <f t="shared" si="22"/>
        <v>Bucaramanga</v>
      </c>
      <c r="B170" s="29" t="str">
        <f t="shared" si="22"/>
        <v>Civil</v>
      </c>
      <c r="C170" s="9" t="s">
        <v>1263</v>
      </c>
      <c r="D170" s="68" t="s">
        <v>1264</v>
      </c>
      <c r="E170" s="49">
        <v>9.1</v>
      </c>
      <c r="F170" s="10">
        <v>537</v>
      </c>
      <c r="G170" s="10">
        <v>61.785864408815094</v>
      </c>
      <c r="H170" s="10">
        <v>385</v>
      </c>
      <c r="I170" s="10">
        <v>43.757431093496557</v>
      </c>
      <c r="J170" s="10">
        <v>321</v>
      </c>
      <c r="K170" s="11">
        <v>45.392001441181669</v>
      </c>
      <c r="L170" s="11">
        <v>16.393862967633428</v>
      </c>
      <c r="M170" s="11">
        <v>30.898366660661654</v>
      </c>
      <c r="N170" s="11">
        <v>12.859064432834892</v>
      </c>
      <c r="O170" s="12">
        <f t="shared" si="20"/>
        <v>0.71694599627560518</v>
      </c>
    </row>
    <row r="171" spans="1:15" x14ac:dyDescent="0.25">
      <c r="A171" s="29" t="str">
        <f t="shared" si="22"/>
        <v>Bucaramanga</v>
      </c>
      <c r="B171" s="29" t="str">
        <f t="shared" si="22"/>
        <v>Civil</v>
      </c>
      <c r="C171" s="9" t="s">
        <v>1265</v>
      </c>
      <c r="D171" s="68" t="s">
        <v>1266</v>
      </c>
      <c r="E171" s="49">
        <v>9.1</v>
      </c>
      <c r="F171" s="10">
        <v>558</v>
      </c>
      <c r="G171" s="10">
        <v>62.529454152404881</v>
      </c>
      <c r="H171" s="10">
        <v>423</v>
      </c>
      <c r="I171" s="10">
        <v>47.2546688284392</v>
      </c>
      <c r="J171" s="10">
        <v>1803</v>
      </c>
      <c r="K171" s="11">
        <v>47.357232931003367</v>
      </c>
      <c r="L171" s="11">
        <v>15.172221221401518</v>
      </c>
      <c r="M171" s="11">
        <v>36.315979102864254</v>
      </c>
      <c r="N171" s="11">
        <v>10.938689725574946</v>
      </c>
      <c r="O171" s="12">
        <f t="shared" si="20"/>
        <v>0.75806451612903225</v>
      </c>
    </row>
    <row r="172" spans="1:15" x14ac:dyDescent="0.25">
      <c r="A172" s="29" t="str">
        <f t="shared" si="22"/>
        <v>Bucaramanga</v>
      </c>
      <c r="B172" s="29" t="str">
        <f t="shared" si="22"/>
        <v>Civil</v>
      </c>
      <c r="C172" s="9" t="s">
        <v>1267</v>
      </c>
      <c r="D172" s="68" t="s">
        <v>1268</v>
      </c>
      <c r="E172" s="49">
        <v>9.1</v>
      </c>
      <c r="F172" s="10">
        <v>615</v>
      </c>
      <c r="G172" s="10">
        <v>68.739146099801758</v>
      </c>
      <c r="H172" s="10">
        <v>320</v>
      </c>
      <c r="I172" s="10">
        <v>36.098120458776066</v>
      </c>
      <c r="J172" s="10">
        <v>699</v>
      </c>
      <c r="K172" s="11">
        <v>53.084249084249059</v>
      </c>
      <c r="L172" s="11">
        <v>15.654897015552715</v>
      </c>
      <c r="M172" s="11">
        <v>22.53113553113544</v>
      </c>
      <c r="N172" s="11">
        <v>13.566984927640625</v>
      </c>
      <c r="O172" s="12">
        <f t="shared" si="20"/>
        <v>0.52032520325203258</v>
      </c>
    </row>
    <row r="173" spans="1:15" x14ac:dyDescent="0.25">
      <c r="A173" s="29" t="str">
        <f t="shared" si="22"/>
        <v>Bucaramanga</v>
      </c>
      <c r="B173" s="29" t="str">
        <f t="shared" si="22"/>
        <v>Civil</v>
      </c>
      <c r="C173" s="9" t="s">
        <v>1269</v>
      </c>
      <c r="D173" s="68" t="s">
        <v>1270</v>
      </c>
      <c r="E173" s="49">
        <v>9.1</v>
      </c>
      <c r="F173" s="10">
        <v>599</v>
      </c>
      <c r="G173" s="10">
        <v>70.137272563501952</v>
      </c>
      <c r="H173" s="10">
        <v>403</v>
      </c>
      <c r="I173" s="10">
        <v>49.111091094697599</v>
      </c>
      <c r="J173" s="10">
        <v>280</v>
      </c>
      <c r="K173" s="11">
        <v>55.723533297303696</v>
      </c>
      <c r="L173" s="11">
        <v>14.413739266198245</v>
      </c>
      <c r="M173" s="11">
        <v>41.043956043955994</v>
      </c>
      <c r="N173" s="11">
        <v>8.067135050741598</v>
      </c>
      <c r="O173" s="12">
        <f t="shared" si="20"/>
        <v>0.67278797996661099</v>
      </c>
    </row>
    <row r="174" spans="1:15" x14ac:dyDescent="0.25">
      <c r="A174" s="29" t="str">
        <f t="shared" si="22"/>
        <v>Bucaramanga</v>
      </c>
      <c r="B174" s="29" t="str">
        <f t="shared" si="22"/>
        <v>Civil</v>
      </c>
      <c r="C174" s="9" t="s">
        <v>1271</v>
      </c>
      <c r="D174" s="68" t="s">
        <v>1272</v>
      </c>
      <c r="E174" s="49">
        <v>9.1</v>
      </c>
      <c r="F174" s="10">
        <v>551</v>
      </c>
      <c r="G174" s="10">
        <v>62.131267639464241</v>
      </c>
      <c r="H174" s="10">
        <v>391</v>
      </c>
      <c r="I174" s="10">
        <v>44.2300486398846</v>
      </c>
      <c r="J174" s="10">
        <v>544</v>
      </c>
      <c r="K174" s="11">
        <v>45.986368822434315</v>
      </c>
      <c r="L174" s="11">
        <v>16.144898817029922</v>
      </c>
      <c r="M174" s="11">
        <v>29.787545787545728</v>
      </c>
      <c r="N174" s="11">
        <v>14.44250285233888</v>
      </c>
      <c r="O174" s="12">
        <f t="shared" si="20"/>
        <v>0.70961887477313979</v>
      </c>
    </row>
    <row r="175" spans="1:15" x14ac:dyDescent="0.25">
      <c r="A175" s="29" t="str">
        <f t="shared" si="22"/>
        <v>Bucaramanga</v>
      </c>
      <c r="B175" s="29" t="str">
        <f t="shared" si="22"/>
        <v>Civil</v>
      </c>
      <c r="C175" s="9" t="s">
        <v>1273</v>
      </c>
      <c r="D175" s="68" t="s">
        <v>1274</v>
      </c>
      <c r="E175" s="49">
        <v>9.1</v>
      </c>
      <c r="F175" s="10">
        <v>650</v>
      </c>
      <c r="G175" s="10">
        <v>73.204317540383016</v>
      </c>
      <c r="H175" s="10">
        <v>469</v>
      </c>
      <c r="I175" s="10">
        <v>51.700594487479606</v>
      </c>
      <c r="J175" s="10">
        <v>271</v>
      </c>
      <c r="K175" s="11">
        <v>56.534888608659038</v>
      </c>
      <c r="L175" s="11">
        <v>16.669428931723978</v>
      </c>
      <c r="M175" s="11">
        <v>42.305890830480884</v>
      </c>
      <c r="N175" s="11">
        <v>9.3947036569987166</v>
      </c>
      <c r="O175" s="12">
        <f t="shared" si="20"/>
        <v>0.72153846153846157</v>
      </c>
    </row>
    <row r="176" spans="1:15" x14ac:dyDescent="0.25">
      <c r="A176" s="29" t="str">
        <f t="shared" si="22"/>
        <v>Bucaramanga</v>
      </c>
      <c r="B176" s="29" t="str">
        <f t="shared" si="22"/>
        <v>Civil</v>
      </c>
      <c r="C176" s="9" t="s">
        <v>1275</v>
      </c>
      <c r="D176" s="68" t="s">
        <v>1276</v>
      </c>
      <c r="E176" s="49">
        <v>4.2</v>
      </c>
      <c r="F176" s="10">
        <v>237</v>
      </c>
      <c r="G176" s="10">
        <v>59.819777939472289</v>
      </c>
      <c r="H176" s="10">
        <v>142</v>
      </c>
      <c r="I176" s="10">
        <v>35.36156032335991</v>
      </c>
      <c r="J176" s="10">
        <v>567</v>
      </c>
      <c r="K176" s="11">
        <v>42.238095238095212</v>
      </c>
      <c r="L176" s="11">
        <v>17.581682701377073</v>
      </c>
      <c r="M176" s="11">
        <v>23.603603603603553</v>
      </c>
      <c r="N176" s="11">
        <v>11.757956719756352</v>
      </c>
      <c r="O176" s="12">
        <f t="shared" si="20"/>
        <v>0.59915611814345993</v>
      </c>
    </row>
    <row r="177" spans="1:15" x14ac:dyDescent="0.25">
      <c r="A177" s="29" t="str">
        <f t="shared" si="22"/>
        <v>Bucaramanga</v>
      </c>
      <c r="B177" s="29" t="str">
        <f t="shared" si="22"/>
        <v>Civil</v>
      </c>
      <c r="C177" s="9" t="s">
        <v>1277</v>
      </c>
      <c r="D177" s="68" t="s">
        <v>1278</v>
      </c>
      <c r="E177" s="49">
        <v>9.1</v>
      </c>
      <c r="F177" s="10">
        <v>558</v>
      </c>
      <c r="G177" s="10">
        <v>62.212454212454134</v>
      </c>
      <c r="H177" s="10">
        <v>481</v>
      </c>
      <c r="I177" s="10">
        <v>53.750915750915581</v>
      </c>
      <c r="J177" s="10">
        <v>714</v>
      </c>
      <c r="K177" s="11">
        <v>46.926739926739877</v>
      </c>
      <c r="L177" s="11">
        <v>15.285714285714256</v>
      </c>
      <c r="M177" s="11">
        <v>40.003663003662872</v>
      </c>
      <c r="N177" s="11">
        <v>13.747252747252716</v>
      </c>
      <c r="O177" s="12">
        <f t="shared" si="20"/>
        <v>0.86200716845878134</v>
      </c>
    </row>
    <row r="178" spans="1:15" x14ac:dyDescent="0.25">
      <c r="A178" s="29" t="str">
        <f t="shared" si="22"/>
        <v>Bucaramanga</v>
      </c>
      <c r="B178" s="29" t="str">
        <f t="shared" si="22"/>
        <v>Civil</v>
      </c>
      <c r="C178" s="9" t="s">
        <v>1279</v>
      </c>
      <c r="D178" s="68" t="s">
        <v>1280</v>
      </c>
      <c r="E178" s="49">
        <v>9.1</v>
      </c>
      <c r="F178" s="10">
        <v>577</v>
      </c>
      <c r="G178" s="10">
        <v>66.267759562841434</v>
      </c>
      <c r="H178" s="10">
        <v>449</v>
      </c>
      <c r="I178" s="10">
        <v>52.010298444724604</v>
      </c>
      <c r="J178" s="10">
        <v>239</v>
      </c>
      <c r="K178" s="11">
        <v>48.688704737884997</v>
      </c>
      <c r="L178" s="11">
        <v>17.579054824956433</v>
      </c>
      <c r="M178" s="11">
        <v>38.989041013631137</v>
      </c>
      <c r="N178" s="11">
        <v>13.021257431093462</v>
      </c>
      <c r="O178" s="12">
        <f t="shared" si="20"/>
        <v>0.77816291161178508</v>
      </c>
    </row>
    <row r="179" spans="1:15" x14ac:dyDescent="0.25">
      <c r="A179" s="29" t="str">
        <f t="shared" ref="A179:B194" si="23">A178</f>
        <v>Bucaramanga</v>
      </c>
      <c r="B179" s="29" t="str">
        <f t="shared" si="23"/>
        <v>Civil</v>
      </c>
      <c r="C179" s="9" t="s">
        <v>1281</v>
      </c>
      <c r="D179" s="68" t="s">
        <v>1282</v>
      </c>
      <c r="E179" s="49">
        <v>9.1</v>
      </c>
      <c r="F179" s="10">
        <v>597</v>
      </c>
      <c r="G179" s="10">
        <v>68.335675253707933</v>
      </c>
      <c r="H179" s="10">
        <v>558</v>
      </c>
      <c r="I179" s="10">
        <v>63.063562120939025</v>
      </c>
      <c r="J179" s="10">
        <v>561</v>
      </c>
      <c r="K179" s="11">
        <v>51.985408034588289</v>
      </c>
      <c r="L179" s="11">
        <v>16.350267219119651</v>
      </c>
      <c r="M179" s="11">
        <v>50.060439560439463</v>
      </c>
      <c r="N179" s="11">
        <v>13.00312256049958</v>
      </c>
      <c r="O179" s="12">
        <f t="shared" si="20"/>
        <v>0.9346733668341709</v>
      </c>
    </row>
    <row r="180" spans="1:15" x14ac:dyDescent="0.25">
      <c r="A180" s="29" t="str">
        <f t="shared" si="23"/>
        <v>Bucaramanga</v>
      </c>
      <c r="B180" s="29" t="str">
        <f t="shared" si="23"/>
        <v>Civil</v>
      </c>
      <c r="C180" s="9" t="s">
        <v>1283</v>
      </c>
      <c r="D180" s="68" t="s">
        <v>1284</v>
      </c>
      <c r="E180" s="49">
        <v>9.1</v>
      </c>
      <c r="F180" s="10">
        <v>750</v>
      </c>
      <c r="G180" s="10">
        <v>89.474701477433541</v>
      </c>
      <c r="H180" s="10">
        <v>357</v>
      </c>
      <c r="I180" s="10">
        <v>39.811076193589798</v>
      </c>
      <c r="J180" s="10">
        <v>290</v>
      </c>
      <c r="K180" s="11">
        <v>67.533957845433093</v>
      </c>
      <c r="L180" s="11">
        <v>21.940743632000444</v>
      </c>
      <c r="M180" s="11">
        <v>26.315979102864315</v>
      </c>
      <c r="N180" s="11">
        <v>13.495097090725485</v>
      </c>
      <c r="O180" s="12">
        <f t="shared" si="20"/>
        <v>0.47599999999999998</v>
      </c>
    </row>
    <row r="181" spans="1:15" x14ac:dyDescent="0.25">
      <c r="A181" s="29" t="str">
        <f t="shared" si="23"/>
        <v>Bucaramanga</v>
      </c>
      <c r="B181" s="29" t="str">
        <f t="shared" si="23"/>
        <v>Civil</v>
      </c>
      <c r="C181" s="9" t="s">
        <v>1285</v>
      </c>
      <c r="D181" s="68" t="s">
        <v>1286</v>
      </c>
      <c r="E181" s="49">
        <v>9.1</v>
      </c>
      <c r="F181" s="10">
        <v>410</v>
      </c>
      <c r="G181" s="10">
        <v>46.580916351408035</v>
      </c>
      <c r="H181" s="10">
        <v>351</v>
      </c>
      <c r="I181" s="10">
        <v>39.013781300666416</v>
      </c>
      <c r="J181" s="10">
        <v>242</v>
      </c>
      <c r="K181" s="11">
        <v>30.318921515642742</v>
      </c>
      <c r="L181" s="11">
        <v>16.261994835765289</v>
      </c>
      <c r="M181" s="11">
        <v>29.232630757220811</v>
      </c>
      <c r="N181" s="11">
        <v>9.7811505434456087</v>
      </c>
      <c r="O181" s="12">
        <f t="shared" si="20"/>
        <v>0.85609756097560974</v>
      </c>
    </row>
    <row r="182" spans="1:15" x14ac:dyDescent="0.25">
      <c r="A182" s="29" t="str">
        <f t="shared" si="23"/>
        <v>Bucaramanga</v>
      </c>
      <c r="B182" s="29" t="str">
        <f t="shared" si="23"/>
        <v>Civil</v>
      </c>
      <c r="C182" s="9" t="s">
        <v>1287</v>
      </c>
      <c r="D182" s="68" t="s">
        <v>1288</v>
      </c>
      <c r="E182" s="49">
        <v>9.1</v>
      </c>
      <c r="F182" s="10">
        <v>543</v>
      </c>
      <c r="G182" s="10">
        <v>60.81799075241684</v>
      </c>
      <c r="H182" s="10">
        <v>313</v>
      </c>
      <c r="I182" s="10">
        <v>35.11091094697646</v>
      </c>
      <c r="J182" s="10">
        <v>279</v>
      </c>
      <c r="K182" s="11">
        <v>44.397465922055986</v>
      </c>
      <c r="L182" s="11">
        <v>16.420524830360851</v>
      </c>
      <c r="M182" s="11">
        <v>21.981684981684957</v>
      </c>
      <c r="N182" s="11">
        <v>13.129225965291507</v>
      </c>
      <c r="O182" s="12">
        <f t="shared" si="20"/>
        <v>0.57642725598526701</v>
      </c>
    </row>
    <row r="183" spans="1:15" x14ac:dyDescent="0.25">
      <c r="A183" s="29" t="str">
        <f t="shared" si="23"/>
        <v>Bucaramanga</v>
      </c>
      <c r="B183" s="29" t="str">
        <f t="shared" si="23"/>
        <v>Civil</v>
      </c>
      <c r="C183" s="9" t="s">
        <v>1289</v>
      </c>
      <c r="D183" s="68" t="s">
        <v>1290</v>
      </c>
      <c r="E183" s="49">
        <v>9.1</v>
      </c>
      <c r="F183" s="10">
        <v>621</v>
      </c>
      <c r="G183" s="10">
        <v>71.520290081872588</v>
      </c>
      <c r="H183" s="10">
        <v>373</v>
      </c>
      <c r="I183" s="10">
        <v>42.15885591574218</v>
      </c>
      <c r="J183" s="10">
        <v>335</v>
      </c>
      <c r="K183" s="11">
        <v>52.639962082882519</v>
      </c>
      <c r="L183" s="11">
        <v>18.880327998990101</v>
      </c>
      <c r="M183" s="11">
        <v>29.660962751706808</v>
      </c>
      <c r="N183" s="11">
        <v>12.497893164035361</v>
      </c>
      <c r="O183" s="12">
        <f t="shared" si="20"/>
        <v>0.60064412238325282</v>
      </c>
    </row>
    <row r="184" spans="1:15" x14ac:dyDescent="0.25">
      <c r="A184" s="29" t="str">
        <f t="shared" si="23"/>
        <v>Bucaramanga</v>
      </c>
      <c r="B184" s="29" t="str">
        <f t="shared" si="23"/>
        <v>Civil</v>
      </c>
      <c r="C184" s="9" t="s">
        <v>1291</v>
      </c>
      <c r="D184" s="68" t="s">
        <v>1292</v>
      </c>
      <c r="E184" s="49">
        <v>9.1</v>
      </c>
      <c r="F184" s="10">
        <v>653</v>
      </c>
      <c r="G184" s="10">
        <v>96.244626801293975</v>
      </c>
      <c r="H184" s="10">
        <v>379</v>
      </c>
      <c r="I184" s="10">
        <v>48.337884880523021</v>
      </c>
      <c r="J184" s="10">
        <v>369</v>
      </c>
      <c r="K184" s="11">
        <v>78.525733296424903</v>
      </c>
      <c r="L184" s="11">
        <v>17.718893504869079</v>
      </c>
      <c r="M184" s="11">
        <v>35.823792827191404</v>
      </c>
      <c r="N184" s="11">
        <v>12.514092053331622</v>
      </c>
      <c r="O184" s="12">
        <f t="shared" si="20"/>
        <v>0.58039816232771824</v>
      </c>
    </row>
    <row r="185" spans="1:15" x14ac:dyDescent="0.25">
      <c r="A185" s="29" t="str">
        <f t="shared" si="23"/>
        <v>Bucaramanga</v>
      </c>
      <c r="B185" s="29" t="str">
        <f t="shared" si="23"/>
        <v>Civil</v>
      </c>
      <c r="C185" s="9" t="s">
        <v>1293</v>
      </c>
      <c r="D185" s="68" t="s">
        <v>1294</v>
      </c>
      <c r="E185" s="49">
        <v>1.3</v>
      </c>
      <c r="F185" s="10">
        <v>67</v>
      </c>
      <c r="G185" s="10">
        <v>51.538461538461455</v>
      </c>
      <c r="H185" s="10">
        <v>7</v>
      </c>
      <c r="I185" s="10">
        <v>5.3846153846153681</v>
      </c>
      <c r="J185" s="10">
        <v>50</v>
      </c>
      <c r="K185" s="11">
        <v>41.538461538461476</v>
      </c>
      <c r="L185" s="11">
        <v>9.9999999999999769</v>
      </c>
      <c r="M185" s="11">
        <v>3.0769230769230691</v>
      </c>
      <c r="N185" s="11">
        <v>2.307692307692299</v>
      </c>
      <c r="O185" s="12">
        <f t="shared" si="20"/>
        <v>0.1044776119402985</v>
      </c>
    </row>
    <row r="186" spans="1:15" x14ac:dyDescent="0.25">
      <c r="A186" s="29" t="str">
        <f t="shared" si="23"/>
        <v>Bucaramanga</v>
      </c>
      <c r="B186" s="29" t="str">
        <f t="shared" si="23"/>
        <v>Civil</v>
      </c>
      <c r="C186" s="9" t="s">
        <v>1295</v>
      </c>
      <c r="D186" s="68" t="s">
        <v>1296</v>
      </c>
      <c r="E186" s="49">
        <v>1</v>
      </c>
      <c r="F186" s="10">
        <v>72</v>
      </c>
      <c r="G186" s="10">
        <v>72</v>
      </c>
      <c r="H186" s="10">
        <v>8</v>
      </c>
      <c r="I186" s="10">
        <v>8</v>
      </c>
      <c r="J186" s="10">
        <v>48</v>
      </c>
      <c r="K186" s="11">
        <v>58</v>
      </c>
      <c r="L186" s="11">
        <v>14</v>
      </c>
      <c r="M186" s="11">
        <v>4</v>
      </c>
      <c r="N186" s="11">
        <v>4</v>
      </c>
      <c r="O186" s="12">
        <f t="shared" si="20"/>
        <v>0.1111111111111111</v>
      </c>
    </row>
    <row r="187" spans="1:15" x14ac:dyDescent="0.25">
      <c r="A187" s="29" t="str">
        <f t="shared" si="23"/>
        <v>Bucaramanga</v>
      </c>
      <c r="B187" s="29" t="str">
        <f t="shared" si="23"/>
        <v>Civil</v>
      </c>
      <c r="C187" s="9" t="s">
        <v>1297</v>
      </c>
      <c r="D187" s="68" t="s">
        <v>1298</v>
      </c>
      <c r="E187" s="49">
        <v>1</v>
      </c>
      <c r="F187" s="10">
        <v>77</v>
      </c>
      <c r="G187" s="10">
        <v>77</v>
      </c>
      <c r="H187" s="10">
        <v>3</v>
      </c>
      <c r="I187" s="10">
        <v>3</v>
      </c>
      <c r="J187" s="10">
        <v>66</v>
      </c>
      <c r="K187" s="11">
        <v>62</v>
      </c>
      <c r="L187" s="11">
        <v>15</v>
      </c>
      <c r="M187" s="11">
        <v>0</v>
      </c>
      <c r="N187" s="11">
        <v>3</v>
      </c>
      <c r="O187" s="12">
        <f t="shared" si="20"/>
        <v>3.896103896103896E-2</v>
      </c>
    </row>
    <row r="188" spans="1:15" x14ac:dyDescent="0.25">
      <c r="A188" s="29" t="str">
        <f t="shared" si="23"/>
        <v>Bucaramanga</v>
      </c>
      <c r="B188" s="29" t="str">
        <f t="shared" si="23"/>
        <v>Civil</v>
      </c>
      <c r="C188" s="9" t="s">
        <v>1299</v>
      </c>
      <c r="D188" s="68" t="s">
        <v>1300</v>
      </c>
      <c r="E188" s="49">
        <v>1.3</v>
      </c>
      <c r="F188" s="10">
        <v>77</v>
      </c>
      <c r="G188" s="10">
        <v>59.23076923076912</v>
      </c>
      <c r="H188" s="10">
        <v>10</v>
      </c>
      <c r="I188" s="10">
        <v>7.6923076923076774</v>
      </c>
      <c r="J188" s="10">
        <v>55</v>
      </c>
      <c r="K188" s="11">
        <v>47.692307692307601</v>
      </c>
      <c r="L188" s="11">
        <v>11.538461538461524</v>
      </c>
      <c r="M188" s="11">
        <v>4.6153846153846088</v>
      </c>
      <c r="N188" s="11">
        <v>3.0769230769230682</v>
      </c>
      <c r="O188" s="12">
        <f t="shared" si="20"/>
        <v>0.12987012987012986</v>
      </c>
    </row>
    <row r="189" spans="1:15" x14ac:dyDescent="0.25">
      <c r="A189" s="29" t="str">
        <f t="shared" si="23"/>
        <v>Bucaramanga</v>
      </c>
      <c r="B189" s="29" t="str">
        <f t="shared" si="23"/>
        <v>Civil</v>
      </c>
      <c r="C189" s="9" t="s">
        <v>1301</v>
      </c>
      <c r="D189" s="68" t="s">
        <v>1302</v>
      </c>
      <c r="E189" s="49">
        <v>3</v>
      </c>
      <c r="F189" s="10">
        <v>73</v>
      </c>
      <c r="G189" s="10">
        <v>24.333333333333282</v>
      </c>
      <c r="H189" s="10">
        <v>4</v>
      </c>
      <c r="I189" s="10">
        <v>1.333333333333333</v>
      </c>
      <c r="J189" s="10">
        <v>57</v>
      </c>
      <c r="K189" s="11">
        <v>19.333333333333293</v>
      </c>
      <c r="L189" s="11">
        <v>4.9999999999999885</v>
      </c>
      <c r="M189" s="11">
        <v>0</v>
      </c>
      <c r="N189" s="11">
        <v>1.333333333333333</v>
      </c>
      <c r="O189" s="12">
        <f t="shared" si="20"/>
        <v>5.4794520547945202E-2</v>
      </c>
    </row>
    <row r="190" spans="1:15" x14ac:dyDescent="0.25">
      <c r="A190" s="29" t="str">
        <f t="shared" si="23"/>
        <v>Bucaramanga</v>
      </c>
      <c r="B190" s="29" t="str">
        <f t="shared" si="23"/>
        <v>Civil</v>
      </c>
      <c r="C190" s="9" t="s">
        <v>1303</v>
      </c>
      <c r="D190" s="68" t="s">
        <v>1304</v>
      </c>
      <c r="E190" s="49">
        <v>9.1</v>
      </c>
      <c r="F190" s="10">
        <v>674</v>
      </c>
      <c r="G190" s="10">
        <v>74.065934065933959</v>
      </c>
      <c r="H190" s="10">
        <v>423</v>
      </c>
      <c r="I190" s="10">
        <v>46.483516483516375</v>
      </c>
      <c r="J190" s="10">
        <v>1694</v>
      </c>
      <c r="K190" s="11">
        <v>74.065934065933959</v>
      </c>
      <c r="L190" s="11"/>
      <c r="M190" s="11">
        <v>46.483516483516375</v>
      </c>
      <c r="N190" s="11"/>
      <c r="O190" s="12">
        <f t="shared" si="20"/>
        <v>0.62759643916913943</v>
      </c>
    </row>
    <row r="191" spans="1:15" x14ac:dyDescent="0.25">
      <c r="A191" s="29" t="str">
        <f t="shared" si="23"/>
        <v>Bucaramanga</v>
      </c>
      <c r="B191" s="29" t="str">
        <f t="shared" si="23"/>
        <v>Civil</v>
      </c>
      <c r="C191" s="9" t="s">
        <v>1305</v>
      </c>
      <c r="D191" s="68" t="s">
        <v>1306</v>
      </c>
      <c r="E191" s="49">
        <v>9.1</v>
      </c>
      <c r="F191" s="10">
        <v>947</v>
      </c>
      <c r="G191" s="10">
        <v>106.92490842490825</v>
      </c>
      <c r="H191" s="10">
        <v>604</v>
      </c>
      <c r="I191" s="10">
        <v>67.271062271062192</v>
      </c>
      <c r="J191" s="10">
        <v>469</v>
      </c>
      <c r="K191" s="11">
        <v>80.003663003662908</v>
      </c>
      <c r="L191" s="11">
        <v>26.921245421245356</v>
      </c>
      <c r="M191" s="11">
        <v>49.673992673992636</v>
      </c>
      <c r="N191" s="11">
        <v>17.597069597069549</v>
      </c>
      <c r="O191" s="12">
        <f t="shared" si="20"/>
        <v>0.63780359028511091</v>
      </c>
    </row>
    <row r="192" spans="1:15" x14ac:dyDescent="0.25">
      <c r="A192" s="29" t="str">
        <f t="shared" si="23"/>
        <v>Bucaramanga</v>
      </c>
      <c r="B192" s="29" t="str">
        <f t="shared" si="23"/>
        <v>Civil</v>
      </c>
      <c r="C192" s="9" t="s">
        <v>1307</v>
      </c>
      <c r="D192" s="68" t="s">
        <v>1308</v>
      </c>
      <c r="E192" s="49">
        <v>9.1</v>
      </c>
      <c r="F192" s="10">
        <v>1082</v>
      </c>
      <c r="G192" s="10">
        <v>119.8198522788684</v>
      </c>
      <c r="H192" s="10">
        <v>476</v>
      </c>
      <c r="I192" s="10">
        <v>53.175133609559708</v>
      </c>
      <c r="J192" s="10">
        <v>622</v>
      </c>
      <c r="K192" s="11">
        <v>94.725274725274545</v>
      </c>
      <c r="L192" s="11">
        <v>25.09457755359384</v>
      </c>
      <c r="M192" s="11">
        <v>31.265567765567688</v>
      </c>
      <c r="N192" s="11">
        <v>21.90956584399202</v>
      </c>
      <c r="O192" s="12">
        <f t="shared" si="20"/>
        <v>0.43992606284658042</v>
      </c>
    </row>
    <row r="193" spans="1:15" x14ac:dyDescent="0.25">
      <c r="A193" s="29" t="str">
        <f t="shared" si="23"/>
        <v>Bucaramanga</v>
      </c>
      <c r="B193" s="29" t="str">
        <f t="shared" si="23"/>
        <v>Civil</v>
      </c>
      <c r="C193" s="9" t="s">
        <v>1309</v>
      </c>
      <c r="D193" s="68" t="s">
        <v>1310</v>
      </c>
      <c r="E193" s="49">
        <v>9.1</v>
      </c>
      <c r="F193" s="10">
        <v>1196</v>
      </c>
      <c r="G193" s="10">
        <v>134.45913649192323</v>
      </c>
      <c r="H193" s="10">
        <v>479</v>
      </c>
      <c r="I193" s="10">
        <v>53.393983066114068</v>
      </c>
      <c r="J193" s="10">
        <v>662</v>
      </c>
      <c r="K193" s="11">
        <v>109.69963369963361</v>
      </c>
      <c r="L193" s="11">
        <v>24.759502792289627</v>
      </c>
      <c r="M193" s="11">
        <v>36.81318681318669</v>
      </c>
      <c r="N193" s="11">
        <v>16.580796252927385</v>
      </c>
      <c r="O193" s="12">
        <f t="shared" si="20"/>
        <v>0.40050167224080269</v>
      </c>
    </row>
    <row r="194" spans="1:15" x14ac:dyDescent="0.25">
      <c r="A194" s="29" t="str">
        <f t="shared" si="23"/>
        <v>Bucaramanga</v>
      </c>
      <c r="B194" s="29" t="str">
        <f t="shared" si="23"/>
        <v>Civil</v>
      </c>
      <c r="C194" s="9" t="s">
        <v>1311</v>
      </c>
      <c r="D194" s="68" t="s">
        <v>1312</v>
      </c>
      <c r="E194" s="49">
        <v>9.1</v>
      </c>
      <c r="F194" s="10">
        <v>1140</v>
      </c>
      <c r="G194" s="10">
        <v>125.49816849816834</v>
      </c>
      <c r="H194" s="10">
        <v>558</v>
      </c>
      <c r="I194" s="10">
        <v>61.542124542124412</v>
      </c>
      <c r="J194" s="10">
        <v>960</v>
      </c>
      <c r="K194" s="11">
        <v>100.98901098901088</v>
      </c>
      <c r="L194" s="11">
        <v>24.509157509157461</v>
      </c>
      <c r="M194" s="11">
        <v>40.989010989010914</v>
      </c>
      <c r="N194" s="11">
        <v>20.553113553113512</v>
      </c>
      <c r="O194" s="12">
        <f t="shared" si="20"/>
        <v>0.48947368421052634</v>
      </c>
    </row>
    <row r="195" spans="1:15" x14ac:dyDescent="0.25">
      <c r="A195" s="29" t="str">
        <f t="shared" ref="A195:B201" si="24">A194</f>
        <v>Bucaramanga</v>
      </c>
      <c r="B195" s="29" t="str">
        <f t="shared" si="24"/>
        <v>Civil</v>
      </c>
      <c r="C195" s="9" t="s">
        <v>1313</v>
      </c>
      <c r="D195" s="68" t="s">
        <v>1314</v>
      </c>
      <c r="E195" s="49">
        <v>9.1</v>
      </c>
      <c r="F195" s="10">
        <v>554</v>
      </c>
      <c r="G195" s="10">
        <v>62.767489341259719</v>
      </c>
      <c r="H195" s="10">
        <v>365</v>
      </c>
      <c r="I195" s="10">
        <v>40.945084969675015</v>
      </c>
      <c r="J195" s="10">
        <v>437</v>
      </c>
      <c r="K195" s="11">
        <v>54.844352368942424</v>
      </c>
      <c r="L195" s="11">
        <v>7.923136972317284</v>
      </c>
      <c r="M195" s="11">
        <v>37.419413919413806</v>
      </c>
      <c r="N195" s="11">
        <v>3.525671050261205</v>
      </c>
      <c r="O195" s="12">
        <f t="shared" si="20"/>
        <v>0.65884476534296033</v>
      </c>
    </row>
    <row r="196" spans="1:15" x14ac:dyDescent="0.25">
      <c r="A196" s="29" t="str">
        <f t="shared" si="24"/>
        <v>Bucaramanga</v>
      </c>
      <c r="B196" s="29" t="str">
        <f t="shared" si="24"/>
        <v>Civil</v>
      </c>
      <c r="C196" s="9" t="s">
        <v>1315</v>
      </c>
      <c r="D196" s="68" t="s">
        <v>1316</v>
      </c>
      <c r="E196" s="49">
        <v>9.1</v>
      </c>
      <c r="F196" s="10">
        <v>647</v>
      </c>
      <c r="G196" s="10">
        <v>72.817870653936112</v>
      </c>
      <c r="H196" s="10">
        <v>252</v>
      </c>
      <c r="I196" s="10">
        <v>27.915750915750866</v>
      </c>
      <c r="J196" s="10">
        <v>963</v>
      </c>
      <c r="K196" s="11">
        <v>61.715306551372031</v>
      </c>
      <c r="L196" s="11">
        <v>11.102564102564081</v>
      </c>
      <c r="M196" s="11">
        <v>21.098901098901067</v>
      </c>
      <c r="N196" s="11">
        <v>6.816849816849798</v>
      </c>
      <c r="O196" s="12">
        <f t="shared" si="20"/>
        <v>0.38948995363214839</v>
      </c>
    </row>
    <row r="197" spans="1:15" x14ac:dyDescent="0.25">
      <c r="A197" s="29" t="str">
        <f t="shared" si="24"/>
        <v>Bucaramanga</v>
      </c>
      <c r="B197" s="29" t="str">
        <f t="shared" si="24"/>
        <v>Civil</v>
      </c>
      <c r="C197" s="9" t="s">
        <v>1317</v>
      </c>
      <c r="D197" s="68" t="s">
        <v>1318</v>
      </c>
      <c r="E197" s="49">
        <v>9.1</v>
      </c>
      <c r="F197" s="10">
        <v>595</v>
      </c>
      <c r="G197" s="10">
        <v>66.446916471506555</v>
      </c>
      <c r="H197" s="10">
        <v>423</v>
      </c>
      <c r="I197" s="10">
        <v>46.985378009968024</v>
      </c>
      <c r="J197" s="10">
        <v>667</v>
      </c>
      <c r="K197" s="11">
        <v>53.956043956043871</v>
      </c>
      <c r="L197" s="11">
        <v>12.490872515462659</v>
      </c>
      <c r="M197" s="11">
        <v>39.890109890109755</v>
      </c>
      <c r="N197" s="11">
        <v>7.0952681198582681</v>
      </c>
      <c r="O197" s="12">
        <f t="shared" si="20"/>
        <v>0.71092436974789919</v>
      </c>
    </row>
    <row r="198" spans="1:15" x14ac:dyDescent="0.25">
      <c r="A198" s="29" t="str">
        <f t="shared" si="24"/>
        <v>Bucaramanga</v>
      </c>
      <c r="B198" s="29" t="str">
        <f t="shared" si="24"/>
        <v>Civil</v>
      </c>
      <c r="C198" s="9" t="s">
        <v>1319</v>
      </c>
      <c r="D198" s="68" t="s">
        <v>1320</v>
      </c>
      <c r="E198" s="49">
        <v>9.1</v>
      </c>
      <c r="F198" s="10">
        <v>577</v>
      </c>
      <c r="G198" s="10">
        <v>68.748363658199636</v>
      </c>
      <c r="H198" s="10">
        <v>386</v>
      </c>
      <c r="I198" s="10">
        <v>43.201465201465169</v>
      </c>
      <c r="J198" s="10">
        <v>391</v>
      </c>
      <c r="K198" s="11">
        <v>57.20257611241211</v>
      </c>
      <c r="L198" s="11">
        <v>11.545787545787526</v>
      </c>
      <c r="M198" s="11">
        <v>36.380952380952365</v>
      </c>
      <c r="N198" s="11">
        <v>6.8205128205128034</v>
      </c>
      <c r="O198" s="12">
        <f t="shared" si="20"/>
        <v>0.66897746967071059</v>
      </c>
    </row>
    <row r="199" spans="1:15" x14ac:dyDescent="0.25">
      <c r="A199" s="29" t="str">
        <f t="shared" si="24"/>
        <v>Bucaramanga</v>
      </c>
      <c r="B199" s="29" t="str">
        <f t="shared" si="24"/>
        <v>Civil</v>
      </c>
      <c r="C199" s="9" t="s">
        <v>1321</v>
      </c>
      <c r="D199" s="68" t="s">
        <v>1322</v>
      </c>
      <c r="E199" s="49">
        <v>9.1</v>
      </c>
      <c r="F199" s="10">
        <v>609</v>
      </c>
      <c r="G199" s="10">
        <v>69.189755599591564</v>
      </c>
      <c r="H199" s="10">
        <v>402</v>
      </c>
      <c r="I199" s="10">
        <v>45.180417942712943</v>
      </c>
      <c r="J199" s="10">
        <v>299</v>
      </c>
      <c r="K199" s="11">
        <v>56.869212754458587</v>
      </c>
      <c r="L199" s="11">
        <v>12.320542845132984</v>
      </c>
      <c r="M199" s="11">
        <v>41.056776556776498</v>
      </c>
      <c r="N199" s="11">
        <v>4.1236413859364482</v>
      </c>
      <c r="O199" s="12">
        <f t="shared" si="20"/>
        <v>0.66009852216748766</v>
      </c>
    </row>
    <row r="200" spans="1:15" x14ac:dyDescent="0.25">
      <c r="A200" s="29" t="str">
        <f t="shared" si="24"/>
        <v>Bucaramanga</v>
      </c>
      <c r="B200" s="29" t="str">
        <f t="shared" si="24"/>
        <v>Civil</v>
      </c>
      <c r="C200" s="9" t="s">
        <v>1323</v>
      </c>
      <c r="D200" s="68" t="s">
        <v>1324</v>
      </c>
      <c r="E200" s="49">
        <v>9.1</v>
      </c>
      <c r="F200" s="10">
        <v>638</v>
      </c>
      <c r="G200" s="10">
        <v>71.934276106407125</v>
      </c>
      <c r="H200" s="10">
        <v>534</v>
      </c>
      <c r="I200" s="10">
        <v>59.574220861105992</v>
      </c>
      <c r="J200" s="10">
        <v>1337</v>
      </c>
      <c r="K200" s="11">
        <v>59.564222662583198</v>
      </c>
      <c r="L200" s="11">
        <v>12.370053443823913</v>
      </c>
      <c r="M200" s="11">
        <v>50.666666666666579</v>
      </c>
      <c r="N200" s="11">
        <v>8.9075541944394168</v>
      </c>
      <c r="O200" s="12">
        <f t="shared" si="20"/>
        <v>0.8369905956112853</v>
      </c>
    </row>
    <row r="201" spans="1:15" x14ac:dyDescent="0.25">
      <c r="A201" s="29" t="str">
        <f t="shared" si="24"/>
        <v>Bucaramanga</v>
      </c>
      <c r="B201" s="29" t="str">
        <f t="shared" si="24"/>
        <v>Civil</v>
      </c>
      <c r="C201" s="9" t="s">
        <v>1325</v>
      </c>
      <c r="D201" s="68" t="s">
        <v>1326</v>
      </c>
      <c r="E201" s="49">
        <v>6.6</v>
      </c>
      <c r="F201" s="10">
        <v>792</v>
      </c>
      <c r="G201" s="10">
        <v>121.75186289120697</v>
      </c>
      <c r="H201" s="10">
        <v>259</v>
      </c>
      <c r="I201" s="10">
        <v>39.956018025690106</v>
      </c>
      <c r="J201" s="10">
        <v>373</v>
      </c>
      <c r="K201" s="11">
        <v>109.81078347881611</v>
      </c>
      <c r="L201" s="11">
        <v>11.941079412390867</v>
      </c>
      <c r="M201" s="11">
        <v>33.293591654247358</v>
      </c>
      <c r="N201" s="11">
        <v>6.6624263714427467</v>
      </c>
      <c r="O201" s="12">
        <f t="shared" si="20"/>
        <v>0.32702020202020204</v>
      </c>
    </row>
    <row r="202" spans="1:15" x14ac:dyDescent="0.25">
      <c r="A202" s="13" t="s">
        <v>369</v>
      </c>
      <c r="B202" s="30"/>
      <c r="C202" s="13"/>
      <c r="D202" s="69"/>
      <c r="E202" s="50"/>
      <c r="F202" s="14">
        <v>22715</v>
      </c>
      <c r="G202" s="14">
        <v>2941.4004321205657</v>
      </c>
      <c r="H202" s="14">
        <v>15424</v>
      </c>
      <c r="I202" s="14">
        <v>1948.2958839309861</v>
      </c>
      <c r="J202" s="14">
        <v>35100</v>
      </c>
      <c r="K202" s="15">
        <v>2326.4359075361608</v>
      </c>
      <c r="L202" s="15">
        <v>614.96452458440376</v>
      </c>
      <c r="M202" s="15">
        <v>1533.9686244973827</v>
      </c>
      <c r="N202" s="15">
        <v>414.32725943360754</v>
      </c>
      <c r="O202" s="16">
        <f t="shared" si="20"/>
        <v>0.67902267224301127</v>
      </c>
    </row>
    <row r="203" spans="1:15" x14ac:dyDescent="0.25">
      <c r="A203" s="8" t="s">
        <v>370</v>
      </c>
      <c r="B203" s="8" t="s">
        <v>6</v>
      </c>
      <c r="C203" s="9" t="s">
        <v>1327</v>
      </c>
      <c r="D203" s="68" t="s">
        <v>1328</v>
      </c>
      <c r="E203" s="49">
        <v>9.1</v>
      </c>
      <c r="F203" s="10">
        <v>245</v>
      </c>
      <c r="G203" s="10">
        <v>53.297610399331617</v>
      </c>
      <c r="H203" s="10">
        <v>294</v>
      </c>
      <c r="I203" s="10">
        <v>35.300865218194993</v>
      </c>
      <c r="J203" s="10">
        <v>361</v>
      </c>
      <c r="K203" s="11">
        <v>45.069119286510542</v>
      </c>
      <c r="L203" s="11">
        <v>8.2284911128210769</v>
      </c>
      <c r="M203" s="11">
        <v>28.854935019318493</v>
      </c>
      <c r="N203" s="11">
        <v>6.4459301988764945</v>
      </c>
      <c r="O203" s="12">
        <f t="shared" si="20"/>
        <v>1.2</v>
      </c>
    </row>
    <row r="204" spans="1:15" x14ac:dyDescent="0.25">
      <c r="A204" s="29" t="str">
        <f t="shared" ref="A204:B219" si="25">A203</f>
        <v>Buga</v>
      </c>
      <c r="B204" s="29" t="str">
        <f t="shared" si="25"/>
        <v>Civil</v>
      </c>
      <c r="C204" s="9" t="s">
        <v>1329</v>
      </c>
      <c r="D204" s="68" t="s">
        <v>1330</v>
      </c>
      <c r="E204" s="49">
        <v>9.1</v>
      </c>
      <c r="F204" s="10">
        <v>213</v>
      </c>
      <c r="G204" s="10">
        <v>26.0600280521166</v>
      </c>
      <c r="H204" s="10">
        <v>175</v>
      </c>
      <c r="I204" s="10">
        <v>21.031013817406194</v>
      </c>
      <c r="J204" s="10">
        <v>149</v>
      </c>
      <c r="K204" s="11">
        <v>16.100900681596855</v>
      </c>
      <c r="L204" s="11">
        <v>9.9591273705197487</v>
      </c>
      <c r="M204" s="11">
        <v>13.818681318681307</v>
      </c>
      <c r="N204" s="11">
        <v>7.2123324987248854</v>
      </c>
      <c r="O204" s="12">
        <f t="shared" si="20"/>
        <v>0.82159624413145538</v>
      </c>
    </row>
    <row r="205" spans="1:15" x14ac:dyDescent="0.25">
      <c r="A205" s="33" t="str">
        <f t="shared" si="25"/>
        <v>Buga</v>
      </c>
      <c r="B205" s="29" t="str">
        <f t="shared" si="25"/>
        <v>Civil</v>
      </c>
      <c r="C205" s="37" t="s">
        <v>1958</v>
      </c>
      <c r="D205" s="44" t="s">
        <v>1959</v>
      </c>
      <c r="E205" s="43" t="s">
        <v>900</v>
      </c>
      <c r="F205" s="34" t="s">
        <v>900</v>
      </c>
      <c r="G205" s="34" t="s">
        <v>900</v>
      </c>
      <c r="H205" s="34" t="s">
        <v>900</v>
      </c>
      <c r="I205" s="34" t="s">
        <v>900</v>
      </c>
      <c r="J205" s="34" t="s">
        <v>900</v>
      </c>
      <c r="K205" s="34" t="s">
        <v>900</v>
      </c>
      <c r="L205" s="34" t="s">
        <v>900</v>
      </c>
      <c r="M205" s="34" t="s">
        <v>900</v>
      </c>
      <c r="N205" s="34" t="s">
        <v>900</v>
      </c>
      <c r="O205" s="34" t="s">
        <v>900</v>
      </c>
    </row>
    <row r="206" spans="1:15" x14ac:dyDescent="0.25">
      <c r="A206" s="29" t="str">
        <f t="shared" si="25"/>
        <v>Buga</v>
      </c>
      <c r="B206" s="29" t="str">
        <f t="shared" si="25"/>
        <v>Civil</v>
      </c>
      <c r="C206" s="9" t="s">
        <v>1331</v>
      </c>
      <c r="D206" s="68" t="s">
        <v>1332</v>
      </c>
      <c r="E206" s="49">
        <v>9.1</v>
      </c>
      <c r="F206" s="10">
        <v>195</v>
      </c>
      <c r="G206" s="10">
        <v>24.553209487076526</v>
      </c>
      <c r="H206" s="10">
        <v>191</v>
      </c>
      <c r="I206" s="10">
        <v>23.310253829328605</v>
      </c>
      <c r="J206" s="10">
        <v>408</v>
      </c>
      <c r="K206" s="11">
        <v>15.398858847200415</v>
      </c>
      <c r="L206" s="11">
        <v>9.154350639876105</v>
      </c>
      <c r="M206" s="11">
        <v>14.600051111678949</v>
      </c>
      <c r="N206" s="11">
        <v>8.7102027176496541</v>
      </c>
      <c r="O206" s="12">
        <f t="shared" si="20"/>
        <v>0.97948717948717945</v>
      </c>
    </row>
    <row r="207" spans="1:15" x14ac:dyDescent="0.25">
      <c r="A207" s="29" t="str">
        <f t="shared" si="25"/>
        <v>Buga</v>
      </c>
      <c r="B207" s="29" t="str">
        <f t="shared" si="25"/>
        <v>Civil</v>
      </c>
      <c r="C207" s="9" t="s">
        <v>1333</v>
      </c>
      <c r="D207" s="68" t="s">
        <v>1334</v>
      </c>
      <c r="E207" s="49">
        <v>9.1</v>
      </c>
      <c r="F207" s="10">
        <v>180</v>
      </c>
      <c r="G207" s="10">
        <v>21.199903921215363</v>
      </c>
      <c r="H207" s="10">
        <v>146</v>
      </c>
      <c r="I207" s="10">
        <v>17.085329970575838</v>
      </c>
      <c r="J207" s="10">
        <v>241</v>
      </c>
      <c r="K207" s="11">
        <v>12.799495586380822</v>
      </c>
      <c r="L207" s="11">
        <v>8.4004083348345393</v>
      </c>
      <c r="M207" s="11">
        <v>9.9999999999999822</v>
      </c>
      <c r="N207" s="11">
        <v>7.0853299705758541</v>
      </c>
      <c r="O207" s="12">
        <f t="shared" si="20"/>
        <v>0.81111111111111112</v>
      </c>
    </row>
    <row r="208" spans="1:15" x14ac:dyDescent="0.25">
      <c r="A208" s="29" t="str">
        <f t="shared" si="25"/>
        <v>Buga</v>
      </c>
      <c r="B208" s="29" t="str">
        <f t="shared" si="25"/>
        <v>Civil</v>
      </c>
      <c r="C208" s="9" t="s">
        <v>1335</v>
      </c>
      <c r="D208" s="68" t="s">
        <v>1336</v>
      </c>
      <c r="E208" s="49">
        <v>9.1</v>
      </c>
      <c r="F208" s="10">
        <v>153</v>
      </c>
      <c r="G208" s="10">
        <v>17.577073200023989</v>
      </c>
      <c r="H208" s="10">
        <v>234</v>
      </c>
      <c r="I208" s="10">
        <v>25.933195220080396</v>
      </c>
      <c r="J208" s="10">
        <v>125</v>
      </c>
      <c r="K208" s="11">
        <v>10.65940070858103</v>
      </c>
      <c r="L208" s="11">
        <v>6.9176724914429553</v>
      </c>
      <c r="M208" s="11">
        <v>20.276556776556731</v>
      </c>
      <c r="N208" s="11">
        <v>5.6566384435236623</v>
      </c>
      <c r="O208" s="12">
        <f t="shared" si="20"/>
        <v>1.5294117647058822</v>
      </c>
    </row>
    <row r="209" spans="1:15" x14ac:dyDescent="0.25">
      <c r="A209" s="29" t="str">
        <f t="shared" si="25"/>
        <v>Buga</v>
      </c>
      <c r="B209" s="29" t="str">
        <f t="shared" si="25"/>
        <v>Civil</v>
      </c>
      <c r="C209" s="9" t="s">
        <v>1337</v>
      </c>
      <c r="D209" s="68" t="s">
        <v>1338</v>
      </c>
      <c r="E209" s="49">
        <v>9.1</v>
      </c>
      <c r="F209" s="10">
        <v>178</v>
      </c>
      <c r="G209" s="10">
        <v>20.986852295637483</v>
      </c>
      <c r="H209" s="10">
        <v>158</v>
      </c>
      <c r="I209" s="10">
        <v>18.115398601814331</v>
      </c>
      <c r="J209" s="10">
        <v>143</v>
      </c>
      <c r="K209" s="11">
        <v>12.566832793573825</v>
      </c>
      <c r="L209" s="11">
        <v>8.4200195020636581</v>
      </c>
      <c r="M209" s="11">
        <v>10.672907339573994</v>
      </c>
      <c r="N209" s="11">
        <v>7.4424912622403374</v>
      </c>
      <c r="O209" s="12">
        <f t="shared" si="20"/>
        <v>0.88764044943820219</v>
      </c>
    </row>
    <row r="210" spans="1:15" x14ac:dyDescent="0.25">
      <c r="A210" s="29" t="str">
        <f t="shared" si="25"/>
        <v>Buga</v>
      </c>
      <c r="B210" s="29" t="str">
        <f t="shared" si="25"/>
        <v>Civil</v>
      </c>
      <c r="C210" s="9" t="s">
        <v>1339</v>
      </c>
      <c r="D210" s="68" t="s">
        <v>1340</v>
      </c>
      <c r="E210" s="49">
        <v>9.1</v>
      </c>
      <c r="F210" s="10">
        <v>455</v>
      </c>
      <c r="G210" s="10">
        <v>55.027962365641002</v>
      </c>
      <c r="H210" s="10">
        <v>374</v>
      </c>
      <c r="I210" s="10">
        <v>44.114310976379841</v>
      </c>
      <c r="J210" s="10">
        <v>375</v>
      </c>
      <c r="K210" s="11">
        <v>38.016215491825193</v>
      </c>
      <c r="L210" s="11">
        <v>17.011746873815813</v>
      </c>
      <c r="M210" s="11">
        <v>29.029304029303958</v>
      </c>
      <c r="N210" s="11">
        <v>15.085006947075881</v>
      </c>
      <c r="O210" s="12">
        <f t="shared" si="20"/>
        <v>0.82197802197802194</v>
      </c>
    </row>
    <row r="211" spans="1:15" x14ac:dyDescent="0.25">
      <c r="A211" s="29" t="str">
        <f t="shared" si="25"/>
        <v>Buga</v>
      </c>
      <c r="B211" s="29" t="str">
        <f t="shared" si="25"/>
        <v>Civil</v>
      </c>
      <c r="C211" s="9" t="s">
        <v>1341</v>
      </c>
      <c r="D211" s="68" t="s">
        <v>1342</v>
      </c>
      <c r="E211" s="49">
        <v>9.1</v>
      </c>
      <c r="F211" s="10">
        <v>406</v>
      </c>
      <c r="G211" s="10">
        <v>46.287575812165869</v>
      </c>
      <c r="H211" s="10">
        <v>276</v>
      </c>
      <c r="I211" s="10">
        <v>31.446886446886403</v>
      </c>
      <c r="J211" s="10">
        <v>436</v>
      </c>
      <c r="K211" s="11">
        <v>29.891971416561486</v>
      </c>
      <c r="L211" s="11">
        <v>16.395604395604376</v>
      </c>
      <c r="M211" s="11">
        <v>17.142857142857117</v>
      </c>
      <c r="N211" s="11">
        <v>14.304029304029282</v>
      </c>
      <c r="O211" s="12">
        <f t="shared" si="20"/>
        <v>0.67980295566502458</v>
      </c>
    </row>
    <row r="212" spans="1:15" x14ac:dyDescent="0.25">
      <c r="A212" s="29" t="str">
        <f t="shared" si="25"/>
        <v>Buga</v>
      </c>
      <c r="B212" s="29" t="str">
        <f t="shared" si="25"/>
        <v>Civil</v>
      </c>
      <c r="C212" s="9" t="s">
        <v>1343</v>
      </c>
      <c r="D212" s="68" t="s">
        <v>1344</v>
      </c>
      <c r="E212" s="49">
        <v>9.1</v>
      </c>
      <c r="F212" s="10">
        <v>388</v>
      </c>
      <c r="G212" s="10">
        <v>44.462679397105482</v>
      </c>
      <c r="H212" s="10">
        <v>389</v>
      </c>
      <c r="I212" s="10">
        <v>43.845403230649033</v>
      </c>
      <c r="J212" s="10">
        <v>313</v>
      </c>
      <c r="K212" s="11">
        <v>28.73809523809512</v>
      </c>
      <c r="L212" s="11">
        <v>15.724584159010366</v>
      </c>
      <c r="M212" s="11">
        <v>32.531135531135462</v>
      </c>
      <c r="N212" s="11">
        <v>11.314267699513575</v>
      </c>
      <c r="O212" s="12">
        <f t="shared" si="20"/>
        <v>1.0025773195876289</v>
      </c>
    </row>
    <row r="213" spans="1:15" x14ac:dyDescent="0.25">
      <c r="A213" s="29" t="str">
        <f t="shared" si="25"/>
        <v>Buga</v>
      </c>
      <c r="B213" s="29" t="str">
        <f t="shared" si="25"/>
        <v>Civil</v>
      </c>
      <c r="C213" s="9" t="s">
        <v>1345</v>
      </c>
      <c r="D213" s="68" t="s">
        <v>1346</v>
      </c>
      <c r="E213" s="49">
        <v>9.1</v>
      </c>
      <c r="F213" s="10">
        <v>464</v>
      </c>
      <c r="G213" s="10">
        <v>52.423227046177722</v>
      </c>
      <c r="H213" s="10">
        <v>414</v>
      </c>
      <c r="I213" s="10">
        <v>45.886476911066936</v>
      </c>
      <c r="J213" s="10">
        <v>298</v>
      </c>
      <c r="K213" s="11">
        <v>29.448868071818811</v>
      </c>
      <c r="L213" s="11">
        <v>22.974358974358935</v>
      </c>
      <c r="M213" s="11">
        <v>24.457905482495551</v>
      </c>
      <c r="N213" s="11">
        <v>21.428571428571392</v>
      </c>
      <c r="O213" s="12">
        <f t="shared" si="20"/>
        <v>0.89224137931034486</v>
      </c>
    </row>
    <row r="214" spans="1:15" x14ac:dyDescent="0.25">
      <c r="A214" s="29" t="str">
        <f t="shared" si="25"/>
        <v>Buga</v>
      </c>
      <c r="B214" s="29" t="str">
        <f t="shared" si="25"/>
        <v>Civil</v>
      </c>
      <c r="C214" s="9" t="s">
        <v>1347</v>
      </c>
      <c r="D214" s="68" t="s">
        <v>1348</v>
      </c>
      <c r="E214" s="49">
        <v>9.1</v>
      </c>
      <c r="F214" s="10">
        <v>537</v>
      </c>
      <c r="G214" s="10">
        <v>65.604395604395506</v>
      </c>
      <c r="H214" s="10">
        <v>524</v>
      </c>
      <c r="I214" s="10">
        <v>60.487637362637265</v>
      </c>
      <c r="J214" s="10">
        <v>283</v>
      </c>
      <c r="K214" s="11">
        <v>39.209706959706935</v>
      </c>
      <c r="L214" s="11">
        <v>26.394688644688571</v>
      </c>
      <c r="M214" s="11">
        <v>40.942307692307637</v>
      </c>
      <c r="N214" s="11">
        <v>19.545329670329632</v>
      </c>
      <c r="O214" s="12">
        <f t="shared" ref="O214:O278" si="26">H214/F214</f>
        <v>0.97579143389199252</v>
      </c>
    </row>
    <row r="215" spans="1:15" x14ac:dyDescent="0.25">
      <c r="A215" s="29" t="str">
        <f t="shared" si="25"/>
        <v>Buga</v>
      </c>
      <c r="B215" s="29" t="str">
        <f t="shared" si="25"/>
        <v>Civil</v>
      </c>
      <c r="C215" s="9" t="s">
        <v>1349</v>
      </c>
      <c r="D215" s="68" t="s">
        <v>1350</v>
      </c>
      <c r="E215" s="49">
        <v>9.1</v>
      </c>
      <c r="F215" s="10">
        <v>477</v>
      </c>
      <c r="G215" s="10">
        <v>57.907614243679696</v>
      </c>
      <c r="H215" s="10">
        <v>365</v>
      </c>
      <c r="I215" s="10">
        <v>42.305920855101022</v>
      </c>
      <c r="J215" s="10">
        <v>476</v>
      </c>
      <c r="K215" s="11">
        <v>30.118206929682287</v>
      </c>
      <c r="L215" s="11">
        <v>27.789407313997412</v>
      </c>
      <c r="M215" s="11">
        <v>23.848946135831294</v>
      </c>
      <c r="N215" s="11">
        <v>18.456974719269724</v>
      </c>
      <c r="O215" s="12">
        <f t="shared" si="26"/>
        <v>0.76519916142557654</v>
      </c>
    </row>
    <row r="216" spans="1:15" x14ac:dyDescent="0.25">
      <c r="A216" s="29" t="str">
        <f t="shared" si="25"/>
        <v>Buga</v>
      </c>
      <c r="B216" s="29" t="str">
        <f t="shared" si="25"/>
        <v>Civil</v>
      </c>
      <c r="C216" s="9" t="s">
        <v>1351</v>
      </c>
      <c r="D216" s="68" t="s">
        <v>1352</v>
      </c>
      <c r="E216" s="49">
        <v>9.1</v>
      </c>
      <c r="F216" s="10">
        <v>374</v>
      </c>
      <c r="G216" s="10">
        <v>42.417762565303462</v>
      </c>
      <c r="H216" s="10">
        <v>337</v>
      </c>
      <c r="I216" s="10">
        <v>38.482705818771301</v>
      </c>
      <c r="J216" s="10">
        <v>3182</v>
      </c>
      <c r="K216" s="11">
        <v>25.885606197081557</v>
      </c>
      <c r="L216" s="11">
        <v>16.532156368221909</v>
      </c>
      <c r="M216" s="11">
        <v>22.939560439560378</v>
      </c>
      <c r="N216" s="11">
        <v>15.543145379210916</v>
      </c>
      <c r="O216" s="12">
        <f t="shared" si="26"/>
        <v>0.90106951871657759</v>
      </c>
    </row>
    <row r="217" spans="1:15" x14ac:dyDescent="0.25">
      <c r="A217" s="29" t="str">
        <f t="shared" si="25"/>
        <v>Buga</v>
      </c>
      <c r="B217" s="29" t="str">
        <f t="shared" si="25"/>
        <v>Civil</v>
      </c>
      <c r="C217" s="9" t="s">
        <v>1353</v>
      </c>
      <c r="D217" s="68" t="s">
        <v>1354</v>
      </c>
      <c r="E217" s="49">
        <v>9.1</v>
      </c>
      <c r="F217" s="10">
        <v>402</v>
      </c>
      <c r="G217" s="10">
        <v>47.992835236004495</v>
      </c>
      <c r="H217" s="10">
        <v>729</v>
      </c>
      <c r="I217" s="10">
        <v>83.158353182943245</v>
      </c>
      <c r="J217" s="10">
        <v>1044</v>
      </c>
      <c r="K217" s="11">
        <v>30.288656698492662</v>
      </c>
      <c r="L217" s="11">
        <v>17.704178537511847</v>
      </c>
      <c r="M217" s="11">
        <v>69.697832222422321</v>
      </c>
      <c r="N217" s="11">
        <v>13.460520960520938</v>
      </c>
      <c r="O217" s="12">
        <f t="shared" si="26"/>
        <v>1.8134328358208955</v>
      </c>
    </row>
    <row r="218" spans="1:15" x14ac:dyDescent="0.25">
      <c r="A218" s="29" t="str">
        <f t="shared" si="25"/>
        <v>Buga</v>
      </c>
      <c r="B218" s="29" t="str">
        <f t="shared" si="25"/>
        <v>Civil</v>
      </c>
      <c r="C218" s="9" t="s">
        <v>1355</v>
      </c>
      <c r="D218" s="68" t="s">
        <v>1356</v>
      </c>
      <c r="E218" s="49">
        <v>9.1</v>
      </c>
      <c r="F218" s="10">
        <v>446</v>
      </c>
      <c r="G218" s="10">
        <v>57.436763701790944</v>
      </c>
      <c r="H218" s="10">
        <v>412</v>
      </c>
      <c r="I218" s="10">
        <v>49.385022385022296</v>
      </c>
      <c r="J218" s="10">
        <v>269</v>
      </c>
      <c r="K218" s="11">
        <v>37.147386412413681</v>
      </c>
      <c r="L218" s="11">
        <v>20.289377289377256</v>
      </c>
      <c r="M218" s="11">
        <v>30.58465608465605</v>
      </c>
      <c r="N218" s="11">
        <v>18.800366300366257</v>
      </c>
      <c r="O218" s="12">
        <f t="shared" si="26"/>
        <v>0.92376681614349776</v>
      </c>
    </row>
    <row r="219" spans="1:15" x14ac:dyDescent="0.25">
      <c r="A219" s="29" t="str">
        <f t="shared" si="25"/>
        <v>Buga</v>
      </c>
      <c r="B219" s="29" t="str">
        <f t="shared" si="25"/>
        <v>Civil</v>
      </c>
      <c r="C219" s="9" t="s">
        <v>1357</v>
      </c>
      <c r="D219" s="68" t="s">
        <v>1358</v>
      </c>
      <c r="E219" s="49">
        <v>9.1</v>
      </c>
      <c r="F219" s="10">
        <v>460</v>
      </c>
      <c r="G219" s="10">
        <v>51.712574310934897</v>
      </c>
      <c r="H219" s="10">
        <v>523</v>
      </c>
      <c r="I219" s="10">
        <v>58.257341019636023</v>
      </c>
      <c r="J219" s="10">
        <v>344</v>
      </c>
      <c r="K219" s="11">
        <v>35.490962589323189</v>
      </c>
      <c r="L219" s="11">
        <v>16.221611721611701</v>
      </c>
      <c r="M219" s="11">
        <v>45.771993034288052</v>
      </c>
      <c r="N219" s="11">
        <v>12.485347985347962</v>
      </c>
      <c r="O219" s="12">
        <f t="shared" si="26"/>
        <v>1.1369565217391304</v>
      </c>
    </row>
    <row r="220" spans="1:15" x14ac:dyDescent="0.25">
      <c r="A220" s="29" t="str">
        <f t="shared" ref="A220:B231" si="27">A219</f>
        <v>Buga</v>
      </c>
      <c r="B220" s="29" t="str">
        <f t="shared" si="27"/>
        <v>Civil</v>
      </c>
      <c r="C220" s="9" t="s">
        <v>1359</v>
      </c>
      <c r="D220" s="68" t="s">
        <v>1360</v>
      </c>
      <c r="E220" s="49">
        <v>9.1</v>
      </c>
      <c r="F220" s="10">
        <v>380</v>
      </c>
      <c r="G220" s="10">
        <v>44.502311895754445</v>
      </c>
      <c r="H220" s="10">
        <v>297</v>
      </c>
      <c r="I220" s="10">
        <v>34.77241337897064</v>
      </c>
      <c r="J220" s="10">
        <v>283</v>
      </c>
      <c r="K220" s="11">
        <v>25.61172161172157</v>
      </c>
      <c r="L220" s="11">
        <v>18.890590284032882</v>
      </c>
      <c r="M220" s="11">
        <v>17.252747252747163</v>
      </c>
      <c r="N220" s="11">
        <v>17.519666126223481</v>
      </c>
      <c r="O220" s="12">
        <f t="shared" si="26"/>
        <v>0.78157894736842104</v>
      </c>
    </row>
    <row r="221" spans="1:15" x14ac:dyDescent="0.25">
      <c r="A221" s="29" t="str">
        <f t="shared" si="27"/>
        <v>Buga</v>
      </c>
      <c r="B221" s="29" t="str">
        <f t="shared" si="27"/>
        <v>Civil</v>
      </c>
      <c r="C221" s="9" t="s">
        <v>1361</v>
      </c>
      <c r="D221" s="68" t="s">
        <v>1362</v>
      </c>
      <c r="E221" s="49">
        <v>9.1</v>
      </c>
      <c r="F221" s="10">
        <v>382</v>
      </c>
      <c r="G221" s="10">
        <v>45.346985375893752</v>
      </c>
      <c r="H221" s="10">
        <v>294</v>
      </c>
      <c r="I221" s="10">
        <v>33.818971907232601</v>
      </c>
      <c r="J221" s="10">
        <v>386</v>
      </c>
      <c r="K221" s="11">
        <v>27.418661979736154</v>
      </c>
      <c r="L221" s="11">
        <v>17.928323396157602</v>
      </c>
      <c r="M221" s="11">
        <v>19.484971649355128</v>
      </c>
      <c r="N221" s="11">
        <v>14.334000257877468</v>
      </c>
      <c r="O221" s="12">
        <f t="shared" si="26"/>
        <v>0.76963350785340312</v>
      </c>
    </row>
    <row r="222" spans="1:15" x14ac:dyDescent="0.25">
      <c r="A222" s="29" t="str">
        <f t="shared" si="27"/>
        <v>Buga</v>
      </c>
      <c r="B222" s="29" t="str">
        <f t="shared" si="27"/>
        <v>Civil</v>
      </c>
      <c r="C222" s="9" t="s">
        <v>1363</v>
      </c>
      <c r="D222" s="68" t="s">
        <v>1364</v>
      </c>
      <c r="E222" s="49">
        <v>9.1</v>
      </c>
      <c r="F222" s="10">
        <v>446</v>
      </c>
      <c r="G222" s="10">
        <v>51.135531135530982</v>
      </c>
      <c r="H222" s="10">
        <v>305</v>
      </c>
      <c r="I222" s="10">
        <v>35.641025641025529</v>
      </c>
      <c r="J222" s="10">
        <v>630</v>
      </c>
      <c r="K222" s="11">
        <v>31.981684981684868</v>
      </c>
      <c r="L222" s="11">
        <v>19.153846153846111</v>
      </c>
      <c r="M222" s="11">
        <v>17.036630036629958</v>
      </c>
      <c r="N222" s="11">
        <v>18.60439560439556</v>
      </c>
      <c r="O222" s="12">
        <f t="shared" si="26"/>
        <v>0.68385650224215244</v>
      </c>
    </row>
    <row r="223" spans="1:15" x14ac:dyDescent="0.25">
      <c r="A223" s="33" t="str">
        <f t="shared" si="27"/>
        <v>Buga</v>
      </c>
      <c r="B223" s="29" t="str">
        <f t="shared" si="27"/>
        <v>Civil</v>
      </c>
      <c r="C223" s="37" t="s">
        <v>1960</v>
      </c>
      <c r="D223" s="44" t="s">
        <v>1961</v>
      </c>
      <c r="E223" s="43" t="s">
        <v>900</v>
      </c>
      <c r="F223" s="34" t="s">
        <v>900</v>
      </c>
      <c r="G223" s="34" t="s">
        <v>900</v>
      </c>
      <c r="H223" s="34" t="s">
        <v>900</v>
      </c>
      <c r="I223" s="34" t="s">
        <v>900</v>
      </c>
      <c r="J223" s="34" t="s">
        <v>900</v>
      </c>
      <c r="K223" s="34" t="s">
        <v>900</v>
      </c>
      <c r="L223" s="34" t="s">
        <v>900</v>
      </c>
      <c r="M223" s="34" t="s">
        <v>900</v>
      </c>
      <c r="N223" s="34" t="s">
        <v>900</v>
      </c>
      <c r="O223" s="34" t="s">
        <v>900</v>
      </c>
    </row>
    <row r="224" spans="1:15" x14ac:dyDescent="0.25">
      <c r="A224" s="29" t="str">
        <f t="shared" si="27"/>
        <v>Buga</v>
      </c>
      <c r="B224" s="29" t="str">
        <f t="shared" si="27"/>
        <v>Civil</v>
      </c>
      <c r="C224" s="9" t="s">
        <v>1365</v>
      </c>
      <c r="D224" s="68" t="s">
        <v>1366</v>
      </c>
      <c r="E224" s="49">
        <v>9.1</v>
      </c>
      <c r="F224" s="10">
        <v>320</v>
      </c>
      <c r="G224" s="10">
        <v>35.708010568666161</v>
      </c>
      <c r="H224" s="10">
        <v>247</v>
      </c>
      <c r="I224" s="10">
        <v>27.872755659640795</v>
      </c>
      <c r="J224" s="10">
        <v>347</v>
      </c>
      <c r="K224" s="11">
        <v>29.666726715906904</v>
      </c>
      <c r="L224" s="11">
        <v>6.0412838527592534</v>
      </c>
      <c r="M224" s="11">
        <v>23.148351648351543</v>
      </c>
      <c r="N224" s="11">
        <v>4.7244040112892476</v>
      </c>
      <c r="O224" s="12">
        <f t="shared" si="26"/>
        <v>0.77187499999999998</v>
      </c>
    </row>
    <row r="225" spans="1:15" x14ac:dyDescent="0.25">
      <c r="A225" s="29" t="str">
        <f t="shared" si="27"/>
        <v>Buga</v>
      </c>
      <c r="B225" s="29" t="str">
        <f t="shared" si="27"/>
        <v>Civil</v>
      </c>
      <c r="C225" s="9" t="s">
        <v>1367</v>
      </c>
      <c r="D225" s="68" t="s">
        <v>1368</v>
      </c>
      <c r="E225" s="49">
        <v>9.1</v>
      </c>
      <c r="F225" s="10">
        <v>344</v>
      </c>
      <c r="G225" s="10">
        <v>39.309583858764029</v>
      </c>
      <c r="H225" s="10">
        <v>408</v>
      </c>
      <c r="I225" s="10">
        <v>47.253708040593224</v>
      </c>
      <c r="J225" s="10">
        <v>281</v>
      </c>
      <c r="K225" s="11">
        <v>16.547619047618987</v>
      </c>
      <c r="L225" s="11">
        <v>22.761964811145045</v>
      </c>
      <c r="M225" s="11">
        <v>26.580586080586052</v>
      </c>
      <c r="N225" s="11">
        <v>20.673121960007183</v>
      </c>
      <c r="O225" s="12">
        <f t="shared" si="26"/>
        <v>1.1860465116279071</v>
      </c>
    </row>
    <row r="226" spans="1:15" x14ac:dyDescent="0.25">
      <c r="A226" s="29" t="str">
        <f t="shared" si="27"/>
        <v>Buga</v>
      </c>
      <c r="B226" s="29" t="str">
        <f t="shared" si="27"/>
        <v>Civil</v>
      </c>
      <c r="C226" s="9" t="s">
        <v>1369</v>
      </c>
      <c r="D226" s="68" t="s">
        <v>1370</v>
      </c>
      <c r="E226" s="49">
        <v>9.1</v>
      </c>
      <c r="F226" s="10">
        <v>327</v>
      </c>
      <c r="G226" s="10">
        <v>37.592689134981065</v>
      </c>
      <c r="H226" s="10">
        <v>269</v>
      </c>
      <c r="I226" s="10">
        <v>31.240162708068457</v>
      </c>
      <c r="J226" s="10">
        <v>183</v>
      </c>
      <c r="K226" s="11">
        <v>16.218076600590223</v>
      </c>
      <c r="L226" s="11">
        <v>21.374612534390838</v>
      </c>
      <c r="M226" s="11">
        <v>12.917582417582407</v>
      </c>
      <c r="N226" s="11">
        <v>18.322580290486048</v>
      </c>
      <c r="O226" s="12">
        <f t="shared" si="26"/>
        <v>0.82262996941896027</v>
      </c>
    </row>
    <row r="227" spans="1:15" x14ac:dyDescent="0.25">
      <c r="A227" s="29" t="str">
        <f t="shared" si="27"/>
        <v>Buga</v>
      </c>
      <c r="B227" s="29" t="str">
        <f t="shared" si="27"/>
        <v>Civil</v>
      </c>
      <c r="C227" s="9" t="s">
        <v>1371</v>
      </c>
      <c r="D227" s="68" t="s">
        <v>1372</v>
      </c>
      <c r="E227" s="49">
        <v>9.1</v>
      </c>
      <c r="F227" s="10">
        <v>328</v>
      </c>
      <c r="G227" s="10">
        <v>38.418723353149481</v>
      </c>
      <c r="H227" s="10">
        <v>366</v>
      </c>
      <c r="I227" s="10">
        <v>42.007326007325901</v>
      </c>
      <c r="J227" s="10">
        <v>247</v>
      </c>
      <c r="K227" s="11">
        <v>17.631177565603707</v>
      </c>
      <c r="L227" s="11">
        <v>20.787545787545774</v>
      </c>
      <c r="M227" s="11">
        <v>22.981684981684896</v>
      </c>
      <c r="N227" s="11">
        <v>19.025641025641011</v>
      </c>
      <c r="O227" s="12">
        <f t="shared" si="26"/>
        <v>1.1158536585365855</v>
      </c>
    </row>
    <row r="228" spans="1:15" x14ac:dyDescent="0.25">
      <c r="A228" s="29" t="str">
        <f t="shared" si="27"/>
        <v>Buga</v>
      </c>
      <c r="B228" s="29" t="str">
        <f t="shared" si="27"/>
        <v>Civil</v>
      </c>
      <c r="C228" s="9" t="s">
        <v>1373</v>
      </c>
      <c r="D228" s="68" t="s">
        <v>1374</v>
      </c>
      <c r="E228" s="49">
        <v>9.1</v>
      </c>
      <c r="F228" s="10">
        <v>329</v>
      </c>
      <c r="G228" s="10">
        <v>38.584519305830675</v>
      </c>
      <c r="H228" s="10">
        <v>357</v>
      </c>
      <c r="I228" s="10">
        <v>40.338047198702846</v>
      </c>
      <c r="J228" s="10">
        <v>3667</v>
      </c>
      <c r="K228" s="11">
        <v>17.083468444124104</v>
      </c>
      <c r="L228" s="11">
        <v>21.50105086170656</v>
      </c>
      <c r="M228" s="11">
        <v>22.804029304029239</v>
      </c>
      <c r="N228" s="11">
        <v>17.53401789467361</v>
      </c>
      <c r="O228" s="12">
        <f t="shared" si="26"/>
        <v>1.0851063829787233</v>
      </c>
    </row>
    <row r="229" spans="1:15" x14ac:dyDescent="0.25">
      <c r="A229" s="29" t="str">
        <f t="shared" si="27"/>
        <v>Buga</v>
      </c>
      <c r="B229" s="29" t="str">
        <f t="shared" si="27"/>
        <v>Civil</v>
      </c>
      <c r="C229" s="9" t="s">
        <v>1375</v>
      </c>
      <c r="D229" s="68" t="s">
        <v>1376</v>
      </c>
      <c r="E229" s="49">
        <v>9.1</v>
      </c>
      <c r="F229" s="10">
        <v>322</v>
      </c>
      <c r="G229" s="10">
        <v>38.130426950099015</v>
      </c>
      <c r="H229" s="10">
        <v>308</v>
      </c>
      <c r="I229" s="10">
        <v>36.152344922836598</v>
      </c>
      <c r="J229" s="10">
        <v>280</v>
      </c>
      <c r="K229" s="11">
        <v>15.937728937728918</v>
      </c>
      <c r="L229" s="11">
        <v>22.192698012370105</v>
      </c>
      <c r="M229" s="11">
        <v>16.703296703296616</v>
      </c>
      <c r="N229" s="11">
        <v>19.449048219539986</v>
      </c>
      <c r="O229" s="12">
        <f t="shared" si="26"/>
        <v>0.95652173913043481</v>
      </c>
    </row>
    <row r="230" spans="1:15" x14ac:dyDescent="0.25">
      <c r="A230" s="29" t="str">
        <f t="shared" si="27"/>
        <v>Buga</v>
      </c>
      <c r="B230" s="29" t="str">
        <f t="shared" si="27"/>
        <v>Civil</v>
      </c>
      <c r="C230" s="9" t="s">
        <v>1377</v>
      </c>
      <c r="D230" s="68" t="s">
        <v>1378</v>
      </c>
      <c r="E230" s="49">
        <v>9.1</v>
      </c>
      <c r="F230" s="10">
        <v>140</v>
      </c>
      <c r="G230" s="10">
        <v>15.831501831501711</v>
      </c>
      <c r="H230" s="10">
        <v>139</v>
      </c>
      <c r="I230" s="10">
        <v>15.274725274725235</v>
      </c>
      <c r="J230" s="10">
        <v>311</v>
      </c>
      <c r="K230" s="11">
        <v>15.831501831501711</v>
      </c>
      <c r="L230" s="11"/>
      <c r="M230" s="11">
        <v>15.274725274725235</v>
      </c>
      <c r="N230" s="11"/>
      <c r="O230" s="12">
        <f t="shared" si="26"/>
        <v>0.99285714285714288</v>
      </c>
    </row>
    <row r="231" spans="1:15" x14ac:dyDescent="0.25">
      <c r="A231" s="29" t="str">
        <f t="shared" si="27"/>
        <v>Buga</v>
      </c>
      <c r="B231" s="29" t="str">
        <f t="shared" si="27"/>
        <v>Civil</v>
      </c>
      <c r="C231" s="9" t="s">
        <v>1379</v>
      </c>
      <c r="D231" s="68" t="s">
        <v>1380</v>
      </c>
      <c r="E231" s="49">
        <v>9.1</v>
      </c>
      <c r="F231" s="10">
        <v>574</v>
      </c>
      <c r="G231" s="10">
        <v>65.01225011108717</v>
      </c>
      <c r="H231" s="10">
        <v>225</v>
      </c>
      <c r="I231" s="10">
        <v>25.441515691515662</v>
      </c>
      <c r="J231" s="10">
        <v>238</v>
      </c>
      <c r="K231" s="11">
        <v>42.595753816683924</v>
      </c>
      <c r="L231" s="11">
        <v>22.416496294403238</v>
      </c>
      <c r="M231" s="11">
        <v>7.8600138600138534</v>
      </c>
      <c r="N231" s="11">
        <v>17.581501831501804</v>
      </c>
      <c r="O231" s="12">
        <f t="shared" si="26"/>
        <v>0.39198606271777003</v>
      </c>
    </row>
    <row r="232" spans="1:15" x14ac:dyDescent="0.25">
      <c r="A232" s="13" t="s">
        <v>407</v>
      </c>
      <c r="B232" s="30"/>
      <c r="C232" s="13"/>
      <c r="D232" s="69"/>
      <c r="E232" s="50"/>
      <c r="F232" s="14">
        <v>9465</v>
      </c>
      <c r="G232" s="14">
        <v>1134.5206011598586</v>
      </c>
      <c r="H232" s="14">
        <v>8756</v>
      </c>
      <c r="I232" s="14">
        <v>1007.959111277131</v>
      </c>
      <c r="J232" s="14">
        <v>15300</v>
      </c>
      <c r="K232" s="15">
        <v>693.35440544174548</v>
      </c>
      <c r="L232" s="15">
        <v>441.16619571811373</v>
      </c>
      <c r="M232" s="15">
        <v>637.21424856966928</v>
      </c>
      <c r="N232" s="15">
        <v>370.74486270746178</v>
      </c>
      <c r="O232" s="16">
        <f t="shared" si="26"/>
        <v>0.92509244585314321</v>
      </c>
    </row>
    <row r="233" spans="1:15" x14ac:dyDescent="0.25">
      <c r="A233" s="8" t="s">
        <v>50</v>
      </c>
      <c r="B233" s="8" t="s">
        <v>6</v>
      </c>
      <c r="C233" s="9" t="s">
        <v>1381</v>
      </c>
      <c r="D233" s="68" t="s">
        <v>1382</v>
      </c>
      <c r="E233" s="49">
        <v>9.1</v>
      </c>
      <c r="F233" s="10">
        <v>601</v>
      </c>
      <c r="G233" s="10">
        <v>68.812496246922407</v>
      </c>
      <c r="H233" s="10">
        <v>232</v>
      </c>
      <c r="I233" s="10">
        <v>25.771993034288048</v>
      </c>
      <c r="J233" s="10">
        <v>222</v>
      </c>
      <c r="K233" s="11">
        <v>50.120188554614728</v>
      </c>
      <c r="L233" s="11">
        <v>18.692307692307669</v>
      </c>
      <c r="M233" s="11">
        <v>12.585179847474885</v>
      </c>
      <c r="N233" s="11">
        <v>13.186813186813168</v>
      </c>
      <c r="O233" s="12">
        <f t="shared" si="26"/>
        <v>0.3860232945091514</v>
      </c>
    </row>
    <row r="234" spans="1:15" x14ac:dyDescent="0.25">
      <c r="A234" s="29" t="str">
        <f t="shared" ref="A234:B249" si="28">A233</f>
        <v>Cali</v>
      </c>
      <c r="B234" s="29" t="str">
        <f t="shared" si="28"/>
        <v>Civil</v>
      </c>
      <c r="C234" s="9" t="s">
        <v>1383</v>
      </c>
      <c r="D234" s="68" t="s">
        <v>1384</v>
      </c>
      <c r="E234" s="49">
        <v>9.1</v>
      </c>
      <c r="F234" s="10">
        <v>598</v>
      </c>
      <c r="G234" s="10">
        <v>75.012369880297641</v>
      </c>
      <c r="H234" s="10">
        <v>223</v>
      </c>
      <c r="I234" s="10">
        <v>30.324856464124025</v>
      </c>
      <c r="J234" s="10">
        <v>324</v>
      </c>
      <c r="K234" s="11">
        <v>53.133254353315394</v>
      </c>
      <c r="L234" s="11">
        <v>21.879115526982265</v>
      </c>
      <c r="M234" s="11">
        <v>14.135396109555558</v>
      </c>
      <c r="N234" s="11">
        <v>16.189460354568471</v>
      </c>
      <c r="O234" s="12">
        <f t="shared" si="26"/>
        <v>0.37290969899665549</v>
      </c>
    </row>
    <row r="235" spans="1:15" x14ac:dyDescent="0.25">
      <c r="A235" s="29" t="str">
        <f t="shared" si="28"/>
        <v>Cali</v>
      </c>
      <c r="B235" s="29" t="str">
        <f t="shared" si="28"/>
        <v>Civil</v>
      </c>
      <c r="C235" s="9" t="s">
        <v>1385</v>
      </c>
      <c r="D235" s="68" t="s">
        <v>1386</v>
      </c>
      <c r="E235" s="49">
        <v>9.1</v>
      </c>
      <c r="F235" s="10">
        <v>613</v>
      </c>
      <c r="G235" s="10">
        <v>69.539044107671486</v>
      </c>
      <c r="H235" s="10">
        <v>422</v>
      </c>
      <c r="I235" s="10">
        <v>47.633643770898551</v>
      </c>
      <c r="J235" s="10">
        <v>452</v>
      </c>
      <c r="K235" s="11">
        <v>51.745528980823018</v>
      </c>
      <c r="L235" s="11">
        <v>17.793515126848444</v>
      </c>
      <c r="M235" s="11">
        <v>30.062486533074658</v>
      </c>
      <c r="N235" s="11">
        <v>17.571157237823886</v>
      </c>
      <c r="O235" s="12">
        <f t="shared" si="26"/>
        <v>0.68841761827079939</v>
      </c>
    </row>
    <row r="236" spans="1:15" x14ac:dyDescent="0.25">
      <c r="A236" s="29" t="str">
        <f t="shared" si="28"/>
        <v>Cali</v>
      </c>
      <c r="B236" s="29" t="str">
        <f t="shared" si="28"/>
        <v>Civil</v>
      </c>
      <c r="C236" s="9" t="s">
        <v>1387</v>
      </c>
      <c r="D236" s="68" t="s">
        <v>1388</v>
      </c>
      <c r="E236" s="49">
        <v>9.1</v>
      </c>
      <c r="F236" s="10">
        <v>586</v>
      </c>
      <c r="G236" s="10">
        <v>71.504473668407954</v>
      </c>
      <c r="H236" s="10">
        <v>766</v>
      </c>
      <c r="I236" s="10">
        <v>90.034408214735947</v>
      </c>
      <c r="J236" s="10">
        <v>659</v>
      </c>
      <c r="K236" s="11">
        <v>51.652014652014522</v>
      </c>
      <c r="L236" s="11">
        <v>19.852459016393425</v>
      </c>
      <c r="M236" s="11">
        <v>73.630036630036514</v>
      </c>
      <c r="N236" s="11">
        <v>16.404371584699422</v>
      </c>
      <c r="O236" s="12">
        <f t="shared" si="26"/>
        <v>1.3071672354948805</v>
      </c>
    </row>
    <row r="237" spans="1:15" x14ac:dyDescent="0.25">
      <c r="A237" s="29" t="str">
        <f t="shared" si="28"/>
        <v>Cali</v>
      </c>
      <c r="B237" s="29" t="str">
        <f t="shared" si="28"/>
        <v>Civil</v>
      </c>
      <c r="C237" s="9" t="s">
        <v>1389</v>
      </c>
      <c r="D237" s="68" t="s">
        <v>1390</v>
      </c>
      <c r="E237" s="49">
        <v>9.1</v>
      </c>
      <c r="F237" s="10">
        <v>667</v>
      </c>
      <c r="G237" s="10">
        <v>85.313741784392093</v>
      </c>
      <c r="H237" s="10">
        <v>576</v>
      </c>
      <c r="I237" s="10">
        <v>74.503077039301104</v>
      </c>
      <c r="J237" s="10">
        <v>782</v>
      </c>
      <c r="K237" s="11">
        <v>55.438719750195091</v>
      </c>
      <c r="L237" s="11">
        <v>29.875022034197006</v>
      </c>
      <c r="M237" s="11">
        <v>46.7592025460877</v>
      </c>
      <c r="N237" s="11">
        <v>27.74387449321344</v>
      </c>
      <c r="O237" s="12">
        <f t="shared" si="26"/>
        <v>0.86356821589205401</v>
      </c>
    </row>
    <row r="238" spans="1:15" x14ac:dyDescent="0.25">
      <c r="A238" s="29" t="str">
        <f t="shared" si="28"/>
        <v>Cali</v>
      </c>
      <c r="B238" s="29" t="str">
        <f t="shared" si="28"/>
        <v>Civil</v>
      </c>
      <c r="C238" s="9" t="s">
        <v>1391</v>
      </c>
      <c r="D238" s="68" t="s">
        <v>1392</v>
      </c>
      <c r="E238" s="49">
        <v>9.1</v>
      </c>
      <c r="F238" s="10">
        <v>624</v>
      </c>
      <c r="G238" s="10">
        <v>70.431663964450763</v>
      </c>
      <c r="H238" s="10">
        <v>473</v>
      </c>
      <c r="I238" s="10">
        <v>53.189725574971398</v>
      </c>
      <c r="J238" s="10">
        <v>705</v>
      </c>
      <c r="K238" s="11">
        <v>50.981865129406039</v>
      </c>
      <c r="L238" s="11">
        <v>19.449798835044721</v>
      </c>
      <c r="M238" s="11">
        <v>34.069597069597009</v>
      </c>
      <c r="N238" s="11">
        <v>19.120128505374389</v>
      </c>
      <c r="O238" s="12">
        <f t="shared" si="26"/>
        <v>0.75801282051282048</v>
      </c>
    </row>
    <row r="239" spans="1:15" x14ac:dyDescent="0.25">
      <c r="A239" s="29" t="str">
        <f t="shared" si="28"/>
        <v>Cali</v>
      </c>
      <c r="B239" s="29" t="str">
        <f t="shared" si="28"/>
        <v>Civil</v>
      </c>
      <c r="C239" s="9" t="s">
        <v>1393</v>
      </c>
      <c r="D239" s="68" t="s">
        <v>1394</v>
      </c>
      <c r="E239" s="49">
        <v>9.1</v>
      </c>
      <c r="F239" s="10">
        <v>622</v>
      </c>
      <c r="G239" s="10">
        <v>68.850777637662773</v>
      </c>
      <c r="H239" s="10">
        <v>412</v>
      </c>
      <c r="I239" s="10">
        <v>45.773854560739721</v>
      </c>
      <c r="J239" s="10">
        <v>437</v>
      </c>
      <c r="K239" s="11">
        <v>51.318681318681222</v>
      </c>
      <c r="L239" s="11">
        <v>17.532096318981537</v>
      </c>
      <c r="M239" s="11">
        <v>31.428571428571367</v>
      </c>
      <c r="N239" s="11">
        <v>14.345283132168358</v>
      </c>
      <c r="O239" s="12">
        <f t="shared" si="26"/>
        <v>0.66237942122186499</v>
      </c>
    </row>
    <row r="240" spans="1:15" x14ac:dyDescent="0.25">
      <c r="A240" s="29" t="str">
        <f t="shared" si="28"/>
        <v>Cali</v>
      </c>
      <c r="B240" s="29" t="str">
        <f t="shared" si="28"/>
        <v>Civil</v>
      </c>
      <c r="C240" s="9" t="s">
        <v>1395</v>
      </c>
      <c r="D240" s="68" t="s">
        <v>1396</v>
      </c>
      <c r="E240" s="49">
        <v>9.1</v>
      </c>
      <c r="F240" s="10">
        <v>619</v>
      </c>
      <c r="G240" s="10">
        <v>70.166036149642622</v>
      </c>
      <c r="H240" s="10">
        <v>521</v>
      </c>
      <c r="I240" s="10">
        <v>59.072539482375426</v>
      </c>
      <c r="J240" s="10">
        <v>324</v>
      </c>
      <c r="K240" s="11">
        <v>54.064192637963089</v>
      </c>
      <c r="L240" s="11">
        <v>16.101843511679533</v>
      </c>
      <c r="M240" s="11">
        <v>43.52014652014644</v>
      </c>
      <c r="N240" s="11">
        <v>15.552392962228982</v>
      </c>
      <c r="O240" s="12">
        <f t="shared" si="26"/>
        <v>0.84168012924071078</v>
      </c>
    </row>
    <row r="241" spans="1:15" x14ac:dyDescent="0.25">
      <c r="A241" s="29" t="str">
        <f t="shared" si="28"/>
        <v>Cali</v>
      </c>
      <c r="B241" s="29" t="str">
        <f t="shared" si="28"/>
        <v>Civil</v>
      </c>
      <c r="C241" s="9" t="s">
        <v>1397</v>
      </c>
      <c r="D241" s="68" t="s">
        <v>1398</v>
      </c>
      <c r="E241" s="49">
        <v>9.1</v>
      </c>
      <c r="F241" s="10">
        <v>629</v>
      </c>
      <c r="G241" s="10">
        <v>72.053388278388169</v>
      </c>
      <c r="H241" s="10">
        <v>595</v>
      </c>
      <c r="I241" s="10">
        <v>69.834523809523645</v>
      </c>
      <c r="J241" s="10">
        <v>256</v>
      </c>
      <c r="K241" s="11">
        <v>52.609890109889996</v>
      </c>
      <c r="L241" s="11">
        <v>19.443498168498152</v>
      </c>
      <c r="M241" s="11">
        <v>50.970695970695829</v>
      </c>
      <c r="N241" s="11">
        <v>18.863827838827824</v>
      </c>
      <c r="O241" s="12">
        <f t="shared" si="26"/>
        <v>0.94594594594594594</v>
      </c>
    </row>
    <row r="242" spans="1:15" x14ac:dyDescent="0.25">
      <c r="A242" s="29" t="str">
        <f t="shared" si="28"/>
        <v>Cali</v>
      </c>
      <c r="B242" s="29" t="str">
        <f t="shared" si="28"/>
        <v>Civil</v>
      </c>
      <c r="C242" s="9" t="s">
        <v>1399</v>
      </c>
      <c r="D242" s="68" t="s">
        <v>1400</v>
      </c>
      <c r="E242" s="49">
        <v>9.1</v>
      </c>
      <c r="F242" s="10">
        <v>629</v>
      </c>
      <c r="G242" s="10">
        <v>71.225424848375539</v>
      </c>
      <c r="H242" s="10">
        <v>399</v>
      </c>
      <c r="I242" s="10">
        <v>44.177685702275717</v>
      </c>
      <c r="J242" s="10">
        <v>317</v>
      </c>
      <c r="K242" s="11">
        <v>52.298684921635633</v>
      </c>
      <c r="L242" s="11">
        <v>18.926739926739895</v>
      </c>
      <c r="M242" s="11">
        <v>30.217978742568782</v>
      </c>
      <c r="N242" s="11">
        <v>13.959706959706931</v>
      </c>
      <c r="O242" s="12">
        <f t="shared" si="26"/>
        <v>0.6343402225755167</v>
      </c>
    </row>
    <row r="243" spans="1:15" x14ac:dyDescent="0.25">
      <c r="A243" s="29" t="str">
        <f t="shared" si="28"/>
        <v>Cali</v>
      </c>
      <c r="B243" s="29" t="str">
        <f t="shared" si="28"/>
        <v>Civil</v>
      </c>
      <c r="C243" s="9" t="s">
        <v>1401</v>
      </c>
      <c r="D243" s="68" t="s">
        <v>1402</v>
      </c>
      <c r="E243" s="49">
        <v>9.1</v>
      </c>
      <c r="F243" s="10">
        <v>615</v>
      </c>
      <c r="G243" s="10">
        <v>79.902197802197676</v>
      </c>
      <c r="H243" s="10">
        <v>477</v>
      </c>
      <c r="I243" s="10">
        <v>59.324358974358773</v>
      </c>
      <c r="J243" s="10">
        <v>607</v>
      </c>
      <c r="K243" s="11">
        <v>57.543956043955944</v>
      </c>
      <c r="L243" s="11">
        <v>22.358241758241739</v>
      </c>
      <c r="M243" s="11">
        <v>37.952380952380778</v>
      </c>
      <c r="N243" s="11">
        <v>21.371978021977998</v>
      </c>
      <c r="O243" s="12">
        <f t="shared" si="26"/>
        <v>0.775609756097561</v>
      </c>
    </row>
    <row r="244" spans="1:15" x14ac:dyDescent="0.25">
      <c r="A244" s="29" t="str">
        <f t="shared" si="28"/>
        <v>Cali</v>
      </c>
      <c r="B244" s="29" t="str">
        <f t="shared" si="28"/>
        <v>Civil</v>
      </c>
      <c r="C244" s="9" t="s">
        <v>1403</v>
      </c>
      <c r="D244" s="68" t="s">
        <v>1404</v>
      </c>
      <c r="E244" s="49">
        <v>9.1</v>
      </c>
      <c r="F244" s="10">
        <v>648</v>
      </c>
      <c r="G244" s="10">
        <v>80.621569687143293</v>
      </c>
      <c r="H244" s="10">
        <v>644</v>
      </c>
      <c r="I244" s="10">
        <v>76.380291839308128</v>
      </c>
      <c r="J244" s="10">
        <v>231</v>
      </c>
      <c r="K244" s="11">
        <v>55.50771632738838</v>
      </c>
      <c r="L244" s="11">
        <v>25.113853359754913</v>
      </c>
      <c r="M244" s="11">
        <v>54.071458596048686</v>
      </c>
      <c r="N244" s="11">
        <v>22.30883324325945</v>
      </c>
      <c r="O244" s="12">
        <f t="shared" si="26"/>
        <v>0.99382716049382713</v>
      </c>
    </row>
    <row r="245" spans="1:15" x14ac:dyDescent="0.25">
      <c r="A245" s="29" t="str">
        <f t="shared" si="28"/>
        <v>Cali</v>
      </c>
      <c r="B245" s="29" t="str">
        <f t="shared" si="28"/>
        <v>Civil</v>
      </c>
      <c r="C245" s="9" t="s">
        <v>1405</v>
      </c>
      <c r="D245" s="68" t="s">
        <v>1406</v>
      </c>
      <c r="E245" s="49">
        <v>9.1</v>
      </c>
      <c r="F245" s="10">
        <v>634</v>
      </c>
      <c r="G245" s="10">
        <v>71.120008406893575</v>
      </c>
      <c r="H245" s="10">
        <v>491</v>
      </c>
      <c r="I245" s="10">
        <v>55.243589743589652</v>
      </c>
      <c r="J245" s="10">
        <v>402</v>
      </c>
      <c r="K245" s="11">
        <v>52.143817930703115</v>
      </c>
      <c r="L245" s="11">
        <v>18.976190476190453</v>
      </c>
      <c r="M245" s="11">
        <v>36.816849816849739</v>
      </c>
      <c r="N245" s="11">
        <v>18.426739926739913</v>
      </c>
      <c r="O245" s="12">
        <f t="shared" si="26"/>
        <v>0.77444794952681384</v>
      </c>
    </row>
    <row r="246" spans="1:15" x14ac:dyDescent="0.25">
      <c r="A246" s="29" t="str">
        <f t="shared" si="28"/>
        <v>Cali</v>
      </c>
      <c r="B246" s="29" t="str">
        <f t="shared" si="28"/>
        <v>Civil</v>
      </c>
      <c r="C246" s="9" t="s">
        <v>1407</v>
      </c>
      <c r="D246" s="68" t="s">
        <v>1408</v>
      </c>
      <c r="E246" s="49">
        <v>9.1</v>
      </c>
      <c r="F246" s="10">
        <v>633</v>
      </c>
      <c r="G246" s="10">
        <v>72.584558422873954</v>
      </c>
      <c r="H246" s="10">
        <v>413</v>
      </c>
      <c r="I246" s="10">
        <v>48.577338057730159</v>
      </c>
      <c r="J246" s="10">
        <v>347</v>
      </c>
      <c r="K246" s="11">
        <v>52.199663724253789</v>
      </c>
      <c r="L246" s="11">
        <v>20.384894698620172</v>
      </c>
      <c r="M246" s="11">
        <v>30.785035951702593</v>
      </c>
      <c r="N246" s="11">
        <v>17.792302106027574</v>
      </c>
      <c r="O246" s="12">
        <f t="shared" si="26"/>
        <v>0.65244865718799372</v>
      </c>
    </row>
    <row r="247" spans="1:15" x14ac:dyDescent="0.25">
      <c r="A247" s="29" t="str">
        <f t="shared" si="28"/>
        <v>Cali</v>
      </c>
      <c r="B247" s="29" t="str">
        <f t="shared" si="28"/>
        <v>Civil</v>
      </c>
      <c r="C247" s="9" t="s">
        <v>1409</v>
      </c>
      <c r="D247" s="68" t="s">
        <v>1410</v>
      </c>
      <c r="E247" s="49">
        <v>9.1</v>
      </c>
      <c r="F247" s="10">
        <v>745</v>
      </c>
      <c r="G247" s="10">
        <v>83.010328469344685</v>
      </c>
      <c r="H247" s="10">
        <v>592</v>
      </c>
      <c r="I247" s="10">
        <v>65.325166636641924</v>
      </c>
      <c r="J247" s="10">
        <v>387</v>
      </c>
      <c r="K247" s="11">
        <v>63.397646069777103</v>
      </c>
      <c r="L247" s="11">
        <v>19.612682399567603</v>
      </c>
      <c r="M247" s="11">
        <v>47.524770311655466</v>
      </c>
      <c r="N247" s="11">
        <v>17.800396324986455</v>
      </c>
      <c r="O247" s="12">
        <f t="shared" si="26"/>
        <v>0.79463087248322151</v>
      </c>
    </row>
    <row r="248" spans="1:15" x14ac:dyDescent="0.25">
      <c r="A248" s="29" t="str">
        <f t="shared" si="28"/>
        <v>Cali</v>
      </c>
      <c r="B248" s="29" t="str">
        <f t="shared" si="28"/>
        <v>Civil</v>
      </c>
      <c r="C248" s="9" t="s">
        <v>1411</v>
      </c>
      <c r="D248" s="68" t="s">
        <v>1412</v>
      </c>
      <c r="E248" s="49">
        <v>9.1</v>
      </c>
      <c r="F248" s="10">
        <v>642</v>
      </c>
      <c r="G248" s="10">
        <v>73.396084789527279</v>
      </c>
      <c r="H248" s="10">
        <v>452</v>
      </c>
      <c r="I248" s="10">
        <v>52.134119978382145</v>
      </c>
      <c r="J248" s="10">
        <v>531</v>
      </c>
      <c r="K248" s="11">
        <v>53.296823395183942</v>
      </c>
      <c r="L248" s="11">
        <v>20.099261394343333</v>
      </c>
      <c r="M248" s="11">
        <v>33.357202906383151</v>
      </c>
      <c r="N248" s="11">
        <v>18.776917071999009</v>
      </c>
      <c r="O248" s="12">
        <f t="shared" si="26"/>
        <v>0.70404984423676009</v>
      </c>
    </row>
    <row r="249" spans="1:15" x14ac:dyDescent="0.25">
      <c r="A249" s="29" t="str">
        <f t="shared" si="28"/>
        <v>Cali</v>
      </c>
      <c r="B249" s="29" t="str">
        <f t="shared" si="28"/>
        <v>Civil</v>
      </c>
      <c r="C249" s="9" t="s">
        <v>1413</v>
      </c>
      <c r="D249" s="68" t="s">
        <v>1414</v>
      </c>
      <c r="E249" s="49">
        <v>9.1</v>
      </c>
      <c r="F249" s="10">
        <v>483</v>
      </c>
      <c r="G249" s="10">
        <v>74.536630036630001</v>
      </c>
      <c r="H249" s="10">
        <v>418</v>
      </c>
      <c r="I249" s="10">
        <v>63.879120879120848</v>
      </c>
      <c r="J249" s="10">
        <v>602</v>
      </c>
      <c r="K249" s="11">
        <v>49.036630036629994</v>
      </c>
      <c r="L249" s="11">
        <v>25.5</v>
      </c>
      <c r="M249" s="11">
        <v>40.879120879120848</v>
      </c>
      <c r="N249" s="11">
        <v>23</v>
      </c>
      <c r="O249" s="12">
        <f t="shared" si="26"/>
        <v>0.86542443064182195</v>
      </c>
    </row>
    <row r="250" spans="1:15" x14ac:dyDescent="0.25">
      <c r="A250" s="29" t="str">
        <f t="shared" ref="A250:B265" si="29">A249</f>
        <v>Cali</v>
      </c>
      <c r="B250" s="29" t="str">
        <f t="shared" si="29"/>
        <v>Civil</v>
      </c>
      <c r="C250" s="9" t="s">
        <v>1415</v>
      </c>
      <c r="D250" s="68" t="s">
        <v>1416</v>
      </c>
      <c r="E250" s="49">
        <v>9.1</v>
      </c>
      <c r="F250" s="10">
        <v>591</v>
      </c>
      <c r="G250" s="10">
        <v>66.721731820092344</v>
      </c>
      <c r="H250" s="10">
        <v>351</v>
      </c>
      <c r="I250" s="10">
        <v>39.409355671650616</v>
      </c>
      <c r="J250" s="10">
        <v>226</v>
      </c>
      <c r="K250" s="11">
        <v>48.291328889689431</v>
      </c>
      <c r="L250" s="11">
        <v>18.430402930402902</v>
      </c>
      <c r="M250" s="11">
        <v>24.669428931723907</v>
      </c>
      <c r="N250" s="11">
        <v>14.739926739926711</v>
      </c>
      <c r="O250" s="12">
        <f t="shared" si="26"/>
        <v>0.59390862944162437</v>
      </c>
    </row>
    <row r="251" spans="1:15" x14ac:dyDescent="0.25">
      <c r="A251" s="29" t="str">
        <f t="shared" si="29"/>
        <v>Cali</v>
      </c>
      <c r="B251" s="29" t="str">
        <f t="shared" si="29"/>
        <v>Civil</v>
      </c>
      <c r="C251" s="9" t="s">
        <v>1417</v>
      </c>
      <c r="D251" s="68" t="s">
        <v>1418</v>
      </c>
      <c r="E251" s="49">
        <v>9.1</v>
      </c>
      <c r="F251" s="10">
        <v>620</v>
      </c>
      <c r="G251" s="10">
        <v>69.837592970026137</v>
      </c>
      <c r="H251" s="10">
        <v>522</v>
      </c>
      <c r="I251" s="10">
        <v>58.378510378510249</v>
      </c>
      <c r="J251" s="10">
        <v>836</v>
      </c>
      <c r="K251" s="11">
        <v>51.505955471722004</v>
      </c>
      <c r="L251" s="11">
        <v>18.33163749830414</v>
      </c>
      <c r="M251" s="11">
        <v>41.049450549450448</v>
      </c>
      <c r="N251" s="11">
        <v>17.329059829059798</v>
      </c>
      <c r="O251" s="12">
        <f t="shared" si="26"/>
        <v>0.84193548387096773</v>
      </c>
    </row>
    <row r="252" spans="1:15" x14ac:dyDescent="0.25">
      <c r="A252" s="29" t="str">
        <f t="shared" si="29"/>
        <v>Cali</v>
      </c>
      <c r="B252" s="29" t="str">
        <f t="shared" si="29"/>
        <v>Civil</v>
      </c>
      <c r="C252" s="9" t="s">
        <v>1419</v>
      </c>
      <c r="D252" s="68" t="s">
        <v>1420</v>
      </c>
      <c r="E252" s="49">
        <v>9.1</v>
      </c>
      <c r="F252" s="10">
        <v>604</v>
      </c>
      <c r="G252" s="10">
        <v>72.462770815352059</v>
      </c>
      <c r="H252" s="10">
        <v>359</v>
      </c>
      <c r="I252" s="10">
        <v>43.979823455233202</v>
      </c>
      <c r="J252" s="10">
        <v>304</v>
      </c>
      <c r="K252" s="11">
        <v>53.647722475713586</v>
      </c>
      <c r="L252" s="11">
        <v>18.815048339638466</v>
      </c>
      <c r="M252" s="11">
        <v>27.195099981985173</v>
      </c>
      <c r="N252" s="11">
        <v>16.784723473248032</v>
      </c>
      <c r="O252" s="12">
        <f t="shared" si="26"/>
        <v>0.5943708609271523</v>
      </c>
    </row>
    <row r="253" spans="1:15" x14ac:dyDescent="0.25">
      <c r="A253" s="29" t="str">
        <f t="shared" si="29"/>
        <v>Cali</v>
      </c>
      <c r="B253" s="29" t="str">
        <f t="shared" si="29"/>
        <v>Civil</v>
      </c>
      <c r="C253" s="9" t="s">
        <v>1421</v>
      </c>
      <c r="D253" s="68" t="s">
        <v>1422</v>
      </c>
      <c r="E253" s="49">
        <v>9.1</v>
      </c>
      <c r="F253" s="10">
        <v>624</v>
      </c>
      <c r="G253" s="10">
        <v>69.796733321323373</v>
      </c>
      <c r="H253" s="10">
        <v>568</v>
      </c>
      <c r="I253" s="10">
        <v>63.087912087911974</v>
      </c>
      <c r="J253" s="10">
        <v>459</v>
      </c>
      <c r="K253" s="11">
        <v>51.437758962349065</v>
      </c>
      <c r="L253" s="11">
        <v>18.358974358974315</v>
      </c>
      <c r="M253" s="11">
        <v>45.608058608058514</v>
      </c>
      <c r="N253" s="11">
        <v>17.47985347985346</v>
      </c>
      <c r="O253" s="12">
        <f t="shared" si="26"/>
        <v>0.91025641025641024</v>
      </c>
    </row>
    <row r="254" spans="1:15" x14ac:dyDescent="0.25">
      <c r="A254" s="29" t="str">
        <f t="shared" si="29"/>
        <v>Cali</v>
      </c>
      <c r="B254" s="29" t="str">
        <f t="shared" si="29"/>
        <v>Civil</v>
      </c>
      <c r="C254" s="9" t="s">
        <v>1423</v>
      </c>
      <c r="D254" s="68" t="s">
        <v>1424</v>
      </c>
      <c r="E254" s="49">
        <v>9.1</v>
      </c>
      <c r="F254" s="10">
        <v>634</v>
      </c>
      <c r="G254" s="10">
        <v>70.994655617606284</v>
      </c>
      <c r="H254" s="10">
        <v>481</v>
      </c>
      <c r="I254" s="10">
        <v>53.359004383594495</v>
      </c>
      <c r="J254" s="10">
        <v>285</v>
      </c>
      <c r="K254" s="11">
        <v>52.416771752837207</v>
      </c>
      <c r="L254" s="11">
        <v>18.577883864769095</v>
      </c>
      <c r="M254" s="11">
        <v>36.926739926739884</v>
      </c>
      <c r="N254" s="11">
        <v>16.4322644568546</v>
      </c>
      <c r="O254" s="12">
        <f t="shared" si="26"/>
        <v>0.75867507886435326</v>
      </c>
    </row>
    <row r="255" spans="1:15" x14ac:dyDescent="0.25">
      <c r="A255" s="29" t="str">
        <f t="shared" si="29"/>
        <v>Cali</v>
      </c>
      <c r="B255" s="29" t="str">
        <f t="shared" si="29"/>
        <v>Civil</v>
      </c>
      <c r="C255" s="9" t="s">
        <v>1425</v>
      </c>
      <c r="D255" s="68" t="s">
        <v>1426</v>
      </c>
      <c r="E255" s="49">
        <v>9.1</v>
      </c>
      <c r="F255" s="10">
        <v>696</v>
      </c>
      <c r="G255" s="10">
        <v>85.464743589743549</v>
      </c>
      <c r="H255" s="10">
        <v>673</v>
      </c>
      <c r="I255" s="10">
        <v>82.08470695970685</v>
      </c>
      <c r="J255" s="10">
        <v>400</v>
      </c>
      <c r="K255" s="11">
        <v>55.261904761904731</v>
      </c>
      <c r="L255" s="11">
        <v>30.202838827838811</v>
      </c>
      <c r="M255" s="11">
        <v>53.204212454212339</v>
      </c>
      <c r="N255" s="11">
        <v>28.880494505494486</v>
      </c>
      <c r="O255" s="12">
        <f t="shared" si="26"/>
        <v>0.96695402298850575</v>
      </c>
    </row>
    <row r="256" spans="1:15" x14ac:dyDescent="0.25">
      <c r="A256" s="29" t="str">
        <f t="shared" si="29"/>
        <v>Cali</v>
      </c>
      <c r="B256" s="29" t="str">
        <f t="shared" si="29"/>
        <v>Civil</v>
      </c>
      <c r="C256" s="9" t="s">
        <v>1427</v>
      </c>
      <c r="D256" s="68" t="s">
        <v>1428</v>
      </c>
      <c r="E256" s="49">
        <v>9.1</v>
      </c>
      <c r="F256" s="10">
        <v>800</v>
      </c>
      <c r="G256" s="10">
        <v>90.302951950010637</v>
      </c>
      <c r="H256" s="10">
        <v>746</v>
      </c>
      <c r="I256" s="10">
        <v>83.937944408532559</v>
      </c>
      <c r="J256" s="10">
        <v>383</v>
      </c>
      <c r="K256" s="11">
        <v>71.203835380305875</v>
      </c>
      <c r="L256" s="11">
        <v>19.099116569704776</v>
      </c>
      <c r="M256" s="11">
        <v>65.717948717948659</v>
      </c>
      <c r="N256" s="11">
        <v>18.2199956905839</v>
      </c>
      <c r="O256" s="12">
        <f t="shared" si="26"/>
        <v>0.9325</v>
      </c>
    </row>
    <row r="257" spans="1:15" x14ac:dyDescent="0.25">
      <c r="A257" s="29" t="str">
        <f t="shared" si="29"/>
        <v>Cali</v>
      </c>
      <c r="B257" s="29" t="str">
        <f t="shared" si="29"/>
        <v>Civil</v>
      </c>
      <c r="C257" s="9" t="s">
        <v>1429</v>
      </c>
      <c r="D257" s="68" t="s">
        <v>1430</v>
      </c>
      <c r="E257" s="49">
        <v>9.1</v>
      </c>
      <c r="F257" s="10">
        <v>606</v>
      </c>
      <c r="G257" s="10">
        <v>77.471987839887802</v>
      </c>
      <c r="H257" s="10">
        <v>476</v>
      </c>
      <c r="I257" s="10">
        <v>57.867318968674226</v>
      </c>
      <c r="J257" s="10">
        <v>304</v>
      </c>
      <c r="K257" s="11">
        <v>55.03547990337988</v>
      </c>
      <c r="L257" s="11">
        <v>22.436507936507919</v>
      </c>
      <c r="M257" s="11">
        <v>45.389486456358981</v>
      </c>
      <c r="N257" s="11">
        <v>12.477832512315251</v>
      </c>
      <c r="O257" s="12">
        <f t="shared" si="26"/>
        <v>0.78547854785478544</v>
      </c>
    </row>
    <row r="258" spans="1:15" x14ac:dyDescent="0.25">
      <c r="A258" s="29" t="str">
        <f t="shared" si="29"/>
        <v>Cali</v>
      </c>
      <c r="B258" s="29" t="str">
        <f t="shared" si="29"/>
        <v>Civil</v>
      </c>
      <c r="C258" s="9" t="s">
        <v>1431</v>
      </c>
      <c r="D258" s="68" t="s">
        <v>1432</v>
      </c>
      <c r="E258" s="49">
        <v>9.1</v>
      </c>
      <c r="F258" s="10">
        <v>794</v>
      </c>
      <c r="G258" s="10">
        <v>91.107187894073036</v>
      </c>
      <c r="H258" s="10">
        <v>611</v>
      </c>
      <c r="I258" s="10">
        <v>68.094337356632323</v>
      </c>
      <c r="J258" s="10">
        <v>771</v>
      </c>
      <c r="K258" s="11">
        <v>69.50645529334048</v>
      </c>
      <c r="L258" s="11">
        <v>21.60073260073257</v>
      </c>
      <c r="M258" s="11">
        <v>55.00276226505725</v>
      </c>
      <c r="N258" s="11">
        <v>13.091575091575068</v>
      </c>
      <c r="O258" s="12">
        <f t="shared" si="26"/>
        <v>0.76952141057934509</v>
      </c>
    </row>
    <row r="259" spans="1:15" x14ac:dyDescent="0.25">
      <c r="A259" s="29" t="str">
        <f t="shared" si="29"/>
        <v>Cali</v>
      </c>
      <c r="B259" s="29" t="str">
        <f t="shared" si="29"/>
        <v>Civil</v>
      </c>
      <c r="C259" s="9" t="s">
        <v>1433</v>
      </c>
      <c r="D259" s="68" t="s">
        <v>1434</v>
      </c>
      <c r="E259" s="49">
        <v>9.1</v>
      </c>
      <c r="F259" s="10">
        <v>682</v>
      </c>
      <c r="G259" s="10">
        <v>75.770251606317075</v>
      </c>
      <c r="H259" s="10">
        <v>488</v>
      </c>
      <c r="I259" s="10">
        <v>54.01194979883492</v>
      </c>
      <c r="J259" s="10">
        <v>612</v>
      </c>
      <c r="K259" s="11">
        <v>57.586140635320874</v>
      </c>
      <c r="L259" s="11">
        <v>18.184110970996191</v>
      </c>
      <c r="M259" s="11">
        <v>37.366300366300266</v>
      </c>
      <c r="N259" s="11">
        <v>16.64564943253465</v>
      </c>
      <c r="O259" s="12">
        <f t="shared" si="26"/>
        <v>0.71554252199413493</v>
      </c>
    </row>
    <row r="260" spans="1:15" x14ac:dyDescent="0.25">
      <c r="A260" s="29" t="str">
        <f t="shared" si="29"/>
        <v>Cali</v>
      </c>
      <c r="B260" s="29" t="str">
        <f t="shared" si="29"/>
        <v>Civil</v>
      </c>
      <c r="C260" s="9" t="s">
        <v>1435</v>
      </c>
      <c r="D260" s="68" t="s">
        <v>1436</v>
      </c>
      <c r="E260" s="49">
        <v>9.1</v>
      </c>
      <c r="F260" s="10">
        <v>628</v>
      </c>
      <c r="G260" s="10">
        <v>72.174623191016551</v>
      </c>
      <c r="H260" s="10">
        <v>504</v>
      </c>
      <c r="I260" s="10">
        <v>57.838407494145088</v>
      </c>
      <c r="J260" s="10">
        <v>482</v>
      </c>
      <c r="K260" s="11">
        <v>51.643007265958033</v>
      </c>
      <c r="L260" s="11">
        <v>20.531615925058517</v>
      </c>
      <c r="M260" s="11">
        <v>38.735362997658001</v>
      </c>
      <c r="N260" s="11">
        <v>19.103044496487087</v>
      </c>
      <c r="O260" s="12">
        <f t="shared" si="26"/>
        <v>0.80254777070063699</v>
      </c>
    </row>
    <row r="261" spans="1:15" x14ac:dyDescent="0.25">
      <c r="A261" s="29" t="str">
        <f t="shared" si="29"/>
        <v>Cali</v>
      </c>
      <c r="B261" s="29" t="str">
        <f t="shared" si="29"/>
        <v>Civil</v>
      </c>
      <c r="C261" s="9" t="s">
        <v>1437</v>
      </c>
      <c r="D261" s="68" t="s">
        <v>1438</v>
      </c>
      <c r="E261" s="49">
        <v>9.1</v>
      </c>
      <c r="F261" s="10">
        <v>943</v>
      </c>
      <c r="G261" s="10">
        <v>109.52689193510759</v>
      </c>
      <c r="H261" s="10">
        <v>747</v>
      </c>
      <c r="I261" s="10">
        <v>89.151625728445993</v>
      </c>
      <c r="J261" s="10">
        <v>328</v>
      </c>
      <c r="K261" s="11">
        <v>80.021062271062178</v>
      </c>
      <c r="L261" s="11">
        <v>29.505829664045404</v>
      </c>
      <c r="M261" s="11">
        <v>62.450549450549346</v>
      </c>
      <c r="N261" s="11">
        <v>26.701076277896664</v>
      </c>
      <c r="O261" s="12">
        <f t="shared" si="26"/>
        <v>0.79215270413573702</v>
      </c>
    </row>
    <row r="262" spans="1:15" x14ac:dyDescent="0.25">
      <c r="A262" s="29" t="str">
        <f t="shared" si="29"/>
        <v>Cali</v>
      </c>
      <c r="B262" s="29" t="str">
        <f t="shared" si="29"/>
        <v>Civil</v>
      </c>
      <c r="C262" s="9" t="s">
        <v>1439</v>
      </c>
      <c r="D262" s="68" t="s">
        <v>1440</v>
      </c>
      <c r="E262" s="49">
        <v>9.1</v>
      </c>
      <c r="F262" s="10">
        <v>704</v>
      </c>
      <c r="G262" s="10">
        <v>78.683360355491402</v>
      </c>
      <c r="H262" s="10">
        <v>501</v>
      </c>
      <c r="I262" s="10">
        <v>56.110910946976382</v>
      </c>
      <c r="J262" s="10">
        <v>511</v>
      </c>
      <c r="K262" s="11">
        <v>58.72815708881275</v>
      </c>
      <c r="L262" s="11">
        <v>19.955203266678652</v>
      </c>
      <c r="M262" s="11">
        <v>38.739956764546804</v>
      </c>
      <c r="N262" s="11">
        <v>17.370954182429564</v>
      </c>
      <c r="O262" s="12">
        <f t="shared" si="26"/>
        <v>0.71164772727272729</v>
      </c>
    </row>
    <row r="263" spans="1:15" x14ac:dyDescent="0.25">
      <c r="A263" s="29" t="str">
        <f t="shared" si="29"/>
        <v>Cali</v>
      </c>
      <c r="B263" s="29" t="str">
        <f t="shared" si="29"/>
        <v>Civil</v>
      </c>
      <c r="C263" s="9" t="s">
        <v>1441</v>
      </c>
      <c r="D263" s="68" t="s">
        <v>1442</v>
      </c>
      <c r="E263" s="49">
        <v>6</v>
      </c>
      <c r="F263" s="10">
        <v>286</v>
      </c>
      <c r="G263" s="10">
        <v>49.499999999999908</v>
      </c>
      <c r="H263" s="10">
        <v>194</v>
      </c>
      <c r="I263" s="10">
        <v>32.666666666666622</v>
      </c>
      <c r="J263" s="10">
        <v>230</v>
      </c>
      <c r="K263" s="11">
        <v>49.499999999999908</v>
      </c>
      <c r="L263" s="11"/>
      <c r="M263" s="11">
        <v>32.666666666666622</v>
      </c>
      <c r="N263" s="11"/>
      <c r="O263" s="12">
        <f t="shared" si="26"/>
        <v>0.67832167832167833</v>
      </c>
    </row>
    <row r="264" spans="1:15" x14ac:dyDescent="0.25">
      <c r="A264" s="29" t="str">
        <f t="shared" si="29"/>
        <v>Cali</v>
      </c>
      <c r="B264" s="29" t="str">
        <f t="shared" si="29"/>
        <v>Civil</v>
      </c>
      <c r="C264" s="9" t="s">
        <v>1443</v>
      </c>
      <c r="D264" s="68" t="s">
        <v>1444</v>
      </c>
      <c r="E264" s="49">
        <v>9.1</v>
      </c>
      <c r="F264" s="10">
        <v>672</v>
      </c>
      <c r="G264" s="10">
        <v>75.189605476490627</v>
      </c>
      <c r="H264" s="10">
        <v>481</v>
      </c>
      <c r="I264" s="10">
        <v>53.701465201465133</v>
      </c>
      <c r="J264" s="10">
        <v>458</v>
      </c>
      <c r="K264" s="11">
        <v>54.682279469164669</v>
      </c>
      <c r="L264" s="11">
        <v>20.507326007325979</v>
      </c>
      <c r="M264" s="11">
        <v>35.831501831501782</v>
      </c>
      <c r="N264" s="11">
        <v>17.86996336996334</v>
      </c>
      <c r="O264" s="12">
        <f t="shared" si="26"/>
        <v>0.71577380952380953</v>
      </c>
    </row>
    <row r="265" spans="1:15" x14ac:dyDescent="0.25">
      <c r="A265" s="29" t="str">
        <f t="shared" si="29"/>
        <v>Cali</v>
      </c>
      <c r="B265" s="29" t="str">
        <f t="shared" si="29"/>
        <v>Civil</v>
      </c>
      <c r="C265" s="9" t="s">
        <v>1445</v>
      </c>
      <c r="D265" s="68" t="s">
        <v>1446</v>
      </c>
      <c r="E265" s="49">
        <v>9.1</v>
      </c>
      <c r="F265" s="10">
        <v>855</v>
      </c>
      <c r="G265" s="10">
        <v>112.99181131927172</v>
      </c>
      <c r="H265" s="10">
        <v>671</v>
      </c>
      <c r="I265" s="10">
        <v>120.84006444781265</v>
      </c>
      <c r="J265" s="10">
        <v>530</v>
      </c>
      <c r="K265" s="11">
        <v>94.620099341536971</v>
      </c>
      <c r="L265" s="11">
        <v>18.371711977734769</v>
      </c>
      <c r="M265" s="11">
        <v>102.79622132253692</v>
      </c>
      <c r="N265" s="11">
        <v>18.043843125275753</v>
      </c>
      <c r="O265" s="12">
        <f t="shared" si="26"/>
        <v>0.78479532163742693</v>
      </c>
    </row>
    <row r="266" spans="1:15" x14ac:dyDescent="0.25">
      <c r="A266" s="29" t="str">
        <f t="shared" ref="A266:B269" si="30">A265</f>
        <v>Cali</v>
      </c>
      <c r="B266" s="29" t="str">
        <f t="shared" si="30"/>
        <v>Civil</v>
      </c>
      <c r="C266" s="9" t="s">
        <v>1447</v>
      </c>
      <c r="D266" s="68" t="s">
        <v>1448</v>
      </c>
      <c r="E266" s="49">
        <v>9.1</v>
      </c>
      <c r="F266" s="10">
        <v>683</v>
      </c>
      <c r="G266" s="10">
        <v>76.565934065933945</v>
      </c>
      <c r="H266" s="10">
        <v>476</v>
      </c>
      <c r="I266" s="10">
        <v>53.595238095237988</v>
      </c>
      <c r="J266" s="10">
        <v>715</v>
      </c>
      <c r="K266" s="11">
        <v>58.043956043955951</v>
      </c>
      <c r="L266" s="11">
        <v>18.521978021977997</v>
      </c>
      <c r="M266" s="11">
        <v>36.282051282051199</v>
      </c>
      <c r="N266" s="11">
        <v>17.313186813186789</v>
      </c>
      <c r="O266" s="12">
        <f t="shared" si="26"/>
        <v>0.69692532942898977</v>
      </c>
    </row>
    <row r="267" spans="1:15" x14ac:dyDescent="0.25">
      <c r="A267" s="29" t="str">
        <f t="shared" si="30"/>
        <v>Cali</v>
      </c>
      <c r="B267" s="29" t="str">
        <f t="shared" si="30"/>
        <v>Civil</v>
      </c>
      <c r="C267" s="9" t="s">
        <v>1449</v>
      </c>
      <c r="D267" s="68" t="s">
        <v>1450</v>
      </c>
      <c r="E267" s="49">
        <v>9.1</v>
      </c>
      <c r="F267" s="10">
        <v>633</v>
      </c>
      <c r="G267" s="10">
        <v>71.973940209919448</v>
      </c>
      <c r="H267" s="10">
        <v>542</v>
      </c>
      <c r="I267" s="10">
        <v>61.197898592635312</v>
      </c>
      <c r="J267" s="10">
        <v>391</v>
      </c>
      <c r="K267" s="11">
        <v>52.122484647937597</v>
      </c>
      <c r="L267" s="11">
        <v>19.851455561981858</v>
      </c>
      <c r="M267" s="11">
        <v>44.640736456525829</v>
      </c>
      <c r="N267" s="11">
        <v>16.557162136109486</v>
      </c>
      <c r="O267" s="12">
        <f t="shared" si="26"/>
        <v>0.85624012638230651</v>
      </c>
    </row>
    <row r="268" spans="1:15" x14ac:dyDescent="0.25">
      <c r="A268" s="29" t="str">
        <f t="shared" si="30"/>
        <v>Cali</v>
      </c>
      <c r="B268" s="29" t="str">
        <f t="shared" si="30"/>
        <v>Civil</v>
      </c>
      <c r="C268" s="9" t="s">
        <v>1451</v>
      </c>
      <c r="D268" s="68" t="s">
        <v>1452</v>
      </c>
      <c r="E268" s="49">
        <v>9.1</v>
      </c>
      <c r="F268" s="10">
        <v>433</v>
      </c>
      <c r="G268" s="10">
        <v>49.563472047078449</v>
      </c>
      <c r="H268" s="10">
        <v>346</v>
      </c>
      <c r="I268" s="10">
        <v>39.508436918272956</v>
      </c>
      <c r="J268" s="10">
        <v>446</v>
      </c>
      <c r="K268" s="11">
        <v>34.948717948717821</v>
      </c>
      <c r="L268" s="11">
        <v>14.614754098360629</v>
      </c>
      <c r="M268" s="11">
        <v>30.003663003662982</v>
      </c>
      <c r="N268" s="11">
        <v>9.5047739146099719</v>
      </c>
      <c r="O268" s="12">
        <f t="shared" si="26"/>
        <v>0.79907621247113159</v>
      </c>
    </row>
    <row r="269" spans="1:15" x14ac:dyDescent="0.25">
      <c r="A269" s="29" t="str">
        <f t="shared" si="30"/>
        <v>Cali</v>
      </c>
      <c r="B269" s="29" t="str">
        <f t="shared" si="30"/>
        <v>Civil</v>
      </c>
      <c r="C269" s="9" t="s">
        <v>1453</v>
      </c>
      <c r="D269" s="68" t="s">
        <v>1454</v>
      </c>
      <c r="E269" s="49">
        <v>9.1</v>
      </c>
      <c r="F269" s="10">
        <v>515</v>
      </c>
      <c r="G269" s="10">
        <v>56.977181288656567</v>
      </c>
      <c r="H269" s="10">
        <v>217</v>
      </c>
      <c r="I269" s="10">
        <v>24.402990452170734</v>
      </c>
      <c r="J269" s="10">
        <v>225</v>
      </c>
      <c r="K269" s="11">
        <v>43.626373626373521</v>
      </c>
      <c r="L269" s="11">
        <v>13.350807662283041</v>
      </c>
      <c r="M269" s="11">
        <v>13.304029304029289</v>
      </c>
      <c r="N269" s="11">
        <v>11.098961148141443</v>
      </c>
      <c r="O269" s="12">
        <f t="shared" si="26"/>
        <v>0.42135922330097086</v>
      </c>
    </row>
    <row r="270" spans="1:15" x14ac:dyDescent="0.25">
      <c r="A270" s="13" t="s">
        <v>69</v>
      </c>
      <c r="B270" s="30"/>
      <c r="C270" s="13"/>
      <c r="D270" s="69"/>
      <c r="E270" s="50"/>
      <c r="F270" s="14">
        <v>23591</v>
      </c>
      <c r="G270" s="14">
        <v>2781.1582214942232</v>
      </c>
      <c r="H270" s="14">
        <v>18060</v>
      </c>
      <c r="I270" s="14">
        <v>2154.4048617754738</v>
      </c>
      <c r="J270" s="14">
        <v>16481</v>
      </c>
      <c r="K270" s="15">
        <v>2050.3187651665139</v>
      </c>
      <c r="L270" s="15">
        <v>730.83945632770713</v>
      </c>
      <c r="M270" s="15">
        <v>1516.3463381495142</v>
      </c>
      <c r="N270" s="15">
        <v>638.05852362596147</v>
      </c>
      <c r="O270" s="16">
        <f t="shared" si="26"/>
        <v>0.76554618286634735</v>
      </c>
    </row>
    <row r="271" spans="1:15" x14ac:dyDescent="0.25">
      <c r="A271" s="8" t="s">
        <v>137</v>
      </c>
      <c r="B271" s="8" t="s">
        <v>6</v>
      </c>
      <c r="C271" s="9" t="s">
        <v>1455</v>
      </c>
      <c r="D271" s="68" t="s">
        <v>1456</v>
      </c>
      <c r="E271" s="49">
        <v>9.1</v>
      </c>
      <c r="F271" s="10">
        <v>785</v>
      </c>
      <c r="G271" s="10">
        <v>86.872755659640802</v>
      </c>
      <c r="H271" s="10">
        <v>484</v>
      </c>
      <c r="I271" s="10">
        <v>53.63369963369955</v>
      </c>
      <c r="J271" s="10">
        <v>871</v>
      </c>
      <c r="K271" s="11">
        <v>70.495466282351458</v>
      </c>
      <c r="L271" s="11">
        <v>16.37728937728934</v>
      </c>
      <c r="M271" s="11">
        <v>39.45421245421241</v>
      </c>
      <c r="N271" s="11">
        <v>14.17948717948714</v>
      </c>
      <c r="O271" s="12">
        <f t="shared" si="26"/>
        <v>0.6165605095541401</v>
      </c>
    </row>
    <row r="272" spans="1:15" x14ac:dyDescent="0.25">
      <c r="A272" s="29" t="str">
        <f t="shared" ref="A272:B287" si="31">A271</f>
        <v>Cartagena</v>
      </c>
      <c r="B272" s="29" t="str">
        <f t="shared" si="31"/>
        <v>Civil</v>
      </c>
      <c r="C272" s="9" t="s">
        <v>1457</v>
      </c>
      <c r="D272" s="68" t="s">
        <v>1458</v>
      </c>
      <c r="E272" s="49">
        <v>9.1</v>
      </c>
      <c r="F272" s="10">
        <v>821</v>
      </c>
      <c r="G272" s="10">
        <v>91.307932504653678</v>
      </c>
      <c r="H272" s="10">
        <v>395</v>
      </c>
      <c r="I272" s="10">
        <v>43.622770671950917</v>
      </c>
      <c r="J272" s="10">
        <v>940</v>
      </c>
      <c r="K272" s="11">
        <v>72.300486398846942</v>
      </c>
      <c r="L272" s="11">
        <v>19.007446105806732</v>
      </c>
      <c r="M272" s="11">
        <v>30.657539182129277</v>
      </c>
      <c r="N272" s="11">
        <v>12.965231489821635</v>
      </c>
      <c r="O272" s="12">
        <f t="shared" si="26"/>
        <v>0.48112058465286234</v>
      </c>
    </row>
    <row r="273" spans="1:15" x14ac:dyDescent="0.25">
      <c r="A273" s="29" t="str">
        <f t="shared" si="31"/>
        <v>Cartagena</v>
      </c>
      <c r="B273" s="29" t="str">
        <f t="shared" si="31"/>
        <v>Civil</v>
      </c>
      <c r="C273" s="9" t="s">
        <v>1459</v>
      </c>
      <c r="D273" s="68" t="s">
        <v>1460</v>
      </c>
      <c r="E273" s="49">
        <v>9.1</v>
      </c>
      <c r="F273" s="10">
        <v>850</v>
      </c>
      <c r="G273" s="10">
        <v>97.701794519694715</v>
      </c>
      <c r="H273" s="10">
        <v>452</v>
      </c>
      <c r="I273" s="10">
        <v>53.021240111696677</v>
      </c>
      <c r="J273" s="10">
        <v>762</v>
      </c>
      <c r="K273" s="11">
        <v>78.252313445213659</v>
      </c>
      <c r="L273" s="11">
        <v>19.449481074481064</v>
      </c>
      <c r="M273" s="11">
        <v>37.058328023784611</v>
      </c>
      <c r="N273" s="11">
        <v>15.962912087912077</v>
      </c>
      <c r="O273" s="12">
        <f t="shared" si="26"/>
        <v>0.53176470588235292</v>
      </c>
    </row>
    <row r="274" spans="1:15" x14ac:dyDescent="0.25">
      <c r="A274" s="29" t="str">
        <f t="shared" si="31"/>
        <v>Cartagena</v>
      </c>
      <c r="B274" s="29" t="str">
        <f t="shared" si="31"/>
        <v>Civil</v>
      </c>
      <c r="C274" s="9" t="s">
        <v>1461</v>
      </c>
      <c r="D274" s="68" t="s">
        <v>1462</v>
      </c>
      <c r="E274" s="49">
        <v>6</v>
      </c>
      <c r="F274" s="10">
        <v>369</v>
      </c>
      <c r="G274" s="10">
        <v>61.999999999999922</v>
      </c>
      <c r="H274" s="10">
        <v>183</v>
      </c>
      <c r="I274" s="10">
        <v>30.999999999999918</v>
      </c>
      <c r="J274" s="10">
        <v>3652</v>
      </c>
      <c r="K274" s="11">
        <v>61.999999999999922</v>
      </c>
      <c r="L274" s="11"/>
      <c r="M274" s="11">
        <v>30.999999999999918</v>
      </c>
      <c r="N274" s="11"/>
      <c r="O274" s="12">
        <f t="shared" si="26"/>
        <v>0.49593495934959347</v>
      </c>
    </row>
    <row r="275" spans="1:15" x14ac:dyDescent="0.25">
      <c r="A275" s="29" t="str">
        <f t="shared" si="31"/>
        <v>Cartagena</v>
      </c>
      <c r="B275" s="29" t="str">
        <f t="shared" si="31"/>
        <v>Civil</v>
      </c>
      <c r="C275" s="9" t="s">
        <v>1463</v>
      </c>
      <c r="D275" s="68" t="s">
        <v>1464</v>
      </c>
      <c r="E275" s="49">
        <v>9.1</v>
      </c>
      <c r="F275" s="10">
        <v>781</v>
      </c>
      <c r="G275" s="10">
        <v>87.712544286314696</v>
      </c>
      <c r="H275" s="10">
        <v>382</v>
      </c>
      <c r="I275" s="10">
        <v>42.032066294361314</v>
      </c>
      <c r="J275" s="10">
        <v>722</v>
      </c>
      <c r="K275" s="11">
        <v>71.338917912688345</v>
      </c>
      <c r="L275" s="11">
        <v>16.373626373626347</v>
      </c>
      <c r="M275" s="11">
        <v>26.537560799855846</v>
      </c>
      <c r="N275" s="11">
        <v>15.494505494505471</v>
      </c>
      <c r="O275" s="12">
        <f t="shared" si="26"/>
        <v>0.48911651728553135</v>
      </c>
    </row>
    <row r="276" spans="1:15" x14ac:dyDescent="0.25">
      <c r="A276" s="29" t="str">
        <f t="shared" si="31"/>
        <v>Cartagena</v>
      </c>
      <c r="B276" s="29" t="str">
        <f t="shared" si="31"/>
        <v>Civil</v>
      </c>
      <c r="C276" s="9" t="s">
        <v>1465</v>
      </c>
      <c r="D276" s="68" t="s">
        <v>1466</v>
      </c>
      <c r="E276" s="49">
        <v>9.1</v>
      </c>
      <c r="F276" s="10">
        <v>803</v>
      </c>
      <c r="G276" s="10">
        <v>90.51481522388616</v>
      </c>
      <c r="H276" s="10">
        <v>429</v>
      </c>
      <c r="I276" s="10">
        <v>48.933599412908784</v>
      </c>
      <c r="J276" s="10">
        <v>492</v>
      </c>
      <c r="K276" s="11">
        <v>73.633437990580759</v>
      </c>
      <c r="L276" s="11">
        <v>16.881377233305383</v>
      </c>
      <c r="M276" s="11">
        <v>35.803767660910424</v>
      </c>
      <c r="N276" s="11">
        <v>13.129831751998356</v>
      </c>
      <c r="O276" s="12">
        <f t="shared" si="26"/>
        <v>0.53424657534246578</v>
      </c>
    </row>
    <row r="277" spans="1:15" x14ac:dyDescent="0.25">
      <c r="A277" s="29" t="str">
        <f t="shared" si="31"/>
        <v>Cartagena</v>
      </c>
      <c r="B277" s="29" t="str">
        <f t="shared" si="31"/>
        <v>Civil</v>
      </c>
      <c r="C277" s="9" t="s">
        <v>1467</v>
      </c>
      <c r="D277" s="68" t="s">
        <v>1468</v>
      </c>
      <c r="E277" s="49">
        <v>9.1</v>
      </c>
      <c r="F277" s="10">
        <v>834</v>
      </c>
      <c r="G277" s="10">
        <v>93.021257431093346</v>
      </c>
      <c r="H277" s="10">
        <v>375</v>
      </c>
      <c r="I277" s="10">
        <v>42.095298144478406</v>
      </c>
      <c r="J277" s="10">
        <v>595</v>
      </c>
      <c r="K277" s="11">
        <v>74.002882363537992</v>
      </c>
      <c r="L277" s="11">
        <v>19.018375067555358</v>
      </c>
      <c r="M277" s="11">
        <v>26.70149522608536</v>
      </c>
      <c r="N277" s="11">
        <v>15.393802918393053</v>
      </c>
      <c r="O277" s="12">
        <f t="shared" si="26"/>
        <v>0.44964028776978415</v>
      </c>
    </row>
    <row r="278" spans="1:15" x14ac:dyDescent="0.25">
      <c r="A278" s="29" t="str">
        <f t="shared" si="31"/>
        <v>Cartagena</v>
      </c>
      <c r="B278" s="29" t="str">
        <f t="shared" si="31"/>
        <v>Civil</v>
      </c>
      <c r="C278" s="9" t="s">
        <v>1469</v>
      </c>
      <c r="D278" s="68" t="s">
        <v>1470</v>
      </c>
      <c r="E278" s="49">
        <v>8.8000000000000007</v>
      </c>
      <c r="F278" s="10">
        <v>812</v>
      </c>
      <c r="G278" s="10">
        <v>95.127945477505861</v>
      </c>
      <c r="H278" s="10">
        <v>526</v>
      </c>
      <c r="I278" s="10">
        <v>61.130488454524922</v>
      </c>
      <c r="J278" s="10">
        <v>741</v>
      </c>
      <c r="K278" s="11">
        <v>74.117480220928385</v>
      </c>
      <c r="L278" s="11">
        <v>21.010465256577465</v>
      </c>
      <c r="M278" s="11">
        <v>42.590909090909051</v>
      </c>
      <c r="N278" s="11">
        <v>18.539579363615864</v>
      </c>
      <c r="O278" s="12">
        <f t="shared" si="26"/>
        <v>0.64778325123152714</v>
      </c>
    </row>
    <row r="279" spans="1:15" x14ac:dyDescent="0.25">
      <c r="A279" s="29" t="str">
        <f t="shared" si="31"/>
        <v>Cartagena</v>
      </c>
      <c r="B279" s="29" t="str">
        <f t="shared" si="31"/>
        <v>Civil</v>
      </c>
      <c r="C279" s="9" t="s">
        <v>1471</v>
      </c>
      <c r="D279" s="68" t="s">
        <v>1472</v>
      </c>
      <c r="E279" s="49">
        <v>9.1</v>
      </c>
      <c r="F279" s="10">
        <v>249</v>
      </c>
      <c r="G279" s="10">
        <v>77.186813186812969</v>
      </c>
      <c r="H279" s="10">
        <v>478</v>
      </c>
      <c r="I279" s="10">
        <v>97.719780219779992</v>
      </c>
      <c r="J279" s="10">
        <v>447</v>
      </c>
      <c r="K279" s="11">
        <v>3.8534798534798442</v>
      </c>
      <c r="L279" s="11">
        <v>73.333333333333144</v>
      </c>
      <c r="M279" s="11">
        <v>32.053113553113505</v>
      </c>
      <c r="N279" s="11">
        <v>65.666666666666515</v>
      </c>
      <c r="O279" s="12">
        <f t="shared" ref="O279:O342" si="32">H279/F279</f>
        <v>1.9196787148594376</v>
      </c>
    </row>
    <row r="280" spans="1:15" x14ac:dyDescent="0.25">
      <c r="A280" s="29" t="str">
        <f t="shared" si="31"/>
        <v>Cartagena</v>
      </c>
      <c r="B280" s="29" t="str">
        <f t="shared" si="31"/>
        <v>Civil</v>
      </c>
      <c r="C280" s="9" t="s">
        <v>1473</v>
      </c>
      <c r="D280" s="68" t="s">
        <v>1474</v>
      </c>
      <c r="E280" s="49">
        <v>6</v>
      </c>
      <c r="F280" s="10">
        <v>348</v>
      </c>
      <c r="G280" s="10">
        <v>59.833333333333279</v>
      </c>
      <c r="H280" s="10">
        <v>325</v>
      </c>
      <c r="I280" s="10">
        <v>54.166666666666664</v>
      </c>
      <c r="J280" s="10">
        <v>601</v>
      </c>
      <c r="K280" s="11">
        <v>59.833333333333279</v>
      </c>
      <c r="L280" s="11"/>
      <c r="M280" s="11">
        <v>54.166666666666664</v>
      </c>
      <c r="N280" s="11"/>
      <c r="O280" s="12">
        <f t="shared" si="32"/>
        <v>0.93390804597701149</v>
      </c>
    </row>
    <row r="281" spans="1:15" x14ac:dyDescent="0.25">
      <c r="A281" s="29" t="str">
        <f t="shared" si="31"/>
        <v>Cartagena</v>
      </c>
      <c r="B281" s="29" t="str">
        <f t="shared" si="31"/>
        <v>Civil</v>
      </c>
      <c r="C281" s="9" t="s">
        <v>1475</v>
      </c>
      <c r="D281" s="68" t="s">
        <v>1476</v>
      </c>
      <c r="E281" s="49">
        <v>9.1</v>
      </c>
      <c r="F281" s="10">
        <v>554</v>
      </c>
      <c r="G281" s="10">
        <v>61.149342460817735</v>
      </c>
      <c r="H281" s="10">
        <v>288</v>
      </c>
      <c r="I281" s="10">
        <v>32.419503993274446</v>
      </c>
      <c r="J281" s="10">
        <v>1537</v>
      </c>
      <c r="K281" s="11">
        <v>44.175824175824062</v>
      </c>
      <c r="L281" s="11">
        <v>16.97351828499367</v>
      </c>
      <c r="M281" s="11">
        <v>14.732600732600716</v>
      </c>
      <c r="N281" s="11">
        <v>17.686903260673727</v>
      </c>
      <c r="O281" s="12">
        <f t="shared" si="32"/>
        <v>0.51985559566786999</v>
      </c>
    </row>
    <row r="282" spans="1:15" x14ac:dyDescent="0.25">
      <c r="A282" s="29" t="str">
        <f t="shared" si="31"/>
        <v>Cartagena</v>
      </c>
      <c r="B282" s="29" t="str">
        <f t="shared" si="31"/>
        <v>Civil</v>
      </c>
      <c r="C282" s="9" t="s">
        <v>1477</v>
      </c>
      <c r="D282" s="68" t="s">
        <v>1478</v>
      </c>
      <c r="E282" s="49">
        <v>9.1</v>
      </c>
      <c r="F282" s="10">
        <v>889</v>
      </c>
      <c r="G282" s="10">
        <v>99.441828221150459</v>
      </c>
      <c r="H282" s="10">
        <v>440</v>
      </c>
      <c r="I282" s="10">
        <v>50.127723345172001</v>
      </c>
      <c r="J282" s="10">
        <v>809</v>
      </c>
      <c r="K282" s="11">
        <v>79.340659340659229</v>
      </c>
      <c r="L282" s="11">
        <v>20.101168880491226</v>
      </c>
      <c r="M282" s="11">
        <v>36.600732600732485</v>
      </c>
      <c r="N282" s="11">
        <v>13.526990744439511</v>
      </c>
      <c r="O282" s="12">
        <f t="shared" si="32"/>
        <v>0.49493813273340831</v>
      </c>
    </row>
    <row r="283" spans="1:15" x14ac:dyDescent="0.25">
      <c r="A283" s="29" t="str">
        <f t="shared" si="31"/>
        <v>Cartagena</v>
      </c>
      <c r="B283" s="29" t="str">
        <f t="shared" si="31"/>
        <v>Civil</v>
      </c>
      <c r="C283" s="9" t="s">
        <v>1479</v>
      </c>
      <c r="D283" s="68" t="s">
        <v>1480</v>
      </c>
      <c r="E283" s="49">
        <v>9.1</v>
      </c>
      <c r="F283" s="10">
        <v>1134</v>
      </c>
      <c r="G283" s="10">
        <v>126.88218339037996</v>
      </c>
      <c r="H283" s="10">
        <v>409</v>
      </c>
      <c r="I283" s="10">
        <v>45.677685702275724</v>
      </c>
      <c r="J283" s="10">
        <v>550</v>
      </c>
      <c r="K283" s="11">
        <v>107.95904641806268</v>
      </c>
      <c r="L283" s="11">
        <v>18.92313697231727</v>
      </c>
      <c r="M283" s="11">
        <v>30.553113553113448</v>
      </c>
      <c r="N283" s="11">
        <v>15.124572149162287</v>
      </c>
      <c r="O283" s="12">
        <f t="shared" si="32"/>
        <v>0.36067019400352734</v>
      </c>
    </row>
    <row r="284" spans="1:15" x14ac:dyDescent="0.25">
      <c r="A284" s="29" t="str">
        <f t="shared" si="31"/>
        <v>Cartagena</v>
      </c>
      <c r="B284" s="29" t="str">
        <f t="shared" si="31"/>
        <v>Civil</v>
      </c>
      <c r="C284" s="9" t="s">
        <v>1481</v>
      </c>
      <c r="D284" s="68" t="s">
        <v>1482</v>
      </c>
      <c r="E284" s="49">
        <v>9.1</v>
      </c>
      <c r="F284" s="10">
        <v>158</v>
      </c>
      <c r="G284" s="10">
        <v>17.971656758541979</v>
      </c>
      <c r="H284" s="10">
        <v>1075</v>
      </c>
      <c r="I284" s="10">
        <v>118.68684321143327</v>
      </c>
      <c r="J284" s="10">
        <v>689</v>
      </c>
      <c r="K284" s="11">
        <v>0</v>
      </c>
      <c r="L284" s="11">
        <v>17.971656758541979</v>
      </c>
      <c r="M284" s="11">
        <v>104.5054945054944</v>
      </c>
      <c r="N284" s="11">
        <v>14.181348705938856</v>
      </c>
      <c r="O284" s="12">
        <f t="shared" si="32"/>
        <v>6.8037974683544302</v>
      </c>
    </row>
    <row r="285" spans="1:15" x14ac:dyDescent="0.25">
      <c r="A285" s="29" t="str">
        <f t="shared" si="31"/>
        <v>Cartagena</v>
      </c>
      <c r="B285" s="29" t="str">
        <f t="shared" si="31"/>
        <v>Civil</v>
      </c>
      <c r="C285" s="9" t="s">
        <v>1483</v>
      </c>
      <c r="D285" s="68" t="s">
        <v>1484</v>
      </c>
      <c r="E285" s="49">
        <v>9.1</v>
      </c>
      <c r="F285" s="10">
        <v>148</v>
      </c>
      <c r="G285" s="10">
        <v>18.663484056926666</v>
      </c>
      <c r="H285" s="10">
        <v>1110</v>
      </c>
      <c r="I285" s="10">
        <v>124.22290278027975</v>
      </c>
      <c r="J285" s="10">
        <v>716</v>
      </c>
      <c r="K285" s="11">
        <v>0</v>
      </c>
      <c r="L285" s="11">
        <v>18.663484056926666</v>
      </c>
      <c r="M285" s="11">
        <v>109.68498168498162</v>
      </c>
      <c r="N285" s="11">
        <v>14.537921095298127</v>
      </c>
      <c r="O285" s="12">
        <f t="shared" si="32"/>
        <v>7.5</v>
      </c>
    </row>
    <row r="286" spans="1:15" x14ac:dyDescent="0.25">
      <c r="A286" s="29" t="str">
        <f t="shared" si="31"/>
        <v>Cartagena</v>
      </c>
      <c r="B286" s="29" t="str">
        <f t="shared" si="31"/>
        <v>Civil</v>
      </c>
      <c r="C286" s="9" t="s">
        <v>1485</v>
      </c>
      <c r="D286" s="68" t="s">
        <v>1486</v>
      </c>
      <c r="E286" s="49">
        <v>9.1</v>
      </c>
      <c r="F286" s="10">
        <v>151</v>
      </c>
      <c r="G286" s="10">
        <v>17.587912087912052</v>
      </c>
      <c r="H286" s="10">
        <v>978</v>
      </c>
      <c r="I286" s="10">
        <v>109.15934065934064</v>
      </c>
      <c r="J286" s="10">
        <v>280</v>
      </c>
      <c r="K286" s="11">
        <v>0.46703296703296598</v>
      </c>
      <c r="L286" s="11">
        <v>17.120879120879088</v>
      </c>
      <c r="M286" s="11">
        <v>94.266483516483504</v>
      </c>
      <c r="N286" s="11">
        <v>14.892857142857123</v>
      </c>
      <c r="O286" s="12">
        <f t="shared" si="32"/>
        <v>6.4768211920529799</v>
      </c>
    </row>
    <row r="287" spans="1:15" x14ac:dyDescent="0.25">
      <c r="A287" s="29" t="str">
        <f t="shared" si="31"/>
        <v>Cartagena</v>
      </c>
      <c r="B287" s="29" t="str">
        <f t="shared" si="31"/>
        <v>Civil</v>
      </c>
      <c r="C287" s="9" t="s">
        <v>1487</v>
      </c>
      <c r="D287" s="68" t="s">
        <v>1488</v>
      </c>
      <c r="E287" s="49">
        <v>9.1333333333333329</v>
      </c>
      <c r="F287" s="10">
        <v>1766</v>
      </c>
      <c r="G287" s="10">
        <v>204.47279949501467</v>
      </c>
      <c r="H287" s="10">
        <v>468</v>
      </c>
      <c r="I287" s="10">
        <v>56.13948824897728</v>
      </c>
      <c r="J287" s="10">
        <v>1524</v>
      </c>
      <c r="K287" s="11">
        <v>189.47279949501467</v>
      </c>
      <c r="L287" s="11">
        <v>14.999999999999982</v>
      </c>
      <c r="M287" s="11">
        <v>43.139488248977301</v>
      </c>
      <c r="N287" s="11">
        <v>12.999999999999977</v>
      </c>
      <c r="O287" s="12">
        <f t="shared" si="32"/>
        <v>0.2650056625141563</v>
      </c>
    </row>
    <row r="288" spans="1:15" x14ac:dyDescent="0.25">
      <c r="A288" s="13" t="s">
        <v>144</v>
      </c>
      <c r="B288" s="30"/>
      <c r="C288" s="13"/>
      <c r="D288" s="69"/>
      <c r="E288" s="50"/>
      <c r="F288" s="14">
        <v>11452</v>
      </c>
      <c r="G288" s="14">
        <v>1387.4483980936782</v>
      </c>
      <c r="H288" s="14">
        <v>8797</v>
      </c>
      <c r="I288" s="14">
        <v>1063.7890975508196</v>
      </c>
      <c r="J288" s="14">
        <v>15928</v>
      </c>
      <c r="K288" s="15">
        <v>1061.2431601975543</v>
      </c>
      <c r="L288" s="15">
        <v>326.20523789612474</v>
      </c>
      <c r="M288" s="15">
        <v>789.50648750005053</v>
      </c>
      <c r="N288" s="15">
        <v>274.28261005076968</v>
      </c>
      <c r="O288" s="16">
        <f t="shared" si="32"/>
        <v>0.76816276632902547</v>
      </c>
    </row>
    <row r="289" spans="1:15" x14ac:dyDescent="0.25">
      <c r="A289" s="8" t="s">
        <v>145</v>
      </c>
      <c r="B289" s="8" t="s">
        <v>6</v>
      </c>
      <c r="C289" s="9" t="s">
        <v>1489</v>
      </c>
      <c r="D289" s="68" t="s">
        <v>1490</v>
      </c>
      <c r="E289" s="49">
        <v>9.1</v>
      </c>
      <c r="F289" s="10">
        <v>644</v>
      </c>
      <c r="G289" s="10">
        <v>72.681318681318473</v>
      </c>
      <c r="H289" s="10">
        <v>574</v>
      </c>
      <c r="I289" s="10">
        <v>64.31501831501815</v>
      </c>
      <c r="J289" s="10">
        <v>351</v>
      </c>
      <c r="K289" s="11">
        <v>31.216117216117102</v>
      </c>
      <c r="L289" s="11">
        <v>41.465201465201353</v>
      </c>
      <c r="M289" s="11">
        <v>28.241758241758173</v>
      </c>
      <c r="N289" s="11">
        <v>36.073260073259974</v>
      </c>
      <c r="O289" s="12">
        <f t="shared" si="32"/>
        <v>0.89130434782608692</v>
      </c>
    </row>
    <row r="290" spans="1:15" x14ac:dyDescent="0.25">
      <c r="A290" s="29" t="str">
        <f t="shared" ref="A290:B302" si="33">A289</f>
        <v>Cúcuta</v>
      </c>
      <c r="B290" s="29" t="str">
        <f t="shared" si="33"/>
        <v>Civil</v>
      </c>
      <c r="C290" s="9" t="s">
        <v>1491</v>
      </c>
      <c r="D290" s="68" t="s">
        <v>1492</v>
      </c>
      <c r="E290" s="49">
        <v>9.1</v>
      </c>
      <c r="F290" s="10">
        <v>711</v>
      </c>
      <c r="G290" s="10">
        <v>80.180918983550399</v>
      </c>
      <c r="H290" s="10">
        <v>587</v>
      </c>
      <c r="I290" s="10">
        <v>66.055211357842779</v>
      </c>
      <c r="J290" s="10">
        <v>263</v>
      </c>
      <c r="K290" s="11">
        <v>39.631468434099929</v>
      </c>
      <c r="L290" s="11">
        <v>40.549450549450484</v>
      </c>
      <c r="M290" s="11">
        <v>39.022244324875814</v>
      </c>
      <c r="N290" s="11">
        <v>27.03296703296698</v>
      </c>
      <c r="O290" s="12">
        <f t="shared" si="32"/>
        <v>0.82559774964838251</v>
      </c>
    </row>
    <row r="291" spans="1:15" x14ac:dyDescent="0.25">
      <c r="A291" s="29" t="str">
        <f t="shared" si="33"/>
        <v>Cúcuta</v>
      </c>
      <c r="B291" s="29" t="str">
        <f t="shared" si="33"/>
        <v>Civil</v>
      </c>
      <c r="C291" s="9" t="s">
        <v>1493</v>
      </c>
      <c r="D291" s="68" t="s">
        <v>1494</v>
      </c>
      <c r="E291" s="49">
        <v>9.1</v>
      </c>
      <c r="F291" s="10">
        <v>719</v>
      </c>
      <c r="G291" s="10">
        <v>80.775988379436512</v>
      </c>
      <c r="H291" s="10">
        <v>533</v>
      </c>
      <c r="I291" s="10">
        <v>59.905898699001945</v>
      </c>
      <c r="J291" s="10">
        <v>451</v>
      </c>
      <c r="K291" s="11">
        <v>39.291208791208746</v>
      </c>
      <c r="L291" s="11">
        <v>41.484779588227767</v>
      </c>
      <c r="M291" s="11">
        <v>27.362637362637269</v>
      </c>
      <c r="N291" s="11">
        <v>32.543261336364672</v>
      </c>
      <c r="O291" s="12">
        <f t="shared" si="32"/>
        <v>0.74130737134909597</v>
      </c>
    </row>
    <row r="292" spans="1:15" x14ac:dyDescent="0.25">
      <c r="A292" s="29" t="str">
        <f t="shared" si="33"/>
        <v>Cúcuta</v>
      </c>
      <c r="B292" s="29" t="str">
        <f t="shared" si="33"/>
        <v>Civil</v>
      </c>
      <c r="C292" s="9" t="s">
        <v>1495</v>
      </c>
      <c r="D292" s="68" t="s">
        <v>1496</v>
      </c>
      <c r="E292" s="49">
        <v>9.1</v>
      </c>
      <c r="F292" s="10">
        <v>673</v>
      </c>
      <c r="G292" s="10">
        <v>75.343481654956875</v>
      </c>
      <c r="H292" s="10">
        <v>513</v>
      </c>
      <c r="I292" s="10">
        <v>56.982645769530826</v>
      </c>
      <c r="J292" s="10">
        <v>277</v>
      </c>
      <c r="K292" s="11">
        <v>38.020176544766571</v>
      </c>
      <c r="L292" s="11">
        <v>37.323305110190283</v>
      </c>
      <c r="M292" s="11">
        <v>26.537560799855768</v>
      </c>
      <c r="N292" s="11">
        <v>30.445084969675058</v>
      </c>
      <c r="O292" s="12">
        <f t="shared" si="32"/>
        <v>0.76225854383358094</v>
      </c>
    </row>
    <row r="293" spans="1:15" x14ac:dyDescent="0.25">
      <c r="A293" s="29" t="str">
        <f t="shared" si="33"/>
        <v>Cúcuta</v>
      </c>
      <c r="B293" s="29" t="str">
        <f t="shared" si="33"/>
        <v>Civil</v>
      </c>
      <c r="C293" s="9" t="s">
        <v>1497</v>
      </c>
      <c r="D293" s="68" t="s">
        <v>1498</v>
      </c>
      <c r="E293" s="49">
        <v>9.1</v>
      </c>
      <c r="F293" s="10">
        <v>1317</v>
      </c>
      <c r="G293" s="10">
        <v>156.41211793670794</v>
      </c>
      <c r="H293" s="10">
        <v>1101</v>
      </c>
      <c r="I293" s="10">
        <v>128.99450549450529</v>
      </c>
      <c r="J293" s="10">
        <v>361</v>
      </c>
      <c r="K293" s="11">
        <v>63.221641746231867</v>
      </c>
      <c r="L293" s="11">
        <v>93.190476190476062</v>
      </c>
      <c r="M293" s="11">
        <v>50.752747252747213</v>
      </c>
      <c r="N293" s="11">
        <v>78.241758241758077</v>
      </c>
      <c r="O293" s="12">
        <f t="shared" si="32"/>
        <v>0.83599088838268798</v>
      </c>
    </row>
    <row r="294" spans="1:15" x14ac:dyDescent="0.25">
      <c r="A294" s="29" t="str">
        <f t="shared" si="33"/>
        <v>Cúcuta</v>
      </c>
      <c r="B294" s="29" t="str">
        <f t="shared" si="33"/>
        <v>Civil</v>
      </c>
      <c r="C294" s="9" t="s">
        <v>1499</v>
      </c>
      <c r="D294" s="68" t="s">
        <v>1500</v>
      </c>
      <c r="E294" s="49">
        <v>9.1</v>
      </c>
      <c r="F294" s="10">
        <v>698</v>
      </c>
      <c r="G294" s="10">
        <v>78.141175764126345</v>
      </c>
      <c r="H294" s="10">
        <v>552</v>
      </c>
      <c r="I294" s="10">
        <v>61.53678015973086</v>
      </c>
      <c r="J294" s="10">
        <v>338</v>
      </c>
      <c r="K294" s="11">
        <v>37.369963369963251</v>
      </c>
      <c r="L294" s="11">
        <v>40.771212394163094</v>
      </c>
      <c r="M294" s="11">
        <v>26.153846153846064</v>
      </c>
      <c r="N294" s="11">
        <v>35.382934005884792</v>
      </c>
      <c r="O294" s="12">
        <f t="shared" si="32"/>
        <v>0.79083094555873923</v>
      </c>
    </row>
    <row r="295" spans="1:15" x14ac:dyDescent="0.25">
      <c r="A295" s="29" t="str">
        <f t="shared" si="33"/>
        <v>Cúcuta</v>
      </c>
      <c r="B295" s="29" t="str">
        <f t="shared" si="33"/>
        <v>Civil</v>
      </c>
      <c r="C295" s="9" t="s">
        <v>1501</v>
      </c>
      <c r="D295" s="68" t="s">
        <v>1502</v>
      </c>
      <c r="E295" s="49">
        <v>9.1</v>
      </c>
      <c r="F295" s="10">
        <v>756</v>
      </c>
      <c r="G295" s="10">
        <v>87.978453802706355</v>
      </c>
      <c r="H295" s="10">
        <v>688</v>
      </c>
      <c r="I295" s="10">
        <v>80.049406395597202</v>
      </c>
      <c r="J295" s="10">
        <v>317</v>
      </c>
      <c r="K295" s="11">
        <v>36.840820943762076</v>
      </c>
      <c r="L295" s="11">
        <v>51.137632858944279</v>
      </c>
      <c r="M295" s="11">
        <v>34.324822236586868</v>
      </c>
      <c r="N295" s="11">
        <v>45.724584159010334</v>
      </c>
      <c r="O295" s="12">
        <f t="shared" si="32"/>
        <v>0.91005291005291</v>
      </c>
    </row>
    <row r="296" spans="1:15" x14ac:dyDescent="0.25">
      <c r="A296" s="29" t="str">
        <f t="shared" si="33"/>
        <v>Cúcuta</v>
      </c>
      <c r="B296" s="29" t="str">
        <f t="shared" si="33"/>
        <v>Civil</v>
      </c>
      <c r="C296" s="9" t="s">
        <v>1503</v>
      </c>
      <c r="D296" s="68" t="s">
        <v>1504</v>
      </c>
      <c r="E296" s="49">
        <v>9.1</v>
      </c>
      <c r="F296" s="10">
        <v>586</v>
      </c>
      <c r="G296" s="10">
        <v>78.753488550266212</v>
      </c>
      <c r="H296" s="10">
        <v>527</v>
      </c>
      <c r="I296" s="10">
        <v>70.021851711506812</v>
      </c>
      <c r="J296" s="10">
        <v>297</v>
      </c>
      <c r="K296" s="11">
        <v>38.299465561760563</v>
      </c>
      <c r="L296" s="11">
        <v>40.454022988505649</v>
      </c>
      <c r="M296" s="11">
        <v>35.274725274725256</v>
      </c>
      <c r="N296" s="11">
        <v>34.747126436781564</v>
      </c>
      <c r="O296" s="12">
        <f t="shared" si="32"/>
        <v>0.89931740614334466</v>
      </c>
    </row>
    <row r="297" spans="1:15" x14ac:dyDescent="0.25">
      <c r="A297" s="29" t="str">
        <f t="shared" si="33"/>
        <v>Cúcuta</v>
      </c>
      <c r="B297" s="29" t="str">
        <f t="shared" si="33"/>
        <v>Civil</v>
      </c>
      <c r="C297" s="9" t="s">
        <v>1505</v>
      </c>
      <c r="D297" s="68" t="s">
        <v>1506</v>
      </c>
      <c r="E297" s="49">
        <v>9.1</v>
      </c>
      <c r="F297" s="10">
        <v>391</v>
      </c>
      <c r="G297" s="10">
        <v>65.3653996276946</v>
      </c>
      <c r="H297" s="10">
        <v>305</v>
      </c>
      <c r="I297" s="10">
        <v>50.554945054944938</v>
      </c>
      <c r="J297" s="10">
        <v>299</v>
      </c>
      <c r="K297" s="11">
        <v>32.0320662943613</v>
      </c>
      <c r="L297" s="11">
        <v>33.333333333333307</v>
      </c>
      <c r="M297" s="11">
        <v>25.221611721611691</v>
      </c>
      <c r="N297" s="11">
        <v>25.333333333333258</v>
      </c>
      <c r="O297" s="12">
        <f t="shared" si="32"/>
        <v>0.78005115089514065</v>
      </c>
    </row>
    <row r="298" spans="1:15" x14ac:dyDescent="0.25">
      <c r="A298" s="29" t="str">
        <f t="shared" si="33"/>
        <v>Cúcuta</v>
      </c>
      <c r="B298" s="29" t="str">
        <f t="shared" si="33"/>
        <v>Civil</v>
      </c>
      <c r="C298" s="9" t="s">
        <v>1507</v>
      </c>
      <c r="D298" s="68" t="s">
        <v>1508</v>
      </c>
      <c r="E298" s="49">
        <v>9.1</v>
      </c>
      <c r="F298" s="10">
        <v>616</v>
      </c>
      <c r="G298" s="10">
        <v>70.059809043415541</v>
      </c>
      <c r="H298" s="10">
        <v>695</v>
      </c>
      <c r="I298" s="10">
        <v>77.544886807181683</v>
      </c>
      <c r="J298" s="10">
        <v>352</v>
      </c>
      <c r="K298" s="11">
        <v>33.777757761364292</v>
      </c>
      <c r="L298" s="11">
        <v>36.282051282051249</v>
      </c>
      <c r="M298" s="11">
        <v>46.101663363958387</v>
      </c>
      <c r="N298" s="11">
        <v>31.443223443223317</v>
      </c>
      <c r="O298" s="12">
        <f t="shared" si="32"/>
        <v>1.1282467532467533</v>
      </c>
    </row>
    <row r="299" spans="1:15" x14ac:dyDescent="0.25">
      <c r="A299" s="29" t="str">
        <f t="shared" si="33"/>
        <v>Cúcuta</v>
      </c>
      <c r="B299" s="29" t="str">
        <f t="shared" si="33"/>
        <v>Civil</v>
      </c>
      <c r="C299" s="9" t="s">
        <v>1509</v>
      </c>
      <c r="D299" s="68" t="s">
        <v>1510</v>
      </c>
      <c r="E299" s="49">
        <v>9.1</v>
      </c>
      <c r="F299" s="10">
        <v>750</v>
      </c>
      <c r="G299" s="10">
        <v>93.865067877827158</v>
      </c>
      <c r="H299" s="10">
        <v>366</v>
      </c>
      <c r="I299" s="10">
        <v>45.331012563306686</v>
      </c>
      <c r="J299" s="10">
        <v>682</v>
      </c>
      <c r="K299" s="11">
        <v>84.142526872034935</v>
      </c>
      <c r="L299" s="11">
        <v>9.7225410057922197</v>
      </c>
      <c r="M299" s="11">
        <v>39.928000960787706</v>
      </c>
      <c r="N299" s="11">
        <v>5.4030116025189843</v>
      </c>
      <c r="O299" s="12">
        <f t="shared" si="32"/>
        <v>0.48799999999999999</v>
      </c>
    </row>
    <row r="300" spans="1:15" x14ac:dyDescent="0.25">
      <c r="A300" s="29" t="str">
        <f t="shared" si="33"/>
        <v>Cúcuta</v>
      </c>
      <c r="B300" s="29" t="str">
        <f t="shared" si="33"/>
        <v>Civil</v>
      </c>
      <c r="C300" s="9" t="s">
        <v>1511</v>
      </c>
      <c r="D300" s="68" t="s">
        <v>1512</v>
      </c>
      <c r="E300" s="49">
        <v>9.1</v>
      </c>
      <c r="F300" s="10">
        <v>609</v>
      </c>
      <c r="G300" s="10">
        <v>69.312376148441587</v>
      </c>
      <c r="H300" s="10">
        <v>519</v>
      </c>
      <c r="I300" s="10">
        <v>58.474449048219363</v>
      </c>
      <c r="J300" s="10">
        <v>434</v>
      </c>
      <c r="K300" s="11">
        <v>40.893772893772777</v>
      </c>
      <c r="L300" s="11">
        <v>28.41860325466881</v>
      </c>
      <c r="M300" s="11">
        <v>33.630036630036464</v>
      </c>
      <c r="N300" s="11">
        <v>24.844412418182902</v>
      </c>
      <c r="O300" s="12">
        <f t="shared" si="32"/>
        <v>0.85221674876847286</v>
      </c>
    </row>
    <row r="301" spans="1:15" x14ac:dyDescent="0.25">
      <c r="A301" s="29" t="str">
        <f t="shared" si="33"/>
        <v>Cúcuta</v>
      </c>
      <c r="B301" s="29" t="str">
        <f t="shared" si="33"/>
        <v>Civil</v>
      </c>
      <c r="C301" s="9" t="s">
        <v>1513</v>
      </c>
      <c r="D301" s="68" t="s">
        <v>1514</v>
      </c>
      <c r="E301" s="49">
        <v>9.1</v>
      </c>
      <c r="F301" s="10">
        <v>568</v>
      </c>
      <c r="G301" s="10">
        <v>64.625464157403016</v>
      </c>
      <c r="H301" s="10">
        <v>465</v>
      </c>
      <c r="I301" s="10">
        <v>52.408810672369214</v>
      </c>
      <c r="J301" s="10">
        <v>280</v>
      </c>
      <c r="K301" s="11">
        <v>35.645699128457679</v>
      </c>
      <c r="L301" s="11">
        <v>28.979765028945337</v>
      </c>
      <c r="M301" s="11">
        <v>26.478634955308308</v>
      </c>
      <c r="N301" s="11">
        <v>25.930175717060905</v>
      </c>
      <c r="O301" s="12">
        <f t="shared" si="32"/>
        <v>0.81866197183098588</v>
      </c>
    </row>
    <row r="302" spans="1:15" x14ac:dyDescent="0.25">
      <c r="A302" s="29" t="str">
        <f t="shared" si="33"/>
        <v>Cúcuta</v>
      </c>
      <c r="B302" s="29" t="str">
        <f t="shared" si="33"/>
        <v>Civil</v>
      </c>
      <c r="C302" s="9" t="s">
        <v>1515</v>
      </c>
      <c r="D302" s="68" t="s">
        <v>1516</v>
      </c>
      <c r="E302" s="49">
        <v>9.1</v>
      </c>
      <c r="F302" s="10">
        <v>629</v>
      </c>
      <c r="G302" s="10">
        <v>71.580453418014756</v>
      </c>
      <c r="H302" s="10">
        <v>369</v>
      </c>
      <c r="I302" s="10">
        <v>42.39585479889184</v>
      </c>
      <c r="J302" s="10">
        <v>449</v>
      </c>
      <c r="K302" s="11">
        <v>44.067261241174194</v>
      </c>
      <c r="L302" s="11">
        <v>27.513192176840548</v>
      </c>
      <c r="M302" s="11">
        <v>19.335881509794525</v>
      </c>
      <c r="N302" s="11">
        <v>23.059973289097329</v>
      </c>
      <c r="O302" s="12">
        <f t="shared" si="32"/>
        <v>0.58664546899841019</v>
      </c>
    </row>
    <row r="303" spans="1:15" x14ac:dyDescent="0.25">
      <c r="A303" s="13" t="s">
        <v>152</v>
      </c>
      <c r="B303" s="30"/>
      <c r="C303" s="13"/>
      <c r="D303" s="69"/>
      <c r="E303" s="50"/>
      <c r="F303" s="14">
        <v>9667</v>
      </c>
      <c r="G303" s="14">
        <v>1145.0755140258648</v>
      </c>
      <c r="H303" s="14">
        <v>7794</v>
      </c>
      <c r="I303" s="14">
        <v>914.57127684764703</v>
      </c>
      <c r="J303" s="14">
        <v>5151</v>
      </c>
      <c r="K303" s="15">
        <v>594.44994679907506</v>
      </c>
      <c r="L303" s="15">
        <v>550.62556722679051</v>
      </c>
      <c r="M303" s="15">
        <v>458.36617078852947</v>
      </c>
      <c r="N303" s="15">
        <v>456.20510605911818</v>
      </c>
      <c r="O303" s="16">
        <f t="shared" si="32"/>
        <v>0.80624806041170993</v>
      </c>
    </row>
    <row r="304" spans="1:15" x14ac:dyDescent="0.25">
      <c r="A304" s="8" t="s">
        <v>484</v>
      </c>
      <c r="B304" s="8" t="s">
        <v>6</v>
      </c>
      <c r="C304" s="9" t="s">
        <v>1517</v>
      </c>
      <c r="D304" s="68" t="s">
        <v>1518</v>
      </c>
      <c r="E304" s="49">
        <v>3</v>
      </c>
      <c r="F304" s="10">
        <v>170</v>
      </c>
      <c r="G304" s="10">
        <v>56.666666666666636</v>
      </c>
      <c r="H304" s="10">
        <v>108</v>
      </c>
      <c r="I304" s="10">
        <v>35.999999999999879</v>
      </c>
      <c r="J304" s="10">
        <v>553</v>
      </c>
      <c r="K304" s="11">
        <v>46.999999999999986</v>
      </c>
      <c r="L304" s="11">
        <v>9.6666666666666554</v>
      </c>
      <c r="M304" s="11">
        <v>26.999999999999886</v>
      </c>
      <c r="N304" s="11">
        <v>8.9999999999999876</v>
      </c>
      <c r="O304" s="12">
        <f t="shared" si="32"/>
        <v>0.63529411764705879</v>
      </c>
    </row>
    <row r="305" spans="1:15" x14ac:dyDescent="0.25">
      <c r="A305" s="29" t="str">
        <f t="shared" ref="A305:B320" si="34">A304</f>
        <v>Cundinamarca</v>
      </c>
      <c r="B305" s="29" t="str">
        <f t="shared" si="34"/>
        <v>Civil</v>
      </c>
      <c r="C305" s="9" t="s">
        <v>1519</v>
      </c>
      <c r="D305" s="68" t="s">
        <v>1520</v>
      </c>
      <c r="E305" s="49">
        <v>3</v>
      </c>
      <c r="F305" s="10">
        <v>163</v>
      </c>
      <c r="G305" s="10">
        <v>54.333333333333272</v>
      </c>
      <c r="H305" s="10">
        <v>83</v>
      </c>
      <c r="I305" s="10">
        <v>27.666666666666615</v>
      </c>
      <c r="J305" s="10">
        <v>801</v>
      </c>
      <c r="K305" s="11">
        <v>44.333333333333272</v>
      </c>
      <c r="L305" s="11">
        <v>9.9999999999999929</v>
      </c>
      <c r="M305" s="11">
        <v>17.666666666666625</v>
      </c>
      <c r="N305" s="11">
        <v>9.9999999999999929</v>
      </c>
      <c r="O305" s="12">
        <f t="shared" si="32"/>
        <v>0.50920245398773001</v>
      </c>
    </row>
    <row r="306" spans="1:15" x14ac:dyDescent="0.25">
      <c r="A306" s="29" t="str">
        <f t="shared" si="34"/>
        <v>Cundinamarca</v>
      </c>
      <c r="B306" s="29" t="str">
        <f t="shared" si="34"/>
        <v>Civil</v>
      </c>
      <c r="C306" s="9" t="s">
        <v>1521</v>
      </c>
      <c r="D306" s="68" t="s">
        <v>1522</v>
      </c>
      <c r="E306" s="49">
        <v>3</v>
      </c>
      <c r="F306" s="10">
        <v>164</v>
      </c>
      <c r="G306" s="10">
        <v>54.6666666666666</v>
      </c>
      <c r="H306" s="10">
        <v>53</v>
      </c>
      <c r="I306" s="10">
        <v>17.666666666666647</v>
      </c>
      <c r="J306" s="10">
        <v>590</v>
      </c>
      <c r="K306" s="11">
        <v>46.333333333333286</v>
      </c>
      <c r="L306" s="11">
        <v>8.3333333333333162</v>
      </c>
      <c r="M306" s="11">
        <v>11.666666666666655</v>
      </c>
      <c r="N306" s="11">
        <v>5.9999999999999929</v>
      </c>
      <c r="O306" s="12">
        <f t="shared" si="32"/>
        <v>0.32317073170731708</v>
      </c>
    </row>
    <row r="307" spans="1:15" x14ac:dyDescent="0.25">
      <c r="A307" s="29" t="str">
        <f t="shared" si="34"/>
        <v>Cundinamarca</v>
      </c>
      <c r="B307" s="29" t="str">
        <f t="shared" si="34"/>
        <v>Civil</v>
      </c>
      <c r="C307" s="9" t="s">
        <v>1523</v>
      </c>
      <c r="D307" s="68" t="s">
        <v>1524</v>
      </c>
      <c r="E307" s="49">
        <v>9.1</v>
      </c>
      <c r="F307" s="10">
        <v>181</v>
      </c>
      <c r="G307" s="10">
        <v>23.776676875037445</v>
      </c>
      <c r="H307" s="10">
        <v>88</v>
      </c>
      <c r="I307" s="10">
        <v>11.288476550771614</v>
      </c>
      <c r="J307" s="10">
        <v>143</v>
      </c>
      <c r="K307" s="11">
        <v>18.787665886026456</v>
      </c>
      <c r="L307" s="11">
        <v>4.9890109890109882</v>
      </c>
      <c r="M307" s="11">
        <v>8.2994655617606234</v>
      </c>
      <c r="N307" s="11">
        <v>2.9890109890109882</v>
      </c>
      <c r="O307" s="12">
        <f t="shared" si="32"/>
        <v>0.48618784530386738</v>
      </c>
    </row>
    <row r="308" spans="1:15" x14ac:dyDescent="0.25">
      <c r="A308" s="29" t="str">
        <f t="shared" si="34"/>
        <v>Cundinamarca</v>
      </c>
      <c r="B308" s="29" t="str">
        <f t="shared" si="34"/>
        <v>Civil</v>
      </c>
      <c r="C308" s="9" t="s">
        <v>1525</v>
      </c>
      <c r="D308" s="68" t="s">
        <v>1526</v>
      </c>
      <c r="E308" s="49">
        <v>9.1</v>
      </c>
      <c r="F308" s="10">
        <v>1502</v>
      </c>
      <c r="G308" s="10">
        <v>166.983786705098</v>
      </c>
      <c r="H308" s="10">
        <v>278</v>
      </c>
      <c r="I308" s="10">
        <v>31.540383114153485</v>
      </c>
      <c r="J308" s="10">
        <v>1289</v>
      </c>
      <c r="K308" s="11">
        <v>158.12472227226311</v>
      </c>
      <c r="L308" s="11">
        <v>8.8590644328349057</v>
      </c>
      <c r="M308" s="11">
        <v>24.999099261394242</v>
      </c>
      <c r="N308" s="11">
        <v>6.5412838527592383</v>
      </c>
      <c r="O308" s="12">
        <f t="shared" si="32"/>
        <v>0.18508655126498003</v>
      </c>
    </row>
    <row r="309" spans="1:15" x14ac:dyDescent="0.25">
      <c r="A309" s="29" t="str">
        <f t="shared" si="34"/>
        <v>Cundinamarca</v>
      </c>
      <c r="B309" s="29" t="str">
        <f t="shared" si="34"/>
        <v>Civil</v>
      </c>
      <c r="C309" s="9" t="s">
        <v>1527</v>
      </c>
      <c r="D309" s="68" t="s">
        <v>1528</v>
      </c>
      <c r="E309" s="49">
        <v>9.1</v>
      </c>
      <c r="F309" s="10">
        <v>701</v>
      </c>
      <c r="G309" s="10">
        <v>81.777164892766848</v>
      </c>
      <c r="H309" s="10">
        <v>505</v>
      </c>
      <c r="I309" s="10">
        <v>61.692000528207252</v>
      </c>
      <c r="J309" s="10">
        <v>671</v>
      </c>
      <c r="K309" s="11">
        <v>73.432354530715116</v>
      </c>
      <c r="L309" s="11">
        <v>8.3448103620517333</v>
      </c>
      <c r="M309" s="11">
        <v>57.999999999999844</v>
      </c>
      <c r="N309" s="11">
        <v>3.6920005282074131</v>
      </c>
      <c r="O309" s="12">
        <f t="shared" si="32"/>
        <v>0.72039942938659063</v>
      </c>
    </row>
    <row r="310" spans="1:15" x14ac:dyDescent="0.25">
      <c r="A310" s="29" t="str">
        <f t="shared" si="34"/>
        <v>Cundinamarca</v>
      </c>
      <c r="B310" s="29" t="str">
        <f t="shared" si="34"/>
        <v>Civil</v>
      </c>
      <c r="C310" s="9" t="s">
        <v>1529</v>
      </c>
      <c r="D310" s="68" t="s">
        <v>1530</v>
      </c>
      <c r="E310" s="49">
        <v>9.1</v>
      </c>
      <c r="F310" s="10">
        <v>504</v>
      </c>
      <c r="G310" s="10">
        <v>58.184471266438344</v>
      </c>
      <c r="H310" s="10">
        <v>284</v>
      </c>
      <c r="I310" s="10">
        <v>32.549450549450469</v>
      </c>
      <c r="J310" s="10">
        <v>459</v>
      </c>
      <c r="K310" s="11">
        <v>46.407914489881605</v>
      </c>
      <c r="L310" s="11">
        <v>11.776556776556738</v>
      </c>
      <c r="M310" s="11">
        <v>20.992673992673943</v>
      </c>
      <c r="N310" s="11">
        <v>11.556776556776517</v>
      </c>
      <c r="O310" s="12">
        <f t="shared" si="32"/>
        <v>0.56349206349206349</v>
      </c>
    </row>
    <row r="311" spans="1:15" x14ac:dyDescent="0.25">
      <c r="A311" s="29" t="str">
        <f t="shared" si="34"/>
        <v>Cundinamarca</v>
      </c>
      <c r="B311" s="29" t="str">
        <f t="shared" si="34"/>
        <v>Civil</v>
      </c>
      <c r="C311" s="9" t="s">
        <v>1531</v>
      </c>
      <c r="D311" s="68" t="s">
        <v>1532</v>
      </c>
      <c r="E311" s="49">
        <v>9.1</v>
      </c>
      <c r="F311" s="10">
        <v>513</v>
      </c>
      <c r="G311" s="10">
        <v>59.699393502672088</v>
      </c>
      <c r="H311" s="10">
        <v>374</v>
      </c>
      <c r="I311" s="10">
        <v>41.870053443823814</v>
      </c>
      <c r="J311" s="10">
        <v>598</v>
      </c>
      <c r="K311" s="11">
        <v>48.047378850657466</v>
      </c>
      <c r="L311" s="11">
        <v>11.652014652014621</v>
      </c>
      <c r="M311" s="11">
        <v>30.987269561039962</v>
      </c>
      <c r="N311" s="11">
        <v>10.882783882783851</v>
      </c>
      <c r="O311" s="12">
        <f t="shared" si="32"/>
        <v>0.72904483430799216</v>
      </c>
    </row>
    <row r="312" spans="1:15" x14ac:dyDescent="0.25">
      <c r="A312" s="29" t="str">
        <f t="shared" si="34"/>
        <v>Cundinamarca</v>
      </c>
      <c r="B312" s="29" t="str">
        <f t="shared" si="34"/>
        <v>Civil</v>
      </c>
      <c r="C312" s="9" t="s">
        <v>1533</v>
      </c>
      <c r="D312" s="68" t="s">
        <v>1534</v>
      </c>
      <c r="E312" s="49">
        <v>9.1</v>
      </c>
      <c r="F312" s="10">
        <v>614</v>
      </c>
      <c r="G312" s="10">
        <v>70.779709361676453</v>
      </c>
      <c r="H312" s="10">
        <v>312</v>
      </c>
      <c r="I312" s="10">
        <v>36.829009788026141</v>
      </c>
      <c r="J312" s="10">
        <v>537</v>
      </c>
      <c r="K312" s="11">
        <v>57.854500690566155</v>
      </c>
      <c r="L312" s="11">
        <v>12.925208671110301</v>
      </c>
      <c r="M312" s="11">
        <v>25.164835164835136</v>
      </c>
      <c r="N312" s="11">
        <v>11.664174623191002</v>
      </c>
      <c r="O312" s="12">
        <f t="shared" si="32"/>
        <v>0.50814332247557004</v>
      </c>
    </row>
    <row r="313" spans="1:15" x14ac:dyDescent="0.25">
      <c r="A313" s="29" t="str">
        <f t="shared" si="34"/>
        <v>Cundinamarca</v>
      </c>
      <c r="B313" s="29" t="str">
        <f t="shared" si="34"/>
        <v>Civil</v>
      </c>
      <c r="C313" s="9" t="s">
        <v>1535</v>
      </c>
      <c r="D313" s="68" t="s">
        <v>1536</v>
      </c>
      <c r="E313" s="49">
        <v>9.1</v>
      </c>
      <c r="F313" s="10">
        <v>404</v>
      </c>
      <c r="G313" s="10">
        <v>47.519726175463738</v>
      </c>
      <c r="H313" s="10">
        <v>258</v>
      </c>
      <c r="I313" s="10">
        <v>29.515642827118203</v>
      </c>
      <c r="J313" s="10">
        <v>236</v>
      </c>
      <c r="K313" s="11">
        <v>31.803518885485975</v>
      </c>
      <c r="L313" s="11">
        <v>15.716207289977765</v>
      </c>
      <c r="M313" s="11">
        <v>14.402930402930387</v>
      </c>
      <c r="N313" s="11">
        <v>15.112712424187816</v>
      </c>
      <c r="O313" s="12">
        <f t="shared" si="32"/>
        <v>0.63861386138613863</v>
      </c>
    </row>
    <row r="314" spans="1:15" x14ac:dyDescent="0.25">
      <c r="A314" s="29" t="str">
        <f t="shared" si="34"/>
        <v>Cundinamarca</v>
      </c>
      <c r="B314" s="29" t="str">
        <f t="shared" si="34"/>
        <v>Civil</v>
      </c>
      <c r="C314" s="9" t="s">
        <v>1537</v>
      </c>
      <c r="D314" s="68" t="s">
        <v>1538</v>
      </c>
      <c r="E314" s="49">
        <v>9.1</v>
      </c>
      <c r="F314" s="10">
        <v>388</v>
      </c>
      <c r="G314" s="10">
        <v>44.064312736443775</v>
      </c>
      <c r="H314" s="10">
        <v>338</v>
      </c>
      <c r="I314" s="10">
        <v>38.292319702155709</v>
      </c>
      <c r="J314" s="10">
        <v>120</v>
      </c>
      <c r="K314" s="11">
        <v>28.906623431213493</v>
      </c>
      <c r="L314" s="11">
        <v>15.157689305230269</v>
      </c>
      <c r="M314" s="11">
        <v>24.782982045277102</v>
      </c>
      <c r="N314" s="11">
        <v>13.509337656878618</v>
      </c>
      <c r="O314" s="12">
        <f t="shared" si="32"/>
        <v>0.87113402061855671</v>
      </c>
    </row>
    <row r="315" spans="1:15" x14ac:dyDescent="0.25">
      <c r="A315" s="29" t="str">
        <f t="shared" si="34"/>
        <v>Cundinamarca</v>
      </c>
      <c r="B315" s="29" t="str">
        <f t="shared" si="34"/>
        <v>Civil</v>
      </c>
      <c r="C315" s="9" t="s">
        <v>1539</v>
      </c>
      <c r="D315" s="68" t="s">
        <v>1540</v>
      </c>
      <c r="E315" s="49">
        <v>9.1</v>
      </c>
      <c r="F315" s="10">
        <v>456</v>
      </c>
      <c r="G315" s="10">
        <v>51.416590411909233</v>
      </c>
      <c r="H315" s="10">
        <v>383</v>
      </c>
      <c r="I315" s="10">
        <v>43.050356175784934</v>
      </c>
      <c r="J315" s="10">
        <v>182</v>
      </c>
      <c r="K315" s="11">
        <v>35.898270505865369</v>
      </c>
      <c r="L315" s="11">
        <v>15.518319906043864</v>
      </c>
      <c r="M315" s="11">
        <v>28.35531135531124</v>
      </c>
      <c r="N315" s="11">
        <v>14.695044820473697</v>
      </c>
      <c r="O315" s="12">
        <f t="shared" si="32"/>
        <v>0.83991228070175439</v>
      </c>
    </row>
    <row r="316" spans="1:15" x14ac:dyDescent="0.25">
      <c r="A316" s="29" t="str">
        <f t="shared" si="34"/>
        <v>Cundinamarca</v>
      </c>
      <c r="B316" s="29" t="str">
        <f t="shared" si="34"/>
        <v>Civil</v>
      </c>
      <c r="C316" s="9" t="s">
        <v>1541</v>
      </c>
      <c r="D316" s="68" t="s">
        <v>1542</v>
      </c>
      <c r="E316" s="49">
        <v>9.1</v>
      </c>
      <c r="F316" s="10">
        <v>388</v>
      </c>
      <c r="G316" s="10">
        <v>46.022032885489168</v>
      </c>
      <c r="H316" s="10">
        <v>377</v>
      </c>
      <c r="I316" s="10">
        <v>44.442197420407815</v>
      </c>
      <c r="J316" s="10">
        <v>642</v>
      </c>
      <c r="K316" s="11">
        <v>28.180568065813898</v>
      </c>
      <c r="L316" s="11">
        <v>17.84146481967527</v>
      </c>
      <c r="M316" s="11">
        <v>28.083348345643369</v>
      </c>
      <c r="N316" s="11">
        <v>16.358849074764443</v>
      </c>
      <c r="O316" s="12">
        <f t="shared" si="32"/>
        <v>0.97164948453608246</v>
      </c>
    </row>
    <row r="317" spans="1:15" x14ac:dyDescent="0.25">
      <c r="A317" s="29" t="str">
        <f t="shared" si="34"/>
        <v>Cundinamarca</v>
      </c>
      <c r="B317" s="29" t="str">
        <f t="shared" si="34"/>
        <v>Civil</v>
      </c>
      <c r="C317" s="9" t="s">
        <v>1543</v>
      </c>
      <c r="D317" s="68" t="s">
        <v>1544</v>
      </c>
      <c r="E317" s="49">
        <v>9.1</v>
      </c>
      <c r="F317" s="10">
        <v>340</v>
      </c>
      <c r="G317" s="10">
        <v>41.138562285620964</v>
      </c>
      <c r="H317" s="10">
        <v>259</v>
      </c>
      <c r="I317" s="10">
        <v>30.494310406075048</v>
      </c>
      <c r="J317" s="10">
        <v>294</v>
      </c>
      <c r="K317" s="11">
        <v>34.906258553317244</v>
      </c>
      <c r="L317" s="11">
        <v>6.2323037323037198</v>
      </c>
      <c r="M317" s="11">
        <v>26.43703884880351</v>
      </c>
      <c r="N317" s="11">
        <v>4.0572715572715374</v>
      </c>
      <c r="O317" s="12">
        <f t="shared" si="32"/>
        <v>0.7617647058823529</v>
      </c>
    </row>
    <row r="318" spans="1:15" x14ac:dyDescent="0.25">
      <c r="A318" s="29" t="str">
        <f t="shared" si="34"/>
        <v>Cundinamarca</v>
      </c>
      <c r="B318" s="29" t="str">
        <f t="shared" si="34"/>
        <v>Civil</v>
      </c>
      <c r="C318" s="9" t="s">
        <v>1545</v>
      </c>
      <c r="D318" s="68" t="s">
        <v>1546</v>
      </c>
      <c r="E318" s="49">
        <v>9.1</v>
      </c>
      <c r="F318" s="10">
        <v>816</v>
      </c>
      <c r="G318" s="10">
        <v>91.216297363838223</v>
      </c>
      <c r="H318" s="10">
        <v>465</v>
      </c>
      <c r="I318" s="10">
        <v>52.159400708580939</v>
      </c>
      <c r="J318" s="10">
        <v>198</v>
      </c>
      <c r="K318" s="11">
        <v>82.695190055845671</v>
      </c>
      <c r="L318" s="11">
        <v>8.521107307992537</v>
      </c>
      <c r="M318" s="11">
        <v>47.048549810844825</v>
      </c>
      <c r="N318" s="11">
        <v>5.1108508977361238</v>
      </c>
      <c r="O318" s="12">
        <f t="shared" si="32"/>
        <v>0.56985294117647056</v>
      </c>
    </row>
    <row r="319" spans="1:15" x14ac:dyDescent="0.25">
      <c r="A319" s="29" t="str">
        <f t="shared" si="34"/>
        <v>Cundinamarca</v>
      </c>
      <c r="B319" s="29" t="str">
        <f t="shared" si="34"/>
        <v>Civil</v>
      </c>
      <c r="C319" s="9" t="s">
        <v>1547</v>
      </c>
      <c r="D319" s="68" t="s">
        <v>1548</v>
      </c>
      <c r="E319" s="49">
        <v>9.1</v>
      </c>
      <c r="F319" s="10">
        <v>1013</v>
      </c>
      <c r="G319" s="10">
        <v>115.5577673692426</v>
      </c>
      <c r="H319" s="10">
        <v>682</v>
      </c>
      <c r="I319" s="10">
        <v>76.394733681618803</v>
      </c>
      <c r="J319" s="10">
        <v>883</v>
      </c>
      <c r="K319" s="11">
        <v>107.6446886446885</v>
      </c>
      <c r="L319" s="11">
        <v>7.9130787245541185</v>
      </c>
      <c r="M319" s="11">
        <v>72.216117216117098</v>
      </c>
      <c r="N319" s="11">
        <v>4.1786164655016931</v>
      </c>
      <c r="O319" s="12">
        <f t="shared" si="32"/>
        <v>0.67324777887462983</v>
      </c>
    </row>
    <row r="320" spans="1:15" x14ac:dyDescent="0.25">
      <c r="A320" s="29" t="str">
        <f t="shared" si="34"/>
        <v>Cundinamarca</v>
      </c>
      <c r="B320" s="29" t="str">
        <f t="shared" si="34"/>
        <v>Civil</v>
      </c>
      <c r="C320" s="9" t="s">
        <v>1549</v>
      </c>
      <c r="D320" s="68" t="s">
        <v>1550</v>
      </c>
      <c r="E320" s="49">
        <v>9.1</v>
      </c>
      <c r="F320" s="10">
        <v>635</v>
      </c>
      <c r="G320" s="10">
        <v>71.804477449285955</v>
      </c>
      <c r="H320" s="10">
        <v>433</v>
      </c>
      <c r="I320" s="10">
        <v>49.024344406857921</v>
      </c>
      <c r="J320" s="10">
        <v>464</v>
      </c>
      <c r="K320" s="11">
        <v>63.605209605209389</v>
      </c>
      <c r="L320" s="11">
        <v>8.1992678440765676</v>
      </c>
      <c r="M320" s="11">
        <v>40.989010989010865</v>
      </c>
      <c r="N320" s="11">
        <v>8.0353334178470597</v>
      </c>
      <c r="O320" s="12">
        <f t="shared" si="32"/>
        <v>0.68188976377952759</v>
      </c>
    </row>
    <row r="321" spans="1:15" x14ac:dyDescent="0.25">
      <c r="A321" s="29" t="str">
        <f t="shared" ref="A321:B329" si="35">A320</f>
        <v>Cundinamarca</v>
      </c>
      <c r="B321" s="29" t="str">
        <f t="shared" si="35"/>
        <v>Civil</v>
      </c>
      <c r="C321" s="9" t="s">
        <v>1551</v>
      </c>
      <c r="D321" s="68" t="s">
        <v>1552</v>
      </c>
      <c r="E321" s="49">
        <v>9.1</v>
      </c>
      <c r="F321" s="10">
        <v>700</v>
      </c>
      <c r="G321" s="10">
        <v>82.459797033567327</v>
      </c>
      <c r="H321" s="10">
        <v>477</v>
      </c>
      <c r="I321" s="10">
        <v>57.568726355611503</v>
      </c>
      <c r="J321" s="10">
        <v>565</v>
      </c>
      <c r="K321" s="11">
        <v>64.339758602053521</v>
      </c>
      <c r="L321" s="11">
        <v>18.120038431513798</v>
      </c>
      <c r="M321" s="11">
        <v>40.219780219780162</v>
      </c>
      <c r="N321" s="11">
        <v>17.348946135831341</v>
      </c>
      <c r="O321" s="12">
        <f t="shared" si="32"/>
        <v>0.68142857142857138</v>
      </c>
    </row>
    <row r="322" spans="1:15" x14ac:dyDescent="0.25">
      <c r="A322" s="29" t="str">
        <f t="shared" si="35"/>
        <v>Cundinamarca</v>
      </c>
      <c r="B322" s="29" t="str">
        <f t="shared" si="35"/>
        <v>Civil</v>
      </c>
      <c r="C322" s="9" t="s">
        <v>1553</v>
      </c>
      <c r="D322" s="68" t="s">
        <v>1554</v>
      </c>
      <c r="E322" s="49">
        <v>9.1</v>
      </c>
      <c r="F322" s="10">
        <v>646</v>
      </c>
      <c r="G322" s="10">
        <v>72.886506935687024</v>
      </c>
      <c r="H322" s="10">
        <v>365</v>
      </c>
      <c r="I322" s="10">
        <v>41.344322344322279</v>
      </c>
      <c r="J322" s="10">
        <v>396</v>
      </c>
      <c r="K322" s="11">
        <v>65.604455653635767</v>
      </c>
      <c r="L322" s="11">
        <v>7.2820512820512633</v>
      </c>
      <c r="M322" s="11">
        <v>36.263736263736206</v>
      </c>
      <c r="N322" s="11">
        <v>5.0805860805860705</v>
      </c>
      <c r="O322" s="12">
        <f t="shared" si="32"/>
        <v>0.56501547987616096</v>
      </c>
    </row>
    <row r="323" spans="1:15" x14ac:dyDescent="0.25">
      <c r="A323" s="29" t="str">
        <f t="shared" si="35"/>
        <v>Cundinamarca</v>
      </c>
      <c r="B323" s="29" t="str">
        <f t="shared" si="35"/>
        <v>Civil</v>
      </c>
      <c r="C323" s="9" t="s">
        <v>1555</v>
      </c>
      <c r="D323" s="68" t="s">
        <v>1556</v>
      </c>
      <c r="E323" s="49">
        <v>9.1</v>
      </c>
      <c r="F323" s="10">
        <v>558</v>
      </c>
      <c r="G323" s="10">
        <v>63.043741400863944</v>
      </c>
      <c r="H323" s="10">
        <v>377</v>
      </c>
      <c r="I323" s="10">
        <v>42.868651463478912</v>
      </c>
      <c r="J323" s="10">
        <v>674</v>
      </c>
      <c r="K323" s="11">
        <v>54.779319041614023</v>
      </c>
      <c r="L323" s="11">
        <v>8.264422359249922</v>
      </c>
      <c r="M323" s="11">
        <v>35.274725274725178</v>
      </c>
      <c r="N323" s="11">
        <v>7.5939261887537448</v>
      </c>
      <c r="O323" s="12">
        <f t="shared" si="32"/>
        <v>0.67562724014336917</v>
      </c>
    </row>
    <row r="324" spans="1:15" x14ac:dyDescent="0.25">
      <c r="A324" s="29" t="str">
        <f t="shared" si="35"/>
        <v>Cundinamarca</v>
      </c>
      <c r="B324" s="29" t="str">
        <f t="shared" si="35"/>
        <v>Civil</v>
      </c>
      <c r="C324" s="9" t="s">
        <v>1557</v>
      </c>
      <c r="D324" s="68" t="s">
        <v>1558</v>
      </c>
      <c r="E324" s="49">
        <v>9.1</v>
      </c>
      <c r="F324" s="10">
        <v>530</v>
      </c>
      <c r="G324" s="10">
        <v>59.992103524890304</v>
      </c>
      <c r="H324" s="10">
        <v>491</v>
      </c>
      <c r="I324" s="10">
        <v>54.403861166156126</v>
      </c>
      <c r="J324" s="10">
        <v>349</v>
      </c>
      <c r="K324" s="11">
        <v>49.821713805320279</v>
      </c>
      <c r="L324" s="11">
        <v>10.170389719570032</v>
      </c>
      <c r="M324" s="11">
        <v>47.476190476190368</v>
      </c>
      <c r="N324" s="11">
        <v>6.9276706899657636</v>
      </c>
      <c r="O324" s="12">
        <f t="shared" si="32"/>
        <v>0.92641509433962266</v>
      </c>
    </row>
    <row r="325" spans="1:15" x14ac:dyDescent="0.25">
      <c r="A325" s="29" t="str">
        <f t="shared" si="35"/>
        <v>Cundinamarca</v>
      </c>
      <c r="B325" s="29" t="str">
        <f t="shared" si="35"/>
        <v>Civil</v>
      </c>
      <c r="C325" s="9" t="s">
        <v>1559</v>
      </c>
      <c r="D325" s="68" t="s">
        <v>1560</v>
      </c>
      <c r="E325" s="49">
        <v>9.1</v>
      </c>
      <c r="F325" s="10">
        <v>310</v>
      </c>
      <c r="G325" s="10">
        <v>35.006485317960667</v>
      </c>
      <c r="H325" s="10">
        <v>128</v>
      </c>
      <c r="I325" s="10">
        <v>14.289377289377279</v>
      </c>
      <c r="J325" s="10">
        <v>115</v>
      </c>
      <c r="K325" s="11">
        <v>35.006485317960667</v>
      </c>
      <c r="L325" s="11"/>
      <c r="M325" s="11">
        <v>14.289377289377279</v>
      </c>
      <c r="N325" s="11"/>
      <c r="O325" s="12">
        <f t="shared" si="32"/>
        <v>0.41290322580645161</v>
      </c>
    </row>
    <row r="326" spans="1:15" x14ac:dyDescent="0.25">
      <c r="A326" s="29" t="str">
        <f t="shared" si="35"/>
        <v>Cundinamarca</v>
      </c>
      <c r="B326" s="29" t="str">
        <f t="shared" si="35"/>
        <v>Civil</v>
      </c>
      <c r="C326" s="9" t="s">
        <v>1561</v>
      </c>
      <c r="D326" s="68" t="s">
        <v>1562</v>
      </c>
      <c r="E326" s="49">
        <v>9.1</v>
      </c>
      <c r="F326" s="10">
        <v>309</v>
      </c>
      <c r="G326" s="10">
        <v>35.984747492944145</v>
      </c>
      <c r="H326" s="10">
        <v>184</v>
      </c>
      <c r="I326" s="10">
        <v>20.723443223443134</v>
      </c>
      <c r="J326" s="10">
        <v>357</v>
      </c>
      <c r="K326" s="11">
        <v>35.984747492944145</v>
      </c>
      <c r="L326" s="11"/>
      <c r="M326" s="11">
        <v>20.723443223443134</v>
      </c>
      <c r="N326" s="11"/>
      <c r="O326" s="12">
        <f t="shared" si="32"/>
        <v>0.59546925566343045</v>
      </c>
    </row>
    <row r="327" spans="1:15" x14ac:dyDescent="0.25">
      <c r="A327" s="29" t="str">
        <f t="shared" si="35"/>
        <v>Cundinamarca</v>
      </c>
      <c r="B327" s="29" t="str">
        <f t="shared" si="35"/>
        <v>Civil</v>
      </c>
      <c r="C327" s="9" t="s">
        <v>1563</v>
      </c>
      <c r="D327" s="68" t="s">
        <v>1564</v>
      </c>
      <c r="E327" s="49">
        <v>9.1</v>
      </c>
      <c r="F327" s="10">
        <v>325</v>
      </c>
      <c r="G327" s="10">
        <v>42.997537981144418</v>
      </c>
      <c r="H327" s="10">
        <v>193</v>
      </c>
      <c r="I327" s="10">
        <v>23.998198522788556</v>
      </c>
      <c r="J327" s="10">
        <v>328</v>
      </c>
      <c r="K327" s="11">
        <v>37.99753798114444</v>
      </c>
      <c r="L327" s="11">
        <v>4.999999999999992</v>
      </c>
      <c r="M327" s="11">
        <v>21.331531856121899</v>
      </c>
      <c r="N327" s="11">
        <v>2.666666666666659</v>
      </c>
      <c r="O327" s="12">
        <f t="shared" si="32"/>
        <v>0.5938461538461538</v>
      </c>
    </row>
    <row r="328" spans="1:15" x14ac:dyDescent="0.25">
      <c r="A328" s="29" t="str">
        <f t="shared" si="35"/>
        <v>Cundinamarca</v>
      </c>
      <c r="B328" s="29" t="str">
        <f t="shared" si="35"/>
        <v>Civil</v>
      </c>
      <c r="C328" s="9" t="s">
        <v>1565</v>
      </c>
      <c r="D328" s="68" t="s">
        <v>1566</v>
      </c>
      <c r="E328" s="49">
        <v>6</v>
      </c>
      <c r="F328" s="10">
        <v>69</v>
      </c>
      <c r="G328" s="10">
        <v>12.666666666666657</v>
      </c>
      <c r="H328" s="10">
        <v>44</v>
      </c>
      <c r="I328" s="10">
        <v>8.1666666666666536</v>
      </c>
      <c r="J328" s="10">
        <v>361</v>
      </c>
      <c r="K328" s="11">
        <v>10.333333333333329</v>
      </c>
      <c r="L328" s="11">
        <v>2.3333333333333299</v>
      </c>
      <c r="M328" s="11">
        <v>6.4999999999999929</v>
      </c>
      <c r="N328" s="11">
        <v>1.6666666666666601</v>
      </c>
      <c r="O328" s="12">
        <f t="shared" si="32"/>
        <v>0.6376811594202898</v>
      </c>
    </row>
    <row r="329" spans="1:15" x14ac:dyDescent="0.25">
      <c r="A329" s="29" t="str">
        <f t="shared" si="35"/>
        <v>Cundinamarca</v>
      </c>
      <c r="B329" s="29" t="str">
        <f t="shared" si="35"/>
        <v>Civil</v>
      </c>
      <c r="C329" s="9" t="s">
        <v>1567</v>
      </c>
      <c r="D329" s="68" t="s">
        <v>1568</v>
      </c>
      <c r="E329" s="49">
        <v>9.1</v>
      </c>
      <c r="F329" s="10">
        <v>201</v>
      </c>
      <c r="G329" s="10">
        <v>23.700654536720076</v>
      </c>
      <c r="H329" s="10">
        <v>152</v>
      </c>
      <c r="I329" s="10">
        <v>17.828769591064656</v>
      </c>
      <c r="J329" s="10">
        <v>100</v>
      </c>
      <c r="K329" s="11">
        <v>19.953401789467335</v>
      </c>
      <c r="L329" s="11">
        <v>3.7472527472527402</v>
      </c>
      <c r="M329" s="11">
        <v>14.301297063592134</v>
      </c>
      <c r="N329" s="11">
        <v>3.5274725274725198</v>
      </c>
      <c r="O329" s="12">
        <f t="shared" si="32"/>
        <v>0.75621890547263682</v>
      </c>
    </row>
    <row r="330" spans="1:15" x14ac:dyDescent="0.25">
      <c r="A330" s="13" t="s">
        <v>519</v>
      </c>
      <c r="B330" s="30"/>
      <c r="C330" s="13"/>
      <c r="D330" s="69"/>
      <c r="E330" s="50"/>
      <c r="F330" s="14">
        <v>12600</v>
      </c>
      <c r="G330" s="14">
        <v>1564.3458768380929</v>
      </c>
      <c r="H330" s="14">
        <v>7691</v>
      </c>
      <c r="I330" s="14">
        <v>941.66802925927345</v>
      </c>
      <c r="J330" s="14">
        <v>11905</v>
      </c>
      <c r="K330" s="15">
        <v>1327.7822841516891</v>
      </c>
      <c r="L330" s="15">
        <v>236.56359268640443</v>
      </c>
      <c r="M330" s="15">
        <v>743.47204755594169</v>
      </c>
      <c r="N330" s="15">
        <v>198.19598170333276</v>
      </c>
      <c r="O330" s="16">
        <f t="shared" si="32"/>
        <v>0.61039682539682538</v>
      </c>
    </row>
    <row r="331" spans="1:15" x14ac:dyDescent="0.25">
      <c r="A331" s="8" t="s">
        <v>520</v>
      </c>
      <c r="B331" s="8" t="s">
        <v>6</v>
      </c>
      <c r="C331" s="9" t="s">
        <v>1569</v>
      </c>
      <c r="D331" s="68" t="s">
        <v>1570</v>
      </c>
      <c r="E331" s="49">
        <v>9.1</v>
      </c>
      <c r="F331" s="10">
        <v>518</v>
      </c>
      <c r="G331" s="10">
        <v>60.921365519726088</v>
      </c>
      <c r="H331" s="10">
        <v>139</v>
      </c>
      <c r="I331" s="10">
        <v>18.157539182129323</v>
      </c>
      <c r="J331" s="10">
        <v>597</v>
      </c>
      <c r="K331" s="11">
        <v>51.421365519726102</v>
      </c>
      <c r="L331" s="11">
        <v>9.4999999999999876</v>
      </c>
      <c r="M331" s="11">
        <v>10.657539182129332</v>
      </c>
      <c r="N331" s="11">
        <v>7.499999999999992</v>
      </c>
      <c r="O331" s="12">
        <f t="shared" si="32"/>
        <v>0.26833976833976836</v>
      </c>
    </row>
    <row r="332" spans="1:15" x14ac:dyDescent="0.25">
      <c r="A332" s="29" t="str">
        <f t="shared" ref="A332:B334" si="36">A331</f>
        <v>Florencia</v>
      </c>
      <c r="B332" s="29" t="str">
        <f t="shared" si="36"/>
        <v>Civil</v>
      </c>
      <c r="C332" s="9" t="s">
        <v>1571</v>
      </c>
      <c r="D332" s="68" t="s">
        <v>1572</v>
      </c>
      <c r="E332" s="49">
        <v>9.1</v>
      </c>
      <c r="F332" s="10">
        <v>2618</v>
      </c>
      <c r="G332" s="10">
        <v>291.90632047030778</v>
      </c>
      <c r="H332" s="10">
        <v>2457</v>
      </c>
      <c r="I332" s="10">
        <v>271.61034384542467</v>
      </c>
      <c r="J332" s="10">
        <v>549</v>
      </c>
      <c r="K332" s="11">
        <v>282.20722992854104</v>
      </c>
      <c r="L332" s="11">
        <v>9.6990905417668376</v>
      </c>
      <c r="M332" s="11">
        <v>263.08058608058565</v>
      </c>
      <c r="N332" s="11">
        <v>8.5297577648391236</v>
      </c>
      <c r="O332" s="12">
        <f t="shared" si="32"/>
        <v>0.93850267379679142</v>
      </c>
    </row>
    <row r="333" spans="1:15" x14ac:dyDescent="0.25">
      <c r="A333" s="29" t="str">
        <f t="shared" si="36"/>
        <v>Florencia</v>
      </c>
      <c r="B333" s="29" t="str">
        <f t="shared" si="36"/>
        <v>Civil</v>
      </c>
      <c r="C333" s="9" t="s">
        <v>1573</v>
      </c>
      <c r="D333" s="68" t="s">
        <v>1574</v>
      </c>
      <c r="E333" s="49">
        <v>9.1</v>
      </c>
      <c r="F333" s="10">
        <v>546</v>
      </c>
      <c r="G333" s="10">
        <v>61.149462559298556</v>
      </c>
      <c r="H333" s="10">
        <v>318</v>
      </c>
      <c r="I333" s="10">
        <v>35.77118236954292</v>
      </c>
      <c r="J333" s="10">
        <v>421</v>
      </c>
      <c r="K333" s="11">
        <v>52.304149402510006</v>
      </c>
      <c r="L333" s="11">
        <v>8.8453131567885492</v>
      </c>
      <c r="M333" s="11">
        <v>28.022968834444157</v>
      </c>
      <c r="N333" s="11">
        <v>7.7482135350987651</v>
      </c>
      <c r="O333" s="12">
        <f t="shared" si="32"/>
        <v>0.58241758241758246</v>
      </c>
    </row>
    <row r="334" spans="1:15" x14ac:dyDescent="0.25">
      <c r="A334" s="29" t="str">
        <f t="shared" si="36"/>
        <v>Florencia</v>
      </c>
      <c r="B334" s="29" t="str">
        <f t="shared" si="36"/>
        <v>Civil</v>
      </c>
      <c r="C334" s="9" t="s">
        <v>1575</v>
      </c>
      <c r="D334" s="68" t="s">
        <v>1576</v>
      </c>
      <c r="E334" s="49">
        <v>6</v>
      </c>
      <c r="F334" s="10">
        <v>417</v>
      </c>
      <c r="G334" s="10">
        <v>90.166666666666515</v>
      </c>
      <c r="H334" s="10">
        <v>726</v>
      </c>
      <c r="I334" s="10">
        <v>214.83333333333329</v>
      </c>
      <c r="J334" s="10">
        <v>623</v>
      </c>
      <c r="K334" s="11">
        <v>75.499999999999872</v>
      </c>
      <c r="L334" s="11">
        <v>14.66666666666665</v>
      </c>
      <c r="M334" s="11">
        <v>200.49999999999994</v>
      </c>
      <c r="N334" s="11">
        <v>14.333333333333321</v>
      </c>
      <c r="O334" s="12">
        <f t="shared" si="32"/>
        <v>1.7410071942446044</v>
      </c>
    </row>
    <row r="335" spans="1:15" x14ac:dyDescent="0.25">
      <c r="A335" s="13" t="s">
        <v>525</v>
      </c>
      <c r="B335" s="30"/>
      <c r="C335" s="13"/>
      <c r="D335" s="69"/>
      <c r="E335" s="50"/>
      <c r="F335" s="14">
        <v>4099</v>
      </c>
      <c r="G335" s="14">
        <v>504.14381521599887</v>
      </c>
      <c r="H335" s="14">
        <v>3640</v>
      </c>
      <c r="I335" s="14">
        <v>540.37239873043006</v>
      </c>
      <c r="J335" s="14">
        <v>2190</v>
      </c>
      <c r="K335" s="15">
        <v>461.43274485077706</v>
      </c>
      <c r="L335" s="15">
        <v>42.711070365222028</v>
      </c>
      <c r="M335" s="15">
        <v>502.26109409715906</v>
      </c>
      <c r="N335" s="15">
        <v>38.111304633271203</v>
      </c>
      <c r="O335" s="16">
        <f t="shared" si="32"/>
        <v>0.88802146865089049</v>
      </c>
    </row>
    <row r="336" spans="1:15" x14ac:dyDescent="0.25">
      <c r="A336" s="8" t="s">
        <v>526</v>
      </c>
      <c r="B336" s="8" t="s">
        <v>6</v>
      </c>
      <c r="C336" s="9" t="s">
        <v>1577</v>
      </c>
      <c r="D336" s="68" t="s">
        <v>1578</v>
      </c>
      <c r="E336" s="49">
        <v>9.1</v>
      </c>
      <c r="F336" s="10">
        <v>309</v>
      </c>
      <c r="G336" s="10">
        <v>37.63195820572858</v>
      </c>
      <c r="H336" s="10">
        <v>343</v>
      </c>
      <c r="I336" s="10">
        <v>40.984507295982638</v>
      </c>
      <c r="J336" s="10">
        <v>226</v>
      </c>
      <c r="K336" s="11">
        <v>21.158469945355098</v>
      </c>
      <c r="L336" s="11">
        <v>16.473488260373493</v>
      </c>
      <c r="M336" s="11">
        <v>27.319642106527301</v>
      </c>
      <c r="N336" s="11">
        <v>13.664865189455334</v>
      </c>
      <c r="O336" s="12">
        <f t="shared" si="32"/>
        <v>1.110032362459547</v>
      </c>
    </row>
    <row r="337" spans="1:15" x14ac:dyDescent="0.25">
      <c r="A337" s="29" t="str">
        <f t="shared" ref="A337:B352" si="37">A336</f>
        <v>Ibagué</v>
      </c>
      <c r="B337" s="29" t="str">
        <f t="shared" si="37"/>
        <v>Civil</v>
      </c>
      <c r="C337" s="9" t="s">
        <v>1579</v>
      </c>
      <c r="D337" s="68" t="s">
        <v>1580</v>
      </c>
      <c r="E337" s="49">
        <v>9.1</v>
      </c>
      <c r="F337" s="10">
        <v>387</v>
      </c>
      <c r="G337" s="10">
        <v>43.468023779499084</v>
      </c>
      <c r="H337" s="10">
        <v>340</v>
      </c>
      <c r="I337" s="10">
        <v>38.079745391220747</v>
      </c>
      <c r="J337" s="10">
        <v>222</v>
      </c>
      <c r="K337" s="11">
        <v>29.830661142136485</v>
      </c>
      <c r="L337" s="11">
        <v>13.637362637362607</v>
      </c>
      <c r="M337" s="11">
        <v>28.731760043235425</v>
      </c>
      <c r="N337" s="11">
        <v>9.3479853479853254</v>
      </c>
      <c r="O337" s="12">
        <f t="shared" si="32"/>
        <v>0.87855297157622736</v>
      </c>
    </row>
    <row r="338" spans="1:15" x14ac:dyDescent="0.25">
      <c r="A338" s="29" t="str">
        <f t="shared" si="37"/>
        <v>Ibagué</v>
      </c>
      <c r="B338" s="29" t="str">
        <f t="shared" si="37"/>
        <v>Civil</v>
      </c>
      <c r="C338" s="9" t="s">
        <v>1581</v>
      </c>
      <c r="D338" s="68" t="s">
        <v>1582</v>
      </c>
      <c r="E338" s="49">
        <v>9.1</v>
      </c>
      <c r="F338" s="10">
        <v>431</v>
      </c>
      <c r="G338" s="10">
        <v>49.347294781720841</v>
      </c>
      <c r="H338" s="10">
        <v>541</v>
      </c>
      <c r="I338" s="10">
        <v>61.106407253948127</v>
      </c>
      <c r="J338" s="10">
        <v>249</v>
      </c>
      <c r="K338" s="11">
        <v>35.001951600312111</v>
      </c>
      <c r="L338" s="11">
        <v>14.345343181408735</v>
      </c>
      <c r="M338" s="11">
        <v>47.914009487779886</v>
      </c>
      <c r="N338" s="11">
        <v>13.192397766168236</v>
      </c>
      <c r="O338" s="12">
        <f t="shared" si="32"/>
        <v>1.2552204176334107</v>
      </c>
    </row>
    <row r="339" spans="1:15" x14ac:dyDescent="0.25">
      <c r="A339" s="29" t="str">
        <f t="shared" si="37"/>
        <v>Ibagué</v>
      </c>
      <c r="B339" s="29" t="str">
        <f t="shared" si="37"/>
        <v>Civil</v>
      </c>
      <c r="C339" s="9" t="s">
        <v>1583</v>
      </c>
      <c r="D339" s="68" t="s">
        <v>1584</v>
      </c>
      <c r="E339" s="49">
        <v>9.1</v>
      </c>
      <c r="F339" s="10">
        <v>718</v>
      </c>
      <c r="G339" s="10">
        <v>79.886627034167915</v>
      </c>
      <c r="H339" s="10">
        <v>653</v>
      </c>
      <c r="I339" s="10">
        <v>85.770251606317032</v>
      </c>
      <c r="J339" s="10">
        <v>377</v>
      </c>
      <c r="K339" s="11">
        <v>65.27658680117689</v>
      </c>
      <c r="L339" s="11">
        <v>14.610040232991032</v>
      </c>
      <c r="M339" s="11">
        <v>74.563201825496762</v>
      </c>
      <c r="N339" s="11">
        <v>11.207049780820251</v>
      </c>
      <c r="O339" s="12">
        <f t="shared" si="32"/>
        <v>0.90947075208913652</v>
      </c>
    </row>
    <row r="340" spans="1:15" x14ac:dyDescent="0.25">
      <c r="A340" s="29" t="str">
        <f t="shared" si="37"/>
        <v>Ibagué</v>
      </c>
      <c r="B340" s="29" t="str">
        <f t="shared" si="37"/>
        <v>Civil</v>
      </c>
      <c r="C340" s="9" t="s">
        <v>1585</v>
      </c>
      <c r="D340" s="68" t="s">
        <v>1586</v>
      </c>
      <c r="E340" s="49">
        <v>9.1</v>
      </c>
      <c r="F340" s="10">
        <v>402</v>
      </c>
      <c r="G340" s="10">
        <v>59.804400663581198</v>
      </c>
      <c r="H340" s="10">
        <v>417</v>
      </c>
      <c r="I340" s="10">
        <v>51.301640085300228</v>
      </c>
      <c r="J340" s="10">
        <v>275</v>
      </c>
      <c r="K340" s="11">
        <v>46.490682641617148</v>
      </c>
      <c r="L340" s="11">
        <v>13.31371802196405</v>
      </c>
      <c r="M340" s="11">
        <v>38.549719816145164</v>
      </c>
      <c r="N340" s="11">
        <v>12.751920269155061</v>
      </c>
      <c r="O340" s="12">
        <f t="shared" si="32"/>
        <v>1.0373134328358209</v>
      </c>
    </row>
    <row r="341" spans="1:15" x14ac:dyDescent="0.25">
      <c r="A341" s="29" t="str">
        <f t="shared" si="37"/>
        <v>Ibagué</v>
      </c>
      <c r="B341" s="29" t="str">
        <f t="shared" si="37"/>
        <v>Civil</v>
      </c>
      <c r="C341" s="9" t="s">
        <v>1587</v>
      </c>
      <c r="D341" s="68" t="s">
        <v>1588</v>
      </c>
      <c r="E341" s="49">
        <v>9.1</v>
      </c>
      <c r="F341" s="10">
        <v>252</v>
      </c>
      <c r="G341" s="10">
        <v>31.043150359820828</v>
      </c>
      <c r="H341" s="10">
        <v>273</v>
      </c>
      <c r="I341" s="10">
        <v>32.326949209462832</v>
      </c>
      <c r="J341" s="10">
        <v>363</v>
      </c>
      <c r="K341" s="11">
        <v>18.007564512759597</v>
      </c>
      <c r="L341" s="11">
        <v>13.035585847061228</v>
      </c>
      <c r="M341" s="11">
        <v>19.688644688644679</v>
      </c>
      <c r="N341" s="11">
        <v>12.638304520818153</v>
      </c>
      <c r="O341" s="12">
        <f t="shared" si="32"/>
        <v>1.0833333333333333</v>
      </c>
    </row>
    <row r="342" spans="1:15" x14ac:dyDescent="0.25">
      <c r="A342" s="29" t="str">
        <f t="shared" si="37"/>
        <v>Ibagué</v>
      </c>
      <c r="B342" s="29" t="str">
        <f t="shared" si="37"/>
        <v>Civil</v>
      </c>
      <c r="C342" s="9" t="s">
        <v>1589</v>
      </c>
      <c r="D342" s="68" t="s">
        <v>1590</v>
      </c>
      <c r="E342" s="49">
        <v>9.1</v>
      </c>
      <c r="F342" s="10">
        <v>198</v>
      </c>
      <c r="G342" s="10">
        <v>32.139436868352476</v>
      </c>
      <c r="H342" s="10">
        <v>319</v>
      </c>
      <c r="I342" s="10">
        <v>43.822189858334319</v>
      </c>
      <c r="J342" s="10">
        <v>264</v>
      </c>
      <c r="K342" s="11">
        <v>19.472770201685833</v>
      </c>
      <c r="L342" s="11">
        <v>12.666666666666652</v>
      </c>
      <c r="M342" s="11">
        <v>31.82218985833434</v>
      </c>
      <c r="N342" s="11">
        <v>11.999999999999982</v>
      </c>
      <c r="O342" s="12">
        <f t="shared" si="32"/>
        <v>1.6111111111111112</v>
      </c>
    </row>
    <row r="343" spans="1:15" x14ac:dyDescent="0.25">
      <c r="A343" s="29" t="str">
        <f t="shared" si="37"/>
        <v>Ibagué</v>
      </c>
      <c r="B343" s="29" t="str">
        <f t="shared" si="37"/>
        <v>Civil</v>
      </c>
      <c r="C343" s="9" t="s">
        <v>1591</v>
      </c>
      <c r="D343" s="68" t="s">
        <v>1592</v>
      </c>
      <c r="E343" s="49">
        <v>9.1</v>
      </c>
      <c r="F343" s="10">
        <v>362</v>
      </c>
      <c r="G343" s="10">
        <v>47.005593030729543</v>
      </c>
      <c r="H343" s="10">
        <v>350</v>
      </c>
      <c r="I343" s="10">
        <v>42.731816534002256</v>
      </c>
      <c r="J343" s="10">
        <v>347</v>
      </c>
      <c r="K343" s="11">
        <v>28.932324506094922</v>
      </c>
      <c r="L343" s="11">
        <v>18.073268524634621</v>
      </c>
      <c r="M343" s="11">
        <v>26.153846153846104</v>
      </c>
      <c r="N343" s="11">
        <v>16.577970380156149</v>
      </c>
      <c r="O343" s="12">
        <f t="shared" ref="O343:O407" si="38">H343/F343</f>
        <v>0.96685082872928174</v>
      </c>
    </row>
    <row r="344" spans="1:15" x14ac:dyDescent="0.25">
      <c r="A344" s="29" t="str">
        <f t="shared" si="37"/>
        <v>Ibagué</v>
      </c>
      <c r="B344" s="29" t="str">
        <f t="shared" si="37"/>
        <v>Civil</v>
      </c>
      <c r="C344" s="9" t="s">
        <v>1593</v>
      </c>
      <c r="D344" s="68" t="s">
        <v>1594</v>
      </c>
      <c r="E344" s="49">
        <v>9.1</v>
      </c>
      <c r="F344" s="10">
        <v>284</v>
      </c>
      <c r="G344" s="10">
        <v>38.385390920124017</v>
      </c>
      <c r="H344" s="10">
        <v>272</v>
      </c>
      <c r="I344" s="10">
        <v>36.650258696348985</v>
      </c>
      <c r="J344" s="10">
        <v>320</v>
      </c>
      <c r="K344" s="11">
        <v>24.650473876383462</v>
      </c>
      <c r="L344" s="11">
        <v>13.734917043740557</v>
      </c>
      <c r="M344" s="11">
        <v>23.611420083980963</v>
      </c>
      <c r="N344" s="11">
        <v>13.038838612368011</v>
      </c>
      <c r="O344" s="12">
        <f t="shared" si="38"/>
        <v>0.95774647887323938</v>
      </c>
    </row>
    <row r="345" spans="1:15" x14ac:dyDescent="0.25">
      <c r="A345" s="29" t="str">
        <f t="shared" si="37"/>
        <v>Ibagué</v>
      </c>
      <c r="B345" s="29" t="str">
        <f t="shared" si="37"/>
        <v>Civil</v>
      </c>
      <c r="C345" s="9" t="s">
        <v>1595</v>
      </c>
      <c r="D345" s="68" t="s">
        <v>1596</v>
      </c>
      <c r="E345" s="49">
        <v>9.1</v>
      </c>
      <c r="F345" s="10">
        <v>308</v>
      </c>
      <c r="G345" s="10">
        <v>35.969885305950818</v>
      </c>
      <c r="H345" s="10">
        <v>336</v>
      </c>
      <c r="I345" s="10">
        <v>38.445054945054835</v>
      </c>
      <c r="J345" s="10">
        <v>451</v>
      </c>
      <c r="K345" s="11">
        <v>20.669519005584547</v>
      </c>
      <c r="L345" s="11">
        <v>15.300366300366276</v>
      </c>
      <c r="M345" s="11">
        <v>24.243589743589656</v>
      </c>
      <c r="N345" s="11">
        <v>14.201465201465174</v>
      </c>
      <c r="O345" s="12">
        <f t="shared" si="38"/>
        <v>1.0909090909090908</v>
      </c>
    </row>
    <row r="346" spans="1:15" x14ac:dyDescent="0.25">
      <c r="A346" s="29" t="str">
        <f t="shared" si="37"/>
        <v>Ibagué</v>
      </c>
      <c r="B346" s="29" t="str">
        <f t="shared" si="37"/>
        <v>Civil</v>
      </c>
      <c r="C346" s="9" t="s">
        <v>1597</v>
      </c>
      <c r="D346" s="68" t="s">
        <v>1598</v>
      </c>
      <c r="E346" s="49">
        <v>9.1</v>
      </c>
      <c r="F346" s="10">
        <v>355</v>
      </c>
      <c r="G346" s="10">
        <v>39.832582717828515</v>
      </c>
      <c r="H346" s="10">
        <v>420</v>
      </c>
      <c r="I346" s="10">
        <v>46.867351228006832</v>
      </c>
      <c r="J346" s="10">
        <v>330</v>
      </c>
      <c r="K346" s="11">
        <v>25.982705818771318</v>
      </c>
      <c r="L346" s="11">
        <v>13.849876899057206</v>
      </c>
      <c r="M346" s="11">
        <v>34.775716087191391</v>
      </c>
      <c r="N346" s="11">
        <v>12.091635140815445</v>
      </c>
      <c r="O346" s="12">
        <f t="shared" si="38"/>
        <v>1.1830985915492958</v>
      </c>
    </row>
    <row r="347" spans="1:15" x14ac:dyDescent="0.25">
      <c r="A347" s="29" t="str">
        <f t="shared" si="37"/>
        <v>Ibagué</v>
      </c>
      <c r="B347" s="29" t="str">
        <f t="shared" si="37"/>
        <v>Civil</v>
      </c>
      <c r="C347" s="9" t="s">
        <v>1599</v>
      </c>
      <c r="D347" s="68" t="s">
        <v>1600</v>
      </c>
      <c r="E347" s="49">
        <v>7.1</v>
      </c>
      <c r="F347" s="10">
        <v>352</v>
      </c>
      <c r="G347" s="10">
        <v>57.815505210751596</v>
      </c>
      <c r="H347" s="10">
        <v>368</v>
      </c>
      <c r="I347" s="10">
        <v>58.011388845895773</v>
      </c>
      <c r="J347" s="10">
        <v>355</v>
      </c>
      <c r="K347" s="11">
        <v>29.642857142857096</v>
      </c>
      <c r="L347" s="11">
        <v>28.172648067894507</v>
      </c>
      <c r="M347" s="11">
        <v>36.404761904761827</v>
      </c>
      <c r="N347" s="11">
        <v>21.606626941133946</v>
      </c>
      <c r="O347" s="12">
        <f t="shared" si="38"/>
        <v>1.0454545454545454</v>
      </c>
    </row>
    <row r="348" spans="1:15" x14ac:dyDescent="0.25">
      <c r="A348" s="29" t="str">
        <f t="shared" si="37"/>
        <v>Ibagué</v>
      </c>
      <c r="B348" s="29" t="str">
        <f t="shared" si="37"/>
        <v>Civil</v>
      </c>
      <c r="C348" s="9" t="s">
        <v>1601</v>
      </c>
      <c r="D348" s="68" t="s">
        <v>1602</v>
      </c>
      <c r="E348" s="49">
        <v>9.1</v>
      </c>
      <c r="F348" s="10">
        <v>371</v>
      </c>
      <c r="G348" s="10">
        <v>42.844712664384744</v>
      </c>
      <c r="H348" s="10">
        <v>404</v>
      </c>
      <c r="I348" s="10">
        <v>45.584579355071021</v>
      </c>
      <c r="J348" s="10">
        <v>332</v>
      </c>
      <c r="K348" s="11">
        <v>26.604395604395581</v>
      </c>
      <c r="L348" s="11">
        <v>16.240317059989167</v>
      </c>
      <c r="M348" s="11">
        <v>33.846153846153733</v>
      </c>
      <c r="N348" s="11">
        <v>11.738425508917295</v>
      </c>
      <c r="O348" s="12">
        <f t="shared" si="38"/>
        <v>1.0889487870619947</v>
      </c>
    </row>
    <row r="349" spans="1:15" x14ac:dyDescent="0.25">
      <c r="A349" s="29" t="str">
        <f t="shared" si="37"/>
        <v>Ibagué</v>
      </c>
      <c r="B349" s="29" t="str">
        <f t="shared" si="37"/>
        <v>Civil</v>
      </c>
      <c r="C349" s="9" t="s">
        <v>1603</v>
      </c>
      <c r="D349" s="68" t="s">
        <v>1604</v>
      </c>
      <c r="E349" s="49">
        <v>9.1</v>
      </c>
      <c r="F349" s="10">
        <v>277</v>
      </c>
      <c r="G349" s="10">
        <v>32.381973218038659</v>
      </c>
      <c r="H349" s="10">
        <v>154</v>
      </c>
      <c r="I349" s="10">
        <v>17.645649432534658</v>
      </c>
      <c r="J349" s="10">
        <v>219</v>
      </c>
      <c r="K349" s="11">
        <v>29.960667747552879</v>
      </c>
      <c r="L349" s="11">
        <v>2.4213054704857879</v>
      </c>
      <c r="M349" s="11">
        <v>16.051282051282033</v>
      </c>
      <c r="N349" s="11">
        <v>1.594367381252626</v>
      </c>
      <c r="O349" s="12">
        <f t="shared" si="38"/>
        <v>0.55595667870036103</v>
      </c>
    </row>
    <row r="350" spans="1:15" x14ac:dyDescent="0.25">
      <c r="A350" s="29" t="str">
        <f t="shared" si="37"/>
        <v>Ibagué</v>
      </c>
      <c r="B350" s="29" t="str">
        <f t="shared" si="37"/>
        <v>Civil</v>
      </c>
      <c r="C350" s="9" t="s">
        <v>1605</v>
      </c>
      <c r="D350" s="68" t="s">
        <v>1606</v>
      </c>
      <c r="E350" s="49">
        <v>9.1</v>
      </c>
      <c r="F350" s="10">
        <v>265</v>
      </c>
      <c r="G350" s="10">
        <v>31.40208971356509</v>
      </c>
      <c r="H350" s="10">
        <v>199</v>
      </c>
      <c r="I350" s="10">
        <v>23.817810604695836</v>
      </c>
      <c r="J350" s="10">
        <v>133</v>
      </c>
      <c r="K350" s="11">
        <v>28.250945775535911</v>
      </c>
      <c r="L350" s="11">
        <v>3.151143938029179</v>
      </c>
      <c r="M350" s="11">
        <v>20.776556776556767</v>
      </c>
      <c r="N350" s="11">
        <v>3.0412538281390695</v>
      </c>
      <c r="O350" s="12">
        <f t="shared" si="38"/>
        <v>0.75094339622641515</v>
      </c>
    </row>
    <row r="351" spans="1:15" x14ac:dyDescent="0.25">
      <c r="A351" s="29" t="str">
        <f t="shared" si="37"/>
        <v>Ibagué</v>
      </c>
      <c r="B351" s="29" t="str">
        <f t="shared" si="37"/>
        <v>Civil</v>
      </c>
      <c r="C351" s="9" t="s">
        <v>1607</v>
      </c>
      <c r="D351" s="68" t="s">
        <v>1608</v>
      </c>
      <c r="E351" s="49">
        <v>9.1</v>
      </c>
      <c r="F351" s="10">
        <v>188</v>
      </c>
      <c r="G351" s="10">
        <v>21.992734041914336</v>
      </c>
      <c r="H351" s="10">
        <v>125</v>
      </c>
      <c r="I351" s="10">
        <v>14.183150183150147</v>
      </c>
      <c r="J351" s="10">
        <v>375</v>
      </c>
      <c r="K351" s="11">
        <v>16.271122320302638</v>
      </c>
      <c r="L351" s="11">
        <v>5.7216117216117048</v>
      </c>
      <c r="M351" s="11">
        <v>9.5641025641025461</v>
      </c>
      <c r="N351" s="11">
        <v>4.6190476190476026</v>
      </c>
      <c r="O351" s="12">
        <f t="shared" si="38"/>
        <v>0.66489361702127658</v>
      </c>
    </row>
    <row r="352" spans="1:15" x14ac:dyDescent="0.25">
      <c r="A352" s="29" t="str">
        <f t="shared" si="37"/>
        <v>Ibagué</v>
      </c>
      <c r="B352" s="29" t="str">
        <f t="shared" si="37"/>
        <v>Civil</v>
      </c>
      <c r="C352" s="9" t="s">
        <v>1609</v>
      </c>
      <c r="D352" s="68" t="s">
        <v>1610</v>
      </c>
      <c r="E352" s="49">
        <v>9.1</v>
      </c>
      <c r="F352" s="10">
        <v>189</v>
      </c>
      <c r="G352" s="10">
        <v>22.596288956944644</v>
      </c>
      <c r="H352" s="10">
        <v>157</v>
      </c>
      <c r="I352" s="10">
        <v>18.355431453792072</v>
      </c>
      <c r="J352" s="10">
        <v>442</v>
      </c>
      <c r="K352" s="11">
        <v>16.108989371284423</v>
      </c>
      <c r="L352" s="11">
        <v>6.4872995856602218</v>
      </c>
      <c r="M352" s="11">
        <v>12.421245421245407</v>
      </c>
      <c r="N352" s="11">
        <v>5.934186032546668</v>
      </c>
      <c r="O352" s="12">
        <f t="shared" si="38"/>
        <v>0.8306878306878307</v>
      </c>
    </row>
    <row r="353" spans="1:15" x14ac:dyDescent="0.25">
      <c r="A353" s="29" t="str">
        <f t="shared" ref="A353:B356" si="39">A352</f>
        <v>Ibagué</v>
      </c>
      <c r="B353" s="29" t="str">
        <f t="shared" si="39"/>
        <v>Civil</v>
      </c>
      <c r="C353" s="9" t="s">
        <v>1611</v>
      </c>
      <c r="D353" s="68" t="s">
        <v>1612</v>
      </c>
      <c r="E353" s="49">
        <v>9.1</v>
      </c>
      <c r="F353" s="10">
        <v>180</v>
      </c>
      <c r="G353" s="10">
        <v>22.260708944733334</v>
      </c>
      <c r="H353" s="10">
        <v>183</v>
      </c>
      <c r="I353" s="10">
        <v>22.596306618485908</v>
      </c>
      <c r="J353" s="10">
        <v>213</v>
      </c>
      <c r="K353" s="11">
        <v>15.47952837666754</v>
      </c>
      <c r="L353" s="11">
        <v>6.7811805680657962</v>
      </c>
      <c r="M353" s="11">
        <v>17.247360482654546</v>
      </c>
      <c r="N353" s="11">
        <v>5.3489461358313628</v>
      </c>
      <c r="O353" s="12">
        <f t="shared" si="38"/>
        <v>1.0166666666666666</v>
      </c>
    </row>
    <row r="354" spans="1:15" x14ac:dyDescent="0.25">
      <c r="A354" s="29" t="str">
        <f t="shared" si="39"/>
        <v>Ibagué</v>
      </c>
      <c r="B354" s="29" t="str">
        <f t="shared" si="39"/>
        <v>Civil</v>
      </c>
      <c r="C354" s="9" t="s">
        <v>1613</v>
      </c>
      <c r="D354" s="68" t="s">
        <v>1614</v>
      </c>
      <c r="E354" s="49">
        <v>9.1</v>
      </c>
      <c r="F354" s="10">
        <v>188</v>
      </c>
      <c r="G354" s="10">
        <v>21.484537320602858</v>
      </c>
      <c r="H354" s="10">
        <v>170</v>
      </c>
      <c r="I354" s="10">
        <v>20.526631838107175</v>
      </c>
      <c r="J354" s="10">
        <v>198</v>
      </c>
      <c r="K354" s="11">
        <v>15.660301447186674</v>
      </c>
      <c r="L354" s="11">
        <v>5.8242358734161845</v>
      </c>
      <c r="M354" s="11">
        <v>16.294901819491926</v>
      </c>
      <c r="N354" s="11">
        <v>4.2317300186152469</v>
      </c>
      <c r="O354" s="12">
        <f t="shared" si="38"/>
        <v>0.9042553191489362</v>
      </c>
    </row>
    <row r="355" spans="1:15" x14ac:dyDescent="0.25">
      <c r="A355" s="33" t="str">
        <f t="shared" si="39"/>
        <v>Ibagué</v>
      </c>
      <c r="B355" s="29" t="str">
        <f t="shared" si="39"/>
        <v>Civil</v>
      </c>
      <c r="C355" s="37" t="s">
        <v>1962</v>
      </c>
      <c r="D355" s="44" t="s">
        <v>1963</v>
      </c>
      <c r="E355" s="43" t="s">
        <v>900</v>
      </c>
      <c r="F355" s="43" t="s">
        <v>900</v>
      </c>
      <c r="G355" s="43" t="s">
        <v>900</v>
      </c>
      <c r="H355" s="43" t="s">
        <v>900</v>
      </c>
      <c r="I355" s="43" t="s">
        <v>900</v>
      </c>
      <c r="J355" s="43" t="s">
        <v>900</v>
      </c>
      <c r="K355" s="43" t="s">
        <v>900</v>
      </c>
      <c r="L355" s="43" t="s">
        <v>900</v>
      </c>
      <c r="M355" s="43" t="s">
        <v>900</v>
      </c>
      <c r="N355" s="43" t="s">
        <v>900</v>
      </c>
      <c r="O355" s="43" t="s">
        <v>900</v>
      </c>
    </row>
    <row r="356" spans="1:15" x14ac:dyDescent="0.25">
      <c r="A356" s="29" t="str">
        <f>A355</f>
        <v>Ibagué</v>
      </c>
      <c r="B356" s="29" t="str">
        <f t="shared" si="39"/>
        <v>Civil</v>
      </c>
      <c r="C356" s="9" t="s">
        <v>1615</v>
      </c>
      <c r="D356" s="68" t="s">
        <v>1616</v>
      </c>
      <c r="E356" s="49">
        <v>9.1</v>
      </c>
      <c r="F356" s="10">
        <v>124</v>
      </c>
      <c r="G356" s="10">
        <v>19.629135891430952</v>
      </c>
      <c r="H356" s="10">
        <v>62</v>
      </c>
      <c r="I356" s="10">
        <v>9.2710622710622523</v>
      </c>
      <c r="J356" s="10">
        <v>140</v>
      </c>
      <c r="K356" s="11">
        <v>12.962469224764302</v>
      </c>
      <c r="L356" s="11">
        <v>6.6666666666666501</v>
      </c>
      <c r="M356" s="11">
        <v>5.9377289377289273</v>
      </c>
      <c r="N356" s="11">
        <v>3.3333333333333259</v>
      </c>
      <c r="O356" s="12">
        <f t="shared" si="38"/>
        <v>0.5</v>
      </c>
    </row>
    <row r="357" spans="1:15" x14ac:dyDescent="0.25">
      <c r="A357" s="13" t="s">
        <v>565</v>
      </c>
      <c r="B357" s="30"/>
      <c r="C357" s="13"/>
      <c r="D357" s="69"/>
      <c r="E357" s="50"/>
      <c r="F357" s="14">
        <v>6140</v>
      </c>
      <c r="G357" s="14">
        <v>766.92202962986983</v>
      </c>
      <c r="H357" s="14">
        <v>6086</v>
      </c>
      <c r="I357" s="14">
        <v>748.07818270677285</v>
      </c>
      <c r="J357" s="14">
        <v>5831</v>
      </c>
      <c r="K357" s="15">
        <v>526.41498706242442</v>
      </c>
      <c r="L357" s="15">
        <v>240.50704256744564</v>
      </c>
      <c r="M357" s="15">
        <v>545.9178336987494</v>
      </c>
      <c r="N357" s="15">
        <v>202.16034900802427</v>
      </c>
      <c r="O357" s="16">
        <f t="shared" si="38"/>
        <v>0.99120521172638432</v>
      </c>
    </row>
    <row r="358" spans="1:15" x14ac:dyDescent="0.25">
      <c r="A358" s="8" t="s">
        <v>566</v>
      </c>
      <c r="B358" s="8" t="s">
        <v>6</v>
      </c>
      <c r="C358" s="9" t="s">
        <v>1617</v>
      </c>
      <c r="D358" s="68" t="s">
        <v>1618</v>
      </c>
      <c r="E358" s="49">
        <v>9.1</v>
      </c>
      <c r="F358" s="10">
        <v>535</v>
      </c>
      <c r="G358" s="10">
        <v>70.014261694589479</v>
      </c>
      <c r="H358" s="10">
        <v>344</v>
      </c>
      <c r="I358" s="10">
        <v>45.70266618627258</v>
      </c>
      <c r="J358" s="10">
        <v>219</v>
      </c>
      <c r="K358" s="11">
        <v>42.59896114814142</v>
      </c>
      <c r="L358" s="11">
        <v>27.415300546448073</v>
      </c>
      <c r="M358" s="11">
        <v>22.587912087912013</v>
      </c>
      <c r="N358" s="11">
        <v>23.114754098360571</v>
      </c>
      <c r="O358" s="12">
        <f t="shared" si="38"/>
        <v>0.64299065420560753</v>
      </c>
    </row>
    <row r="359" spans="1:15" x14ac:dyDescent="0.25">
      <c r="A359" s="29" t="str">
        <f t="shared" ref="A359:B369" si="40">A358</f>
        <v>Manizales</v>
      </c>
      <c r="B359" s="29" t="str">
        <f t="shared" si="40"/>
        <v>Civil</v>
      </c>
      <c r="C359" s="9" t="s">
        <v>1619</v>
      </c>
      <c r="D359" s="68" t="s">
        <v>1620</v>
      </c>
      <c r="E359" s="49">
        <v>9.1</v>
      </c>
      <c r="F359" s="10">
        <v>509</v>
      </c>
      <c r="G359" s="10">
        <v>67.551535895798082</v>
      </c>
      <c r="H359" s="10">
        <v>392</v>
      </c>
      <c r="I359" s="10">
        <v>52.820556492687508</v>
      </c>
      <c r="J359" s="10">
        <v>223</v>
      </c>
      <c r="K359" s="11">
        <v>38.476523476523433</v>
      </c>
      <c r="L359" s="11">
        <v>29.075012419274646</v>
      </c>
      <c r="M359" s="11">
        <v>27.707292707292616</v>
      </c>
      <c r="N359" s="11">
        <v>25.113263785394885</v>
      </c>
      <c r="O359" s="12">
        <f t="shared" si="38"/>
        <v>0.77013752455795681</v>
      </c>
    </row>
    <row r="360" spans="1:15" x14ac:dyDescent="0.25">
      <c r="A360" s="29" t="str">
        <f t="shared" si="40"/>
        <v>Manizales</v>
      </c>
      <c r="B360" s="29" t="str">
        <f t="shared" si="40"/>
        <v>Civil</v>
      </c>
      <c r="C360" s="9" t="s">
        <v>1621</v>
      </c>
      <c r="D360" s="68" t="s">
        <v>1622</v>
      </c>
      <c r="E360" s="49">
        <v>9.1</v>
      </c>
      <c r="F360" s="10">
        <v>495</v>
      </c>
      <c r="G360" s="10">
        <v>65.136792169578925</v>
      </c>
      <c r="H360" s="10">
        <v>401</v>
      </c>
      <c r="I360" s="10">
        <v>53.272083108148522</v>
      </c>
      <c r="J360" s="10">
        <v>174</v>
      </c>
      <c r="K360" s="11">
        <v>37.366300366300244</v>
      </c>
      <c r="L360" s="11">
        <v>27.770491803278663</v>
      </c>
      <c r="M360" s="11">
        <v>29.124542124542089</v>
      </c>
      <c r="N360" s="11">
        <v>24.147540983606433</v>
      </c>
      <c r="O360" s="12">
        <f t="shared" si="38"/>
        <v>0.8101010101010101</v>
      </c>
    </row>
    <row r="361" spans="1:15" x14ac:dyDescent="0.25">
      <c r="A361" s="29" t="str">
        <f t="shared" si="40"/>
        <v>Manizales</v>
      </c>
      <c r="B361" s="29" t="str">
        <f t="shared" si="40"/>
        <v>Civil</v>
      </c>
      <c r="C361" s="9" t="s">
        <v>1623</v>
      </c>
      <c r="D361" s="68" t="s">
        <v>1624</v>
      </c>
      <c r="E361" s="49">
        <v>9.1</v>
      </c>
      <c r="F361" s="10">
        <v>531</v>
      </c>
      <c r="G361" s="10">
        <v>68.382515924864407</v>
      </c>
      <c r="H361" s="10">
        <v>434</v>
      </c>
      <c r="I361" s="10">
        <v>56.732268272742431</v>
      </c>
      <c r="J361" s="10">
        <v>203</v>
      </c>
      <c r="K361" s="11">
        <v>41.083737397059863</v>
      </c>
      <c r="L361" s="11">
        <v>27.298778527804551</v>
      </c>
      <c r="M361" s="11">
        <v>31.792859722437086</v>
      </c>
      <c r="N361" s="11">
        <v>24.939408550305345</v>
      </c>
      <c r="O361" s="12">
        <f t="shared" si="38"/>
        <v>0.81732580037664782</v>
      </c>
    </row>
    <row r="362" spans="1:15" x14ac:dyDescent="0.25">
      <c r="A362" s="29" t="str">
        <f t="shared" si="40"/>
        <v>Manizales</v>
      </c>
      <c r="B362" s="29" t="str">
        <f t="shared" si="40"/>
        <v>Civil</v>
      </c>
      <c r="C362" s="9" t="s">
        <v>1625</v>
      </c>
      <c r="D362" s="68" t="s">
        <v>1626</v>
      </c>
      <c r="E362" s="49">
        <v>9.1</v>
      </c>
      <c r="F362" s="10">
        <v>559</v>
      </c>
      <c r="G362" s="10">
        <v>72.663424007686118</v>
      </c>
      <c r="H362" s="10">
        <v>438</v>
      </c>
      <c r="I362" s="10">
        <v>58.04659821053248</v>
      </c>
      <c r="J362" s="10">
        <v>177</v>
      </c>
      <c r="K362" s="11">
        <v>43.89839668528181</v>
      </c>
      <c r="L362" s="11">
        <v>28.765027322404322</v>
      </c>
      <c r="M362" s="11">
        <v>35.024740287035314</v>
      </c>
      <c r="N362" s="11">
        <v>23.021857923497173</v>
      </c>
      <c r="O362" s="12">
        <f t="shared" si="38"/>
        <v>0.78354203935599287</v>
      </c>
    </row>
    <row r="363" spans="1:15" x14ac:dyDescent="0.25">
      <c r="A363" s="29" t="str">
        <f t="shared" si="40"/>
        <v>Manizales</v>
      </c>
      <c r="B363" s="29" t="str">
        <f t="shared" si="40"/>
        <v>Civil</v>
      </c>
      <c r="C363" s="9" t="s">
        <v>1627</v>
      </c>
      <c r="D363" s="68" t="s">
        <v>1628</v>
      </c>
      <c r="E363" s="49">
        <v>9.1</v>
      </c>
      <c r="F363" s="10">
        <v>663</v>
      </c>
      <c r="G363" s="10">
        <v>82.342253981598148</v>
      </c>
      <c r="H363" s="10">
        <v>392</v>
      </c>
      <c r="I363" s="10">
        <v>50.913348946135642</v>
      </c>
      <c r="J363" s="10">
        <v>171</v>
      </c>
      <c r="K363" s="11">
        <v>56.768483489794924</v>
      </c>
      <c r="L363" s="11">
        <v>25.573770491803224</v>
      </c>
      <c r="M363" s="11">
        <v>27.306791569086545</v>
      </c>
      <c r="N363" s="11">
        <v>23.606557377049093</v>
      </c>
      <c r="O363" s="12">
        <f t="shared" si="38"/>
        <v>0.59125188536953244</v>
      </c>
    </row>
    <row r="364" spans="1:15" x14ac:dyDescent="0.25">
      <c r="A364" s="29" t="str">
        <f t="shared" si="40"/>
        <v>Manizales</v>
      </c>
      <c r="B364" s="29" t="str">
        <f t="shared" si="40"/>
        <v>Civil</v>
      </c>
      <c r="C364" s="9" t="s">
        <v>1629</v>
      </c>
      <c r="D364" s="68" t="s">
        <v>1630</v>
      </c>
      <c r="E364" s="49">
        <v>9.1</v>
      </c>
      <c r="F364" s="10">
        <v>567</v>
      </c>
      <c r="G364" s="10">
        <v>72.057467123040809</v>
      </c>
      <c r="H364" s="10">
        <v>407</v>
      </c>
      <c r="I364" s="10">
        <v>52.568966552572981</v>
      </c>
      <c r="J364" s="10">
        <v>180</v>
      </c>
      <c r="K364" s="11">
        <v>44.183150183150119</v>
      </c>
      <c r="L364" s="11">
        <v>27.874316939890694</v>
      </c>
      <c r="M364" s="11">
        <v>29.120879120879021</v>
      </c>
      <c r="N364" s="11">
        <v>23.448087431693956</v>
      </c>
      <c r="O364" s="12">
        <f t="shared" si="38"/>
        <v>0.7178130511463845</v>
      </c>
    </row>
    <row r="365" spans="1:15" x14ac:dyDescent="0.25">
      <c r="A365" s="29" t="str">
        <f t="shared" si="40"/>
        <v>Manizales</v>
      </c>
      <c r="B365" s="29" t="str">
        <f t="shared" si="40"/>
        <v>Civil</v>
      </c>
      <c r="C365" s="9" t="s">
        <v>1631</v>
      </c>
      <c r="D365" s="68" t="s">
        <v>1632</v>
      </c>
      <c r="E365" s="49">
        <v>9.1</v>
      </c>
      <c r="F365" s="10">
        <v>590</v>
      </c>
      <c r="G365" s="10">
        <v>85.64038320246118</v>
      </c>
      <c r="H365" s="10">
        <v>450</v>
      </c>
      <c r="I365" s="10">
        <v>67.432589870752636</v>
      </c>
      <c r="J365" s="10">
        <v>175</v>
      </c>
      <c r="K365" s="11">
        <v>51.522736143637658</v>
      </c>
      <c r="L365" s="11">
        <v>34.117647058823522</v>
      </c>
      <c r="M365" s="11">
        <v>36.198260073259959</v>
      </c>
      <c r="N365" s="11">
        <v>31.23432979749267</v>
      </c>
      <c r="O365" s="12">
        <f t="shared" si="38"/>
        <v>0.76271186440677963</v>
      </c>
    </row>
    <row r="366" spans="1:15" x14ac:dyDescent="0.25">
      <c r="A366" s="29" t="str">
        <f t="shared" si="40"/>
        <v>Manizales</v>
      </c>
      <c r="B366" s="29" t="str">
        <f t="shared" si="40"/>
        <v>Civil</v>
      </c>
      <c r="C366" s="9" t="s">
        <v>1633</v>
      </c>
      <c r="D366" s="68" t="s">
        <v>1634</v>
      </c>
      <c r="E366" s="49">
        <v>9.1</v>
      </c>
      <c r="F366" s="10">
        <v>519</v>
      </c>
      <c r="G366" s="10">
        <v>66.289077043175268</v>
      </c>
      <c r="H366" s="10">
        <v>399</v>
      </c>
      <c r="I366" s="10">
        <v>50.771092295682351</v>
      </c>
      <c r="J366" s="10">
        <v>215</v>
      </c>
      <c r="K366" s="11">
        <v>39.228967753557818</v>
      </c>
      <c r="L366" s="11">
        <v>27.060109289617436</v>
      </c>
      <c r="M366" s="11">
        <v>30.4377589623491</v>
      </c>
      <c r="N366" s="11">
        <v>20.333333333333258</v>
      </c>
      <c r="O366" s="12">
        <f t="shared" si="38"/>
        <v>0.76878612716763006</v>
      </c>
    </row>
    <row r="367" spans="1:15" x14ac:dyDescent="0.25">
      <c r="A367" s="29" t="str">
        <f t="shared" si="40"/>
        <v>Manizales</v>
      </c>
      <c r="B367" s="29" t="str">
        <f t="shared" si="40"/>
        <v>Civil</v>
      </c>
      <c r="C367" s="9" t="s">
        <v>1635</v>
      </c>
      <c r="D367" s="68" t="s">
        <v>1636</v>
      </c>
      <c r="E367" s="49">
        <v>9.1</v>
      </c>
      <c r="F367" s="10">
        <v>568</v>
      </c>
      <c r="G367" s="10">
        <v>64.363718248964034</v>
      </c>
      <c r="H367" s="10">
        <v>536</v>
      </c>
      <c r="I367" s="10">
        <v>60.350837686903162</v>
      </c>
      <c r="J367" s="10">
        <v>204</v>
      </c>
      <c r="K367" s="11">
        <v>39.454272503452742</v>
      </c>
      <c r="L367" s="11">
        <v>24.909445745511277</v>
      </c>
      <c r="M367" s="11">
        <v>39.344322344322308</v>
      </c>
      <c r="N367" s="11">
        <v>21.006515342580855</v>
      </c>
      <c r="O367" s="12">
        <f t="shared" si="38"/>
        <v>0.94366197183098588</v>
      </c>
    </row>
    <row r="368" spans="1:15" x14ac:dyDescent="0.25">
      <c r="A368" s="29" t="str">
        <f t="shared" si="40"/>
        <v>Manizales</v>
      </c>
      <c r="B368" s="29" t="str">
        <f t="shared" si="40"/>
        <v>Civil</v>
      </c>
      <c r="C368" s="9" t="s">
        <v>1637</v>
      </c>
      <c r="D368" s="68" t="s">
        <v>1638</v>
      </c>
      <c r="E368" s="49">
        <v>9.1</v>
      </c>
      <c r="F368" s="10">
        <v>539</v>
      </c>
      <c r="G368" s="10">
        <v>69.258031585900312</v>
      </c>
      <c r="H368" s="10">
        <v>439</v>
      </c>
      <c r="I368" s="10">
        <v>57.180868312015697</v>
      </c>
      <c r="J368" s="10">
        <v>209</v>
      </c>
      <c r="K368" s="11">
        <v>42.372785684261018</v>
      </c>
      <c r="L368" s="11">
        <v>26.885245901639301</v>
      </c>
      <c r="M368" s="11">
        <v>32.590704377589567</v>
      </c>
      <c r="N368" s="11">
        <v>24.59016393442613</v>
      </c>
      <c r="O368" s="12">
        <f t="shared" si="38"/>
        <v>0.8144712430426716</v>
      </c>
    </row>
    <row r="369" spans="1:15" x14ac:dyDescent="0.25">
      <c r="A369" s="29" t="str">
        <f t="shared" si="40"/>
        <v>Manizales</v>
      </c>
      <c r="B369" s="29" t="str">
        <f t="shared" si="40"/>
        <v>Civil</v>
      </c>
      <c r="C369" s="9" t="s">
        <v>1639</v>
      </c>
      <c r="D369" s="68" t="s">
        <v>1640</v>
      </c>
      <c r="E369" s="49">
        <v>9.1</v>
      </c>
      <c r="F369" s="10">
        <v>540</v>
      </c>
      <c r="G369" s="10">
        <v>69.053653996276807</v>
      </c>
      <c r="H369" s="10">
        <v>397</v>
      </c>
      <c r="I369" s="10">
        <v>52.255749714765976</v>
      </c>
      <c r="J369" s="10">
        <v>232</v>
      </c>
      <c r="K369" s="11">
        <v>41.977151264036436</v>
      </c>
      <c r="L369" s="11">
        <v>27.076502732240375</v>
      </c>
      <c r="M369" s="11">
        <v>27.966132228427266</v>
      </c>
      <c r="N369" s="11">
        <v>24.28961748633872</v>
      </c>
      <c r="O369" s="12">
        <f t="shared" si="38"/>
        <v>0.73518518518518516</v>
      </c>
    </row>
    <row r="370" spans="1:15" x14ac:dyDescent="0.25">
      <c r="A370" s="13" t="s">
        <v>593</v>
      </c>
      <c r="B370" s="30"/>
      <c r="C370" s="13"/>
      <c r="D370" s="69"/>
      <c r="E370" s="50"/>
      <c r="F370" s="14">
        <v>6615</v>
      </c>
      <c r="G370" s="14">
        <v>852.75311487393367</v>
      </c>
      <c r="H370" s="14">
        <v>5029</v>
      </c>
      <c r="I370" s="14">
        <v>658.04762564921202</v>
      </c>
      <c r="J370" s="14">
        <v>2382</v>
      </c>
      <c r="K370" s="15">
        <v>518.93146609519749</v>
      </c>
      <c r="L370" s="15">
        <v>333.82164877873606</v>
      </c>
      <c r="M370" s="15">
        <v>369.20219560513294</v>
      </c>
      <c r="N370" s="15">
        <v>288.84543004407908</v>
      </c>
      <c r="O370" s="16">
        <f t="shared" si="38"/>
        <v>0.76024187452758885</v>
      </c>
    </row>
    <row r="371" spans="1:15" x14ac:dyDescent="0.25">
      <c r="A371" s="8" t="s">
        <v>70</v>
      </c>
      <c r="B371" s="8" t="s">
        <v>6</v>
      </c>
      <c r="C371" s="9" t="s">
        <v>1641</v>
      </c>
      <c r="D371" s="68" t="s">
        <v>1642</v>
      </c>
      <c r="E371" s="49">
        <v>9.1</v>
      </c>
      <c r="F371" s="10">
        <v>1008</v>
      </c>
      <c r="G371" s="10">
        <v>114.19785833078771</v>
      </c>
      <c r="H371" s="10">
        <v>574</v>
      </c>
      <c r="I371" s="10">
        <v>64.58772802393608</v>
      </c>
      <c r="J371" s="10">
        <v>819</v>
      </c>
      <c r="K371" s="11">
        <v>89.181374814304206</v>
      </c>
      <c r="L371" s="11">
        <v>25.016483516483497</v>
      </c>
      <c r="M371" s="11">
        <v>45.618863555071641</v>
      </c>
      <c r="N371" s="11">
        <v>18.968864468864446</v>
      </c>
      <c r="O371" s="12">
        <f t="shared" si="38"/>
        <v>0.56944444444444442</v>
      </c>
    </row>
    <row r="372" spans="1:15" x14ac:dyDescent="0.25">
      <c r="A372" s="29" t="str">
        <f t="shared" ref="A372:B387" si="41">A371</f>
        <v>Medellín</v>
      </c>
      <c r="B372" s="29" t="str">
        <f t="shared" si="41"/>
        <v>Civil</v>
      </c>
      <c r="C372" s="9" t="s">
        <v>1643</v>
      </c>
      <c r="D372" s="68" t="s">
        <v>1644</v>
      </c>
      <c r="E372" s="49">
        <v>9.1</v>
      </c>
      <c r="F372" s="10">
        <v>927</v>
      </c>
      <c r="G372" s="10">
        <v>102.8194031331396</v>
      </c>
      <c r="H372" s="10">
        <v>516</v>
      </c>
      <c r="I372" s="10">
        <v>57.423007320548209</v>
      </c>
      <c r="J372" s="10">
        <v>892</v>
      </c>
      <c r="K372" s="11">
        <v>76.547396451296876</v>
      </c>
      <c r="L372" s="11">
        <v>26.272006681842722</v>
      </c>
      <c r="M372" s="11">
        <v>33.956043956043899</v>
      </c>
      <c r="N372" s="11">
        <v>23.466963364504313</v>
      </c>
      <c r="O372" s="12">
        <f t="shared" si="38"/>
        <v>0.55663430420711979</v>
      </c>
    </row>
    <row r="373" spans="1:15" x14ac:dyDescent="0.25">
      <c r="A373" s="29" t="str">
        <f t="shared" si="41"/>
        <v>Medellín</v>
      </c>
      <c r="B373" s="29" t="str">
        <f t="shared" si="41"/>
        <v>Civil</v>
      </c>
      <c r="C373" s="9" t="s">
        <v>1645</v>
      </c>
      <c r="D373" s="68" t="s">
        <v>1646</v>
      </c>
      <c r="E373" s="49">
        <v>9.1</v>
      </c>
      <c r="F373" s="10">
        <v>1034</v>
      </c>
      <c r="G373" s="10">
        <v>114.96616225304723</v>
      </c>
      <c r="H373" s="10">
        <v>619</v>
      </c>
      <c r="I373" s="10">
        <v>69.361766648651837</v>
      </c>
      <c r="J373" s="10">
        <v>932</v>
      </c>
      <c r="K373" s="11">
        <v>90.22344322344307</v>
      </c>
      <c r="L373" s="11">
        <v>24.742719029604164</v>
      </c>
      <c r="M373" s="11">
        <v>48.245421245421213</v>
      </c>
      <c r="N373" s="11">
        <v>21.116345403230632</v>
      </c>
      <c r="O373" s="12">
        <f t="shared" si="38"/>
        <v>0.59864603481624756</v>
      </c>
    </row>
    <row r="374" spans="1:15" x14ac:dyDescent="0.25">
      <c r="A374" s="29" t="str">
        <f t="shared" si="41"/>
        <v>Medellín</v>
      </c>
      <c r="B374" s="29" t="str">
        <f t="shared" si="41"/>
        <v>Civil</v>
      </c>
      <c r="C374" s="9" t="s">
        <v>1647</v>
      </c>
      <c r="D374" s="68" t="s">
        <v>1648</v>
      </c>
      <c r="E374" s="49">
        <v>3.6</v>
      </c>
      <c r="F374" s="10">
        <v>293</v>
      </c>
      <c r="G374" s="10">
        <v>85.215686274509707</v>
      </c>
      <c r="H374" s="10">
        <v>147</v>
      </c>
      <c r="I374" s="10">
        <v>43.937908496731957</v>
      </c>
      <c r="J374" s="10">
        <v>408</v>
      </c>
      <c r="K374" s="11">
        <v>60.199346405228717</v>
      </c>
      <c r="L374" s="11">
        <v>25.016339869281005</v>
      </c>
      <c r="M374" s="11">
        <v>26.977124183006495</v>
      </c>
      <c r="N374" s="11">
        <v>16.960784313725458</v>
      </c>
      <c r="O374" s="12">
        <f t="shared" si="38"/>
        <v>0.50170648464163825</v>
      </c>
    </row>
    <row r="375" spans="1:15" x14ac:dyDescent="0.25">
      <c r="A375" s="29" t="str">
        <f t="shared" si="41"/>
        <v>Medellín</v>
      </c>
      <c r="B375" s="29" t="str">
        <f t="shared" si="41"/>
        <v>Civil</v>
      </c>
      <c r="C375" s="9" t="s">
        <v>1649</v>
      </c>
      <c r="D375" s="68" t="s">
        <v>1650</v>
      </c>
      <c r="E375" s="49">
        <v>3</v>
      </c>
      <c r="F375" s="10">
        <v>272</v>
      </c>
      <c r="G375" s="10">
        <v>91.666666666666629</v>
      </c>
      <c r="H375" s="10">
        <v>204</v>
      </c>
      <c r="I375" s="10">
        <v>68.166666666666615</v>
      </c>
      <c r="J375" s="10">
        <v>1264</v>
      </c>
      <c r="K375" s="11">
        <v>68.5</v>
      </c>
      <c r="L375" s="11">
        <v>23.16666666666665</v>
      </c>
      <c r="M375" s="11">
        <v>50.666666666666629</v>
      </c>
      <c r="N375" s="11">
        <v>17.499999999999986</v>
      </c>
      <c r="O375" s="12">
        <f t="shared" si="38"/>
        <v>0.75</v>
      </c>
    </row>
    <row r="376" spans="1:15" x14ac:dyDescent="0.25">
      <c r="A376" s="29" t="str">
        <f t="shared" si="41"/>
        <v>Medellín</v>
      </c>
      <c r="B376" s="29" t="str">
        <f t="shared" si="41"/>
        <v>Civil</v>
      </c>
      <c r="C376" s="9" t="s">
        <v>1651</v>
      </c>
      <c r="D376" s="68" t="s">
        <v>1652</v>
      </c>
      <c r="E376" s="49">
        <v>9.1</v>
      </c>
      <c r="F376" s="10">
        <v>929</v>
      </c>
      <c r="G376" s="10">
        <v>103.07524169819243</v>
      </c>
      <c r="H376" s="10">
        <v>970</v>
      </c>
      <c r="I376" s="10">
        <v>107.03302708220734</v>
      </c>
      <c r="J376" s="10">
        <v>582</v>
      </c>
      <c r="K376" s="11">
        <v>78.187834023899541</v>
      </c>
      <c r="L376" s="11">
        <v>24.887407674292898</v>
      </c>
      <c r="M376" s="11">
        <v>84.343421605716642</v>
      </c>
      <c r="N376" s="11">
        <v>22.689605476490691</v>
      </c>
      <c r="O376" s="12">
        <f t="shared" si="38"/>
        <v>1.0441334768568353</v>
      </c>
    </row>
    <row r="377" spans="1:15" x14ac:dyDescent="0.25">
      <c r="A377" s="29" t="str">
        <f t="shared" si="41"/>
        <v>Medellín</v>
      </c>
      <c r="B377" s="29" t="str">
        <f t="shared" si="41"/>
        <v>Civil</v>
      </c>
      <c r="C377" s="9" t="s">
        <v>1653</v>
      </c>
      <c r="D377" s="68" t="s">
        <v>1654</v>
      </c>
      <c r="E377" s="49">
        <v>9.1</v>
      </c>
      <c r="F377" s="10">
        <v>974</v>
      </c>
      <c r="G377" s="10">
        <v>108.13931423767477</v>
      </c>
      <c r="H377" s="10">
        <v>686</v>
      </c>
      <c r="I377" s="10">
        <v>75.831501831501768</v>
      </c>
      <c r="J377" s="10">
        <v>742</v>
      </c>
      <c r="K377" s="11">
        <v>83.574250885726215</v>
      </c>
      <c r="L377" s="11">
        <v>24.56506335194857</v>
      </c>
      <c r="M377" s="11">
        <v>60.329670329670293</v>
      </c>
      <c r="N377" s="11">
        <v>15.501831501831475</v>
      </c>
      <c r="O377" s="12">
        <f t="shared" si="38"/>
        <v>0.70431211498973301</v>
      </c>
    </row>
    <row r="378" spans="1:15" x14ac:dyDescent="0.25">
      <c r="A378" s="29" t="str">
        <f t="shared" si="41"/>
        <v>Medellín</v>
      </c>
      <c r="B378" s="29" t="str">
        <f t="shared" si="41"/>
        <v>Civil</v>
      </c>
      <c r="C378" s="9" t="s">
        <v>1655</v>
      </c>
      <c r="D378" s="68" t="s">
        <v>1656</v>
      </c>
      <c r="E378" s="49">
        <v>9.1</v>
      </c>
      <c r="F378" s="10">
        <v>1074</v>
      </c>
      <c r="G378" s="10">
        <v>120.77778778598432</v>
      </c>
      <c r="H378" s="10">
        <v>658</v>
      </c>
      <c r="I378" s="10">
        <v>73.405842791088617</v>
      </c>
      <c r="J378" s="10">
        <v>726</v>
      </c>
      <c r="K378" s="11">
        <v>96.175824175824047</v>
      </c>
      <c r="L378" s="11">
        <v>24.601963610160265</v>
      </c>
      <c r="M378" s="11">
        <v>52.531135531135469</v>
      </c>
      <c r="N378" s="11">
        <v>20.874707259953141</v>
      </c>
      <c r="O378" s="12">
        <f t="shared" si="38"/>
        <v>0.61266294227188078</v>
      </c>
    </row>
    <row r="379" spans="1:15" x14ac:dyDescent="0.25">
      <c r="A379" s="29" t="str">
        <f t="shared" si="41"/>
        <v>Medellín</v>
      </c>
      <c r="B379" s="29" t="str">
        <f t="shared" si="41"/>
        <v>Civil</v>
      </c>
      <c r="C379" s="9" t="s">
        <v>1657</v>
      </c>
      <c r="D379" s="68" t="s">
        <v>1658</v>
      </c>
      <c r="E379" s="49">
        <v>9.1</v>
      </c>
      <c r="F379" s="10">
        <v>932</v>
      </c>
      <c r="G379" s="10">
        <v>103.94535519125668</v>
      </c>
      <c r="H379" s="10">
        <v>1087</v>
      </c>
      <c r="I379" s="10">
        <v>119.94694649612676</v>
      </c>
      <c r="J379" s="10">
        <v>555</v>
      </c>
      <c r="K379" s="11">
        <v>79.056085990512088</v>
      </c>
      <c r="L379" s="11">
        <v>24.889269200744586</v>
      </c>
      <c r="M379" s="11">
        <v>97.639194139194103</v>
      </c>
      <c r="N379" s="11">
        <v>22.307752356932653</v>
      </c>
      <c r="O379" s="12">
        <f t="shared" si="38"/>
        <v>1.1663090128755365</v>
      </c>
    </row>
    <row r="380" spans="1:15" x14ac:dyDescent="0.25">
      <c r="A380" s="29" t="str">
        <f t="shared" si="41"/>
        <v>Medellín</v>
      </c>
      <c r="B380" s="29" t="str">
        <f t="shared" si="41"/>
        <v>Civil</v>
      </c>
      <c r="C380" s="9" t="s">
        <v>1659</v>
      </c>
      <c r="D380" s="68" t="s">
        <v>1660</v>
      </c>
      <c r="E380" s="49">
        <v>9.1</v>
      </c>
      <c r="F380" s="10">
        <v>1068</v>
      </c>
      <c r="G380" s="10">
        <v>124.58367861646528</v>
      </c>
      <c r="H380" s="10">
        <v>700</v>
      </c>
      <c r="I380" s="10">
        <v>78.544406413258827</v>
      </c>
      <c r="J380" s="10">
        <v>667</v>
      </c>
      <c r="K380" s="11">
        <v>99.759322644568314</v>
      </c>
      <c r="L380" s="11">
        <v>24.824355971896924</v>
      </c>
      <c r="M380" s="11">
        <v>60.529634300126091</v>
      </c>
      <c r="N380" s="11">
        <v>18.014772113132732</v>
      </c>
      <c r="O380" s="12">
        <f t="shared" si="38"/>
        <v>0.65543071161048694</v>
      </c>
    </row>
    <row r="381" spans="1:15" x14ac:dyDescent="0.25">
      <c r="A381" s="29" t="str">
        <f t="shared" si="41"/>
        <v>Medellín</v>
      </c>
      <c r="B381" s="29" t="str">
        <f t="shared" si="41"/>
        <v>Civil</v>
      </c>
      <c r="C381" s="9" t="s">
        <v>1661</v>
      </c>
      <c r="D381" s="68" t="s">
        <v>1662</v>
      </c>
      <c r="E381" s="49">
        <v>6.6</v>
      </c>
      <c r="F381" s="10">
        <v>742</v>
      </c>
      <c r="G381" s="10">
        <v>114.75757575757557</v>
      </c>
      <c r="H381" s="10">
        <v>487</v>
      </c>
      <c r="I381" s="10">
        <v>74.060606060605991</v>
      </c>
      <c r="J381" s="10">
        <v>723</v>
      </c>
      <c r="K381" s="11">
        <v>90.545454545454419</v>
      </c>
      <c r="L381" s="11">
        <v>24.21212121212114</v>
      </c>
      <c r="M381" s="11">
        <v>56.515151515151459</v>
      </c>
      <c r="N381" s="11">
        <v>17.545454545454529</v>
      </c>
      <c r="O381" s="12">
        <f t="shared" si="38"/>
        <v>0.65633423180592987</v>
      </c>
    </row>
    <row r="382" spans="1:15" x14ac:dyDescent="0.25">
      <c r="A382" s="29" t="str">
        <f t="shared" si="41"/>
        <v>Medellín</v>
      </c>
      <c r="B382" s="29" t="str">
        <f t="shared" si="41"/>
        <v>Civil</v>
      </c>
      <c r="C382" s="9" t="s">
        <v>1663</v>
      </c>
      <c r="D382" s="68" t="s">
        <v>1664</v>
      </c>
      <c r="E382" s="49">
        <v>9.1</v>
      </c>
      <c r="F382" s="10">
        <v>1002</v>
      </c>
      <c r="G382" s="10">
        <v>128.60019540846173</v>
      </c>
      <c r="H382" s="10">
        <v>669</v>
      </c>
      <c r="I382" s="10">
        <v>89.807403404124585</v>
      </c>
      <c r="J382" s="10">
        <v>427</v>
      </c>
      <c r="K382" s="11">
        <v>93.758543920908693</v>
      </c>
      <c r="L382" s="11">
        <v>34.841651487553051</v>
      </c>
      <c r="M382" s="11">
        <v>56.732600732600645</v>
      </c>
      <c r="N382" s="11">
        <v>33.074802671523933</v>
      </c>
      <c r="O382" s="12">
        <f t="shared" si="38"/>
        <v>0.66766467065868262</v>
      </c>
    </row>
    <row r="383" spans="1:15" x14ac:dyDescent="0.25">
      <c r="A383" s="29" t="str">
        <f t="shared" si="41"/>
        <v>Medellín</v>
      </c>
      <c r="B383" s="29" t="str">
        <f t="shared" si="41"/>
        <v>Civil</v>
      </c>
      <c r="C383" s="9" t="s">
        <v>1665</v>
      </c>
      <c r="D383" s="68" t="s">
        <v>1666</v>
      </c>
      <c r="E383" s="49">
        <v>9.1</v>
      </c>
      <c r="F383" s="10">
        <v>774</v>
      </c>
      <c r="G383" s="10">
        <v>100.42438755215987</v>
      </c>
      <c r="H383" s="10">
        <v>611</v>
      </c>
      <c r="I383" s="10">
        <v>81.560241501417892</v>
      </c>
      <c r="J383" s="10">
        <v>424</v>
      </c>
      <c r="K383" s="11">
        <v>78.757720885493242</v>
      </c>
      <c r="L383" s="11">
        <v>21.666666666666643</v>
      </c>
      <c r="M383" s="11">
        <v>60.893574834751249</v>
      </c>
      <c r="N383" s="11">
        <v>20.666666666666643</v>
      </c>
      <c r="O383" s="12">
        <f t="shared" si="38"/>
        <v>0.789405684754522</v>
      </c>
    </row>
    <row r="384" spans="1:15" x14ac:dyDescent="0.25">
      <c r="A384" s="29" t="str">
        <f t="shared" si="41"/>
        <v>Medellín</v>
      </c>
      <c r="B384" s="29" t="str">
        <f t="shared" si="41"/>
        <v>Civil</v>
      </c>
      <c r="C384" s="9" t="s">
        <v>1667</v>
      </c>
      <c r="D384" s="68" t="s">
        <v>1668</v>
      </c>
      <c r="E384" s="49">
        <v>9.1</v>
      </c>
      <c r="F384" s="10">
        <v>1321</v>
      </c>
      <c r="G384" s="10">
        <v>257.01757407477209</v>
      </c>
      <c r="H384" s="10">
        <v>405</v>
      </c>
      <c r="I384" s="10">
        <v>56.127539127539031</v>
      </c>
      <c r="J384" s="10">
        <v>1164</v>
      </c>
      <c r="K384" s="11">
        <v>232.65510321230127</v>
      </c>
      <c r="L384" s="11">
        <v>24.362470862470811</v>
      </c>
      <c r="M384" s="11">
        <v>34.536630036630015</v>
      </c>
      <c r="N384" s="11">
        <v>21.590909090909012</v>
      </c>
      <c r="O384" s="12">
        <f t="shared" si="38"/>
        <v>0.30658591975775928</v>
      </c>
    </row>
    <row r="385" spans="1:15" x14ac:dyDescent="0.25">
      <c r="A385" s="29" t="str">
        <f t="shared" si="41"/>
        <v>Medellín</v>
      </c>
      <c r="B385" s="29" t="str">
        <f t="shared" si="41"/>
        <v>Civil</v>
      </c>
      <c r="C385" s="9" t="s">
        <v>1669</v>
      </c>
      <c r="D385" s="68" t="s">
        <v>1670</v>
      </c>
      <c r="E385" s="49">
        <v>9.1</v>
      </c>
      <c r="F385" s="10">
        <v>1201</v>
      </c>
      <c r="G385" s="10">
        <v>133.30414940250986</v>
      </c>
      <c r="H385" s="10">
        <v>587</v>
      </c>
      <c r="I385" s="10">
        <v>65.50735603194606</v>
      </c>
      <c r="J385" s="10">
        <v>635</v>
      </c>
      <c r="K385" s="11">
        <v>108.29586260733788</v>
      </c>
      <c r="L385" s="11">
        <v>25.008286795172008</v>
      </c>
      <c r="M385" s="11">
        <v>42.970695970695857</v>
      </c>
      <c r="N385" s="11">
        <v>22.536660061250192</v>
      </c>
      <c r="O385" s="12">
        <f t="shared" si="38"/>
        <v>0.48875936719400498</v>
      </c>
    </row>
    <row r="386" spans="1:15" x14ac:dyDescent="0.25">
      <c r="A386" s="29" t="str">
        <f t="shared" si="41"/>
        <v>Medellín</v>
      </c>
      <c r="B386" s="29" t="str">
        <f t="shared" si="41"/>
        <v>Civil</v>
      </c>
      <c r="C386" s="9" t="s">
        <v>1671</v>
      </c>
      <c r="D386" s="68" t="s">
        <v>1672</v>
      </c>
      <c r="E386" s="49">
        <v>9.1</v>
      </c>
      <c r="F386" s="10">
        <v>952</v>
      </c>
      <c r="G386" s="10">
        <v>106.49468564222647</v>
      </c>
      <c r="H386" s="10">
        <v>691</v>
      </c>
      <c r="I386" s="10">
        <v>77.043145379210898</v>
      </c>
      <c r="J386" s="10">
        <v>650</v>
      </c>
      <c r="K386" s="11">
        <v>81.216177265357459</v>
      </c>
      <c r="L386" s="11">
        <v>25.278508376869002</v>
      </c>
      <c r="M386" s="11">
        <v>56.158439920734978</v>
      </c>
      <c r="N386" s="11">
        <v>20.884705458475921</v>
      </c>
      <c r="O386" s="12">
        <f t="shared" si="38"/>
        <v>0.72584033613445376</v>
      </c>
    </row>
    <row r="387" spans="1:15" x14ac:dyDescent="0.25">
      <c r="A387" s="29" t="str">
        <f t="shared" si="41"/>
        <v>Medellín</v>
      </c>
      <c r="B387" s="29" t="str">
        <f t="shared" si="41"/>
        <v>Civil</v>
      </c>
      <c r="C387" s="9" t="s">
        <v>1673</v>
      </c>
      <c r="D387" s="68" t="s">
        <v>1674</v>
      </c>
      <c r="E387" s="49">
        <v>9.1</v>
      </c>
      <c r="F387" s="10">
        <v>927</v>
      </c>
      <c r="G387" s="10">
        <v>103.85732300486374</v>
      </c>
      <c r="H387" s="10">
        <v>872</v>
      </c>
      <c r="I387" s="10">
        <v>96.988170299645645</v>
      </c>
      <c r="J387" s="10">
        <v>551</v>
      </c>
      <c r="K387" s="11">
        <v>78.13384975680043</v>
      </c>
      <c r="L387" s="11">
        <v>25.723473248063314</v>
      </c>
      <c r="M387" s="11">
        <v>74.065994115174419</v>
      </c>
      <c r="N387" s="11">
        <v>22.922176184471226</v>
      </c>
      <c r="O387" s="12">
        <f t="shared" si="38"/>
        <v>0.9406688241639698</v>
      </c>
    </row>
    <row r="388" spans="1:15" x14ac:dyDescent="0.25">
      <c r="A388" s="29" t="str">
        <f t="shared" ref="A388:B403" si="42">A387</f>
        <v>Medellín</v>
      </c>
      <c r="B388" s="29" t="str">
        <f t="shared" si="42"/>
        <v>Civil</v>
      </c>
      <c r="C388" s="9" t="s">
        <v>1675</v>
      </c>
      <c r="D388" s="68" t="s">
        <v>1676</v>
      </c>
      <c r="E388" s="49">
        <v>7.7</v>
      </c>
      <c r="F388" s="10">
        <v>707</v>
      </c>
      <c r="G388" s="10">
        <v>94.175183806598</v>
      </c>
      <c r="H388" s="10">
        <v>661</v>
      </c>
      <c r="I388" s="10">
        <v>87.832777985468795</v>
      </c>
      <c r="J388" s="10">
        <v>642</v>
      </c>
      <c r="K388" s="11">
        <v>71.574007552730905</v>
      </c>
      <c r="L388" s="11">
        <v>22.601176253867099</v>
      </c>
      <c r="M388" s="11">
        <v>68.032467532467507</v>
      </c>
      <c r="N388" s="11">
        <v>19.800310453001291</v>
      </c>
      <c r="O388" s="12">
        <f t="shared" si="38"/>
        <v>0.93493635077793491</v>
      </c>
    </row>
    <row r="389" spans="1:15" x14ac:dyDescent="0.25">
      <c r="A389" s="29" t="str">
        <f t="shared" si="42"/>
        <v>Medellín</v>
      </c>
      <c r="B389" s="29" t="str">
        <f t="shared" si="42"/>
        <v>Civil</v>
      </c>
      <c r="C389" s="9" t="s">
        <v>1677</v>
      </c>
      <c r="D389" s="68" t="s">
        <v>1678</v>
      </c>
      <c r="E389" s="49">
        <v>9.1</v>
      </c>
      <c r="F389" s="10">
        <v>1019</v>
      </c>
      <c r="G389" s="10">
        <v>117.00751845105675</v>
      </c>
      <c r="H389" s="10">
        <v>1095</v>
      </c>
      <c r="I389" s="10">
        <v>126.06289297208806</v>
      </c>
      <c r="J389" s="10">
        <v>585</v>
      </c>
      <c r="K389" s="11">
        <v>92.198551047152705</v>
      </c>
      <c r="L389" s="11">
        <v>24.808967403904035</v>
      </c>
      <c r="M389" s="11">
        <v>104.54089176654257</v>
      </c>
      <c r="N389" s="11">
        <v>21.522001205545493</v>
      </c>
      <c r="O389" s="12">
        <f t="shared" si="38"/>
        <v>1.0745829244357212</v>
      </c>
    </row>
    <row r="390" spans="1:15" x14ac:dyDescent="0.25">
      <c r="A390" s="29" t="str">
        <f t="shared" si="42"/>
        <v>Medellín</v>
      </c>
      <c r="B390" s="29" t="str">
        <f t="shared" si="42"/>
        <v>Civil</v>
      </c>
      <c r="C390" s="9" t="s">
        <v>1679</v>
      </c>
      <c r="D390" s="68" t="s">
        <v>1680</v>
      </c>
      <c r="E390" s="49">
        <v>9.1</v>
      </c>
      <c r="F390" s="10">
        <v>1038</v>
      </c>
      <c r="G390" s="10">
        <v>118.19152705218266</v>
      </c>
      <c r="H390" s="10">
        <v>595</v>
      </c>
      <c r="I390" s="10">
        <v>67.283042094517441</v>
      </c>
      <c r="J390" s="10">
        <v>690</v>
      </c>
      <c r="K390" s="11">
        <v>91.102624151804363</v>
      </c>
      <c r="L390" s="11">
        <v>27.088902900378283</v>
      </c>
      <c r="M390" s="11">
        <v>51.596168858463919</v>
      </c>
      <c r="N390" s="11">
        <v>15.68687323605354</v>
      </c>
      <c r="O390" s="12">
        <f t="shared" si="38"/>
        <v>0.57321772639691715</v>
      </c>
    </row>
    <row r="391" spans="1:15" x14ac:dyDescent="0.25">
      <c r="A391" s="29" t="str">
        <f t="shared" si="42"/>
        <v>Medellín</v>
      </c>
      <c r="B391" s="29" t="str">
        <f t="shared" si="42"/>
        <v>Civil</v>
      </c>
      <c r="C391" s="9" t="s">
        <v>1681</v>
      </c>
      <c r="D391" s="68" t="s">
        <v>1682</v>
      </c>
      <c r="E391" s="49">
        <v>9.1</v>
      </c>
      <c r="F391" s="10">
        <v>519</v>
      </c>
      <c r="G391" s="10">
        <v>114.14086206191449</v>
      </c>
      <c r="H391" s="10">
        <v>639</v>
      </c>
      <c r="I391" s="10">
        <v>119.44550186655432</v>
      </c>
      <c r="J391" s="10">
        <v>906</v>
      </c>
      <c r="K391" s="11">
        <v>87.281212939107476</v>
      </c>
      <c r="L391" s="11">
        <v>26.859649122807006</v>
      </c>
      <c r="M391" s="11">
        <v>97.58585274374731</v>
      </c>
      <c r="N391" s="11">
        <v>21.85964912280701</v>
      </c>
      <c r="O391" s="12">
        <f t="shared" si="38"/>
        <v>1.23121387283237</v>
      </c>
    </row>
    <row r="392" spans="1:15" x14ac:dyDescent="0.25">
      <c r="A392" s="29" t="str">
        <f t="shared" si="42"/>
        <v>Medellín</v>
      </c>
      <c r="B392" s="29" t="str">
        <f t="shared" si="42"/>
        <v>Civil</v>
      </c>
      <c r="C392" s="9" t="s">
        <v>1683</v>
      </c>
      <c r="D392" s="68" t="s">
        <v>1684</v>
      </c>
      <c r="E392" s="49">
        <v>9.1</v>
      </c>
      <c r="F392" s="10">
        <v>954</v>
      </c>
      <c r="G392" s="10">
        <v>105.39107067795582</v>
      </c>
      <c r="H392" s="10">
        <v>892</v>
      </c>
      <c r="I392" s="10">
        <v>98.407554194439371</v>
      </c>
      <c r="J392" s="10">
        <v>755</v>
      </c>
      <c r="K392" s="11">
        <v>81.489010989010922</v>
      </c>
      <c r="L392" s="11">
        <v>23.902059688944913</v>
      </c>
      <c r="M392" s="11">
        <v>75.054945054945009</v>
      </c>
      <c r="N392" s="11">
        <v>23.352609139494366</v>
      </c>
      <c r="O392" s="12">
        <f t="shared" si="38"/>
        <v>0.93501048218029348</v>
      </c>
    </row>
    <row r="393" spans="1:15" x14ac:dyDescent="0.25">
      <c r="A393" s="29" t="str">
        <f t="shared" si="42"/>
        <v>Medellín</v>
      </c>
      <c r="B393" s="29" t="str">
        <f t="shared" si="42"/>
        <v>Civil</v>
      </c>
      <c r="C393" s="9" t="s">
        <v>1685</v>
      </c>
      <c r="D393" s="68" t="s">
        <v>1686</v>
      </c>
      <c r="E393" s="49">
        <v>9.1</v>
      </c>
      <c r="F393" s="10">
        <v>859</v>
      </c>
      <c r="G393" s="10">
        <v>98.146460097279672</v>
      </c>
      <c r="H393" s="10">
        <v>707</v>
      </c>
      <c r="I393" s="10">
        <v>78.070617906683353</v>
      </c>
      <c r="J393" s="10">
        <v>418</v>
      </c>
      <c r="K393" s="11">
        <v>71.489941752236774</v>
      </c>
      <c r="L393" s="11">
        <v>26.656518345042905</v>
      </c>
      <c r="M393" s="11">
        <v>62.307692307692214</v>
      </c>
      <c r="N393" s="11">
        <v>15.762925598991137</v>
      </c>
      <c r="O393" s="12">
        <f t="shared" si="38"/>
        <v>0.82305005820721766</v>
      </c>
    </row>
    <row r="394" spans="1:15" x14ac:dyDescent="0.25">
      <c r="A394" s="29" t="str">
        <f t="shared" si="42"/>
        <v>Medellín</v>
      </c>
      <c r="B394" s="29" t="str">
        <f t="shared" si="42"/>
        <v>Civil</v>
      </c>
      <c r="C394" s="9" t="s">
        <v>1687</v>
      </c>
      <c r="D394" s="68" t="s">
        <v>1688</v>
      </c>
      <c r="E394" s="49">
        <v>9.1</v>
      </c>
      <c r="F394" s="10">
        <v>961</v>
      </c>
      <c r="G394" s="10">
        <v>106.35973507384699</v>
      </c>
      <c r="H394" s="10">
        <v>841</v>
      </c>
      <c r="I394" s="10">
        <v>92.627402101473237</v>
      </c>
      <c r="J394" s="10">
        <v>827</v>
      </c>
      <c r="K394" s="11">
        <v>79.882843932024201</v>
      </c>
      <c r="L394" s="11">
        <v>26.476891141822804</v>
      </c>
      <c r="M394" s="11">
        <v>74.836095598390585</v>
      </c>
      <c r="N394" s="11">
        <v>17.791306503082666</v>
      </c>
      <c r="O394" s="12">
        <f t="shared" si="38"/>
        <v>0.87513007284079081</v>
      </c>
    </row>
    <row r="395" spans="1:15" x14ac:dyDescent="0.25">
      <c r="A395" s="29" t="str">
        <f t="shared" si="42"/>
        <v>Medellín</v>
      </c>
      <c r="B395" s="29" t="str">
        <f t="shared" si="42"/>
        <v>Civil</v>
      </c>
      <c r="C395" s="9" t="s">
        <v>1689</v>
      </c>
      <c r="D395" s="68" t="s">
        <v>1690</v>
      </c>
      <c r="E395" s="49">
        <v>9.1</v>
      </c>
      <c r="F395" s="10">
        <v>1048</v>
      </c>
      <c r="G395" s="10">
        <v>117.73502238502215</v>
      </c>
      <c r="H395" s="10">
        <v>711</v>
      </c>
      <c r="I395" s="10">
        <v>79.267582417582361</v>
      </c>
      <c r="J395" s="10">
        <v>842</v>
      </c>
      <c r="K395" s="11">
        <v>92.134717134716922</v>
      </c>
      <c r="L395" s="11">
        <v>25.600305250305226</v>
      </c>
      <c r="M395" s="11">
        <v>63.076923076923059</v>
      </c>
      <c r="N395" s="11">
        <v>16.190659340659323</v>
      </c>
      <c r="O395" s="12">
        <f t="shared" si="38"/>
        <v>0.67843511450381677</v>
      </c>
    </row>
    <row r="396" spans="1:15" x14ac:dyDescent="0.25">
      <c r="A396" s="29" t="str">
        <f t="shared" si="42"/>
        <v>Medellín</v>
      </c>
      <c r="B396" s="29" t="str">
        <f t="shared" si="42"/>
        <v>Civil</v>
      </c>
      <c r="C396" s="9" t="s">
        <v>1691</v>
      </c>
      <c r="D396" s="68" t="s">
        <v>1692</v>
      </c>
      <c r="E396" s="49">
        <v>9.1</v>
      </c>
      <c r="F396" s="10">
        <v>882</v>
      </c>
      <c r="G396" s="10">
        <v>98.13384975680043</v>
      </c>
      <c r="H396" s="10">
        <v>547</v>
      </c>
      <c r="I396" s="10">
        <v>60.664865189455327</v>
      </c>
      <c r="J396" s="10">
        <v>883</v>
      </c>
      <c r="K396" s="11">
        <v>72.85179847474916</v>
      </c>
      <c r="L396" s="11">
        <v>25.28205128205126</v>
      </c>
      <c r="M396" s="11">
        <v>38.020176544766699</v>
      </c>
      <c r="N396" s="11">
        <v>22.644688644688625</v>
      </c>
      <c r="O396" s="12">
        <f t="shared" si="38"/>
        <v>0.6201814058956916</v>
      </c>
    </row>
    <row r="397" spans="1:15" x14ac:dyDescent="0.25">
      <c r="A397" s="29" t="str">
        <f t="shared" si="42"/>
        <v>Medellín</v>
      </c>
      <c r="B397" s="29" t="str">
        <f t="shared" si="42"/>
        <v>Civil</v>
      </c>
      <c r="C397" s="9" t="s">
        <v>1693</v>
      </c>
      <c r="D397" s="68" t="s">
        <v>1694</v>
      </c>
      <c r="E397" s="49">
        <v>9.1</v>
      </c>
      <c r="F397" s="10">
        <v>887</v>
      </c>
      <c r="G397" s="10">
        <v>98.69213300360822</v>
      </c>
      <c r="H397" s="10">
        <v>680</v>
      </c>
      <c r="I397" s="10">
        <v>76.05820682050178</v>
      </c>
      <c r="J397" s="10">
        <v>943</v>
      </c>
      <c r="K397" s="11">
        <v>73.240917552392787</v>
      </c>
      <c r="L397" s="11">
        <v>25.451215451215425</v>
      </c>
      <c r="M397" s="11">
        <v>52.482615744910738</v>
      </c>
      <c r="N397" s="11">
        <v>23.575591075591042</v>
      </c>
      <c r="O397" s="12">
        <f t="shared" si="38"/>
        <v>0.76662908680947017</v>
      </c>
    </row>
    <row r="398" spans="1:15" x14ac:dyDescent="0.25">
      <c r="A398" s="29" t="str">
        <f t="shared" si="42"/>
        <v>Medellín</v>
      </c>
      <c r="B398" s="29" t="str">
        <f t="shared" si="42"/>
        <v>Civil</v>
      </c>
      <c r="C398" s="9" t="s">
        <v>1695</v>
      </c>
      <c r="D398" s="68" t="s">
        <v>1696</v>
      </c>
      <c r="E398" s="49">
        <v>9.1</v>
      </c>
      <c r="F398" s="10">
        <v>894</v>
      </c>
      <c r="G398" s="10">
        <v>99.290398126463529</v>
      </c>
      <c r="H398" s="10">
        <v>527</v>
      </c>
      <c r="I398" s="10">
        <v>58.13553113553106</v>
      </c>
      <c r="J398" s="10">
        <v>372</v>
      </c>
      <c r="K398" s="11">
        <v>76.982705818771265</v>
      </c>
      <c r="L398" s="11">
        <v>22.307692307692278</v>
      </c>
      <c r="M398" s="11">
        <v>41.542124542124498</v>
      </c>
      <c r="N398" s="11">
        <v>16.593406593406566</v>
      </c>
      <c r="O398" s="12">
        <f t="shared" si="38"/>
        <v>0.58948545861297541</v>
      </c>
    </row>
    <row r="399" spans="1:15" x14ac:dyDescent="0.25">
      <c r="A399" s="29" t="str">
        <f t="shared" si="42"/>
        <v>Medellín</v>
      </c>
      <c r="B399" s="29" t="str">
        <f t="shared" si="42"/>
        <v>Civil</v>
      </c>
      <c r="C399" s="9" t="s">
        <v>1697</v>
      </c>
      <c r="D399" s="68" t="s">
        <v>1698</v>
      </c>
      <c r="E399" s="49">
        <v>8.6999999999999993</v>
      </c>
      <c r="F399" s="10">
        <v>3791</v>
      </c>
      <c r="G399" s="10">
        <v>437.37306601555218</v>
      </c>
      <c r="H399" s="10">
        <v>438</v>
      </c>
      <c r="I399" s="10">
        <v>51.811393070512466</v>
      </c>
      <c r="J399" s="10">
        <v>2989</v>
      </c>
      <c r="K399" s="11">
        <v>416.08045977011449</v>
      </c>
      <c r="L399" s="11">
        <v>21.292606245437678</v>
      </c>
      <c r="M399" s="11">
        <v>32.517241379310292</v>
      </c>
      <c r="N399" s="11">
        <v>19.294151691202174</v>
      </c>
      <c r="O399" s="12">
        <f t="shared" si="38"/>
        <v>0.11553679767871274</v>
      </c>
    </row>
    <row r="400" spans="1:15" x14ac:dyDescent="0.25">
      <c r="A400" s="29" t="str">
        <f t="shared" si="42"/>
        <v>Medellín</v>
      </c>
      <c r="B400" s="29" t="str">
        <f t="shared" si="42"/>
        <v>Civil</v>
      </c>
      <c r="C400" s="9" t="s">
        <v>1699</v>
      </c>
      <c r="D400" s="68" t="s">
        <v>1700</v>
      </c>
      <c r="E400" s="49">
        <v>9.1</v>
      </c>
      <c r="F400" s="10">
        <v>1087</v>
      </c>
      <c r="G400" s="10">
        <v>121.54181307337902</v>
      </c>
      <c r="H400" s="10">
        <v>655</v>
      </c>
      <c r="I400" s="10">
        <v>73.156632901313614</v>
      </c>
      <c r="J400" s="10">
        <v>791</v>
      </c>
      <c r="K400" s="11">
        <v>83.755539542424742</v>
      </c>
      <c r="L400" s="11">
        <v>37.786273530954304</v>
      </c>
      <c r="M400" s="11">
        <v>39.351648351648315</v>
      </c>
      <c r="N400" s="11">
        <v>33.804984549665321</v>
      </c>
      <c r="O400" s="12">
        <f t="shared" si="38"/>
        <v>0.60257589696412139</v>
      </c>
    </row>
    <row r="401" spans="1:15" x14ac:dyDescent="0.25">
      <c r="A401" s="29" t="str">
        <f t="shared" si="42"/>
        <v>Medellín</v>
      </c>
      <c r="B401" s="29" t="str">
        <f t="shared" si="42"/>
        <v>Civil</v>
      </c>
      <c r="C401" s="9" t="s">
        <v>1701</v>
      </c>
      <c r="D401" s="68" t="s">
        <v>1702</v>
      </c>
      <c r="E401" s="49">
        <v>9.1</v>
      </c>
      <c r="F401" s="10">
        <v>1207</v>
      </c>
      <c r="G401" s="10">
        <v>135.84085576678871</v>
      </c>
      <c r="H401" s="10">
        <v>844</v>
      </c>
      <c r="I401" s="10">
        <v>94.155125998499287</v>
      </c>
      <c r="J401" s="10">
        <v>531</v>
      </c>
      <c r="K401" s="11">
        <v>86.115581041514062</v>
      </c>
      <c r="L401" s="11">
        <v>49.725274725274645</v>
      </c>
      <c r="M401" s="11">
        <v>51.162452005825386</v>
      </c>
      <c r="N401" s="11">
        <v>42.992673992673907</v>
      </c>
      <c r="O401" s="12">
        <f t="shared" si="38"/>
        <v>0.69925434962717481</v>
      </c>
    </row>
    <row r="402" spans="1:15" x14ac:dyDescent="0.25">
      <c r="A402" s="29" t="str">
        <f t="shared" si="42"/>
        <v>Medellín</v>
      </c>
      <c r="B402" s="29" t="str">
        <f t="shared" si="42"/>
        <v>Civil</v>
      </c>
      <c r="C402" s="9" t="s">
        <v>1703</v>
      </c>
      <c r="D402" s="68" t="s">
        <v>1704</v>
      </c>
      <c r="E402" s="49">
        <v>5</v>
      </c>
      <c r="F402" s="10">
        <v>720</v>
      </c>
      <c r="G402" s="10">
        <v>195.26666666666671</v>
      </c>
      <c r="H402" s="10">
        <v>316</v>
      </c>
      <c r="I402" s="10">
        <v>63.93333333333333</v>
      </c>
      <c r="J402" s="10">
        <v>1087</v>
      </c>
      <c r="K402" s="11">
        <v>157.33333333333334</v>
      </c>
      <c r="L402" s="11">
        <v>37.933333333333337</v>
      </c>
      <c r="M402" s="11">
        <v>38.43333333333333</v>
      </c>
      <c r="N402" s="11">
        <v>25.5</v>
      </c>
      <c r="O402" s="12">
        <f t="shared" si="38"/>
        <v>0.43888888888888888</v>
      </c>
    </row>
    <row r="403" spans="1:15" x14ac:dyDescent="0.25">
      <c r="A403" s="29" t="str">
        <f t="shared" si="42"/>
        <v>Medellín</v>
      </c>
      <c r="B403" s="29" t="str">
        <f t="shared" si="42"/>
        <v>Civil</v>
      </c>
      <c r="C403" s="9" t="s">
        <v>1705</v>
      </c>
      <c r="D403" s="68" t="s">
        <v>1706</v>
      </c>
      <c r="E403" s="49">
        <v>9.1</v>
      </c>
      <c r="F403" s="10">
        <v>964</v>
      </c>
      <c r="G403" s="10">
        <v>108.99369482976024</v>
      </c>
      <c r="H403" s="10">
        <v>589</v>
      </c>
      <c r="I403" s="10">
        <v>66.687743950038879</v>
      </c>
      <c r="J403" s="10">
        <v>758</v>
      </c>
      <c r="K403" s="11">
        <v>88.038551612322038</v>
      </c>
      <c r="L403" s="11">
        <v>20.955143217438209</v>
      </c>
      <c r="M403" s="11">
        <v>49.688644688644565</v>
      </c>
      <c r="N403" s="11">
        <v>16.999099261394317</v>
      </c>
      <c r="O403" s="12">
        <f t="shared" si="38"/>
        <v>0.61099585062240669</v>
      </c>
    </row>
    <row r="404" spans="1:15" x14ac:dyDescent="0.25">
      <c r="A404" s="29" t="str">
        <f t="shared" ref="A404:B409" si="43">A403</f>
        <v>Medellín</v>
      </c>
      <c r="B404" s="29" t="str">
        <f t="shared" si="43"/>
        <v>Civil</v>
      </c>
      <c r="C404" s="9" t="s">
        <v>1707</v>
      </c>
      <c r="D404" s="68" t="s">
        <v>1708</v>
      </c>
      <c r="E404" s="49">
        <v>9.1</v>
      </c>
      <c r="F404" s="10">
        <v>963</v>
      </c>
      <c r="G404" s="10">
        <v>106.86554975079537</v>
      </c>
      <c r="H404" s="10">
        <v>761</v>
      </c>
      <c r="I404" s="10">
        <v>84.667747552993319</v>
      </c>
      <c r="J404" s="10">
        <v>261</v>
      </c>
      <c r="K404" s="11">
        <v>85.274725274725043</v>
      </c>
      <c r="L404" s="11">
        <v>21.590824476070324</v>
      </c>
      <c r="M404" s="11">
        <v>63.846153846153726</v>
      </c>
      <c r="N404" s="11">
        <v>20.821593706839582</v>
      </c>
      <c r="O404" s="12">
        <f t="shared" si="38"/>
        <v>0.79023883696780894</v>
      </c>
    </row>
    <row r="405" spans="1:15" x14ac:dyDescent="0.25">
      <c r="A405" s="29" t="str">
        <f t="shared" si="43"/>
        <v>Medellín</v>
      </c>
      <c r="B405" s="29" t="str">
        <f t="shared" si="43"/>
        <v>Civil</v>
      </c>
      <c r="C405" s="9" t="s">
        <v>1709</v>
      </c>
      <c r="D405" s="68" t="s">
        <v>1710</v>
      </c>
      <c r="E405" s="49">
        <v>9.1</v>
      </c>
      <c r="F405" s="10">
        <v>867</v>
      </c>
      <c r="G405" s="10">
        <v>96.9560439560438</v>
      </c>
      <c r="H405" s="10">
        <v>597</v>
      </c>
      <c r="I405" s="10">
        <v>67.062271062270938</v>
      </c>
      <c r="J405" s="10">
        <v>527</v>
      </c>
      <c r="K405" s="11">
        <v>75.069597069596966</v>
      </c>
      <c r="L405" s="11">
        <v>21.886446886446851</v>
      </c>
      <c r="M405" s="11">
        <v>51.992673992673886</v>
      </c>
      <c r="N405" s="11">
        <v>15.069597069597052</v>
      </c>
      <c r="O405" s="12">
        <f t="shared" si="38"/>
        <v>0.68858131487889274</v>
      </c>
    </row>
    <row r="406" spans="1:15" x14ac:dyDescent="0.25">
      <c r="A406" s="29" t="str">
        <f t="shared" si="43"/>
        <v>Medellín</v>
      </c>
      <c r="B406" s="29" t="str">
        <f t="shared" si="43"/>
        <v>Civil</v>
      </c>
      <c r="C406" s="9" t="s">
        <v>1711</v>
      </c>
      <c r="D406" s="68" t="s">
        <v>1712</v>
      </c>
      <c r="E406" s="49">
        <v>9.1</v>
      </c>
      <c r="F406" s="10">
        <v>253</v>
      </c>
      <c r="G406" s="10">
        <v>30.086200684561259</v>
      </c>
      <c r="H406" s="10">
        <v>206</v>
      </c>
      <c r="I406" s="10">
        <v>23.805950879721291</v>
      </c>
      <c r="J406" s="10">
        <v>220</v>
      </c>
      <c r="K406" s="11">
        <v>24.520146520146454</v>
      </c>
      <c r="L406" s="11">
        <v>5.5660541644148038</v>
      </c>
      <c r="M406" s="11">
        <v>19.340659340659272</v>
      </c>
      <c r="N406" s="11">
        <v>4.4652915390620196</v>
      </c>
      <c r="O406" s="12">
        <f t="shared" si="38"/>
        <v>0.81422924901185767</v>
      </c>
    </row>
    <row r="407" spans="1:15" x14ac:dyDescent="0.25">
      <c r="A407" s="29" t="str">
        <f t="shared" si="43"/>
        <v>Medellín</v>
      </c>
      <c r="B407" s="29" t="str">
        <f t="shared" si="43"/>
        <v>Civil</v>
      </c>
      <c r="C407" s="9" t="s">
        <v>1713</v>
      </c>
      <c r="D407" s="68" t="s">
        <v>1714</v>
      </c>
      <c r="E407" s="49">
        <v>5.4</v>
      </c>
      <c r="F407" s="10">
        <v>528</v>
      </c>
      <c r="G407" s="10">
        <v>99.262962962962803</v>
      </c>
      <c r="H407" s="10">
        <v>267</v>
      </c>
      <c r="I407" s="10">
        <v>50.599999999999916</v>
      </c>
      <c r="J407" s="10">
        <v>1065</v>
      </c>
      <c r="K407" s="11">
        <v>61.314814814814731</v>
      </c>
      <c r="L407" s="11">
        <v>37.948148148148078</v>
      </c>
      <c r="M407" s="11">
        <v>19.333333333333311</v>
      </c>
      <c r="N407" s="11">
        <v>31.266666666666605</v>
      </c>
      <c r="O407" s="12">
        <f t="shared" si="38"/>
        <v>0.50568181818181823</v>
      </c>
    </row>
    <row r="408" spans="1:15" x14ac:dyDescent="0.25">
      <c r="A408" s="29" t="str">
        <f t="shared" si="43"/>
        <v>Medellín</v>
      </c>
      <c r="B408" s="29" t="str">
        <f t="shared" si="43"/>
        <v>Civil</v>
      </c>
      <c r="C408" s="9" t="s">
        <v>1715</v>
      </c>
      <c r="D408" s="68" t="s">
        <v>1716</v>
      </c>
      <c r="E408" s="49">
        <v>9.1</v>
      </c>
      <c r="F408" s="10">
        <v>570</v>
      </c>
      <c r="G408" s="10">
        <v>86.369122680597883</v>
      </c>
      <c r="H408" s="10">
        <v>385</v>
      </c>
      <c r="I408" s="10">
        <v>62.194139194139055</v>
      </c>
      <c r="J408" s="10">
        <v>875</v>
      </c>
      <c r="K408" s="11">
        <v>51.702456013931297</v>
      </c>
      <c r="L408" s="11">
        <v>34.666666666666586</v>
      </c>
      <c r="M408" s="11">
        <v>32.860805860805797</v>
      </c>
      <c r="N408" s="11">
        <v>29.333333333333258</v>
      </c>
      <c r="O408" s="12">
        <f t="shared" ref="O408:O471" si="44">H408/F408</f>
        <v>0.67543859649122806</v>
      </c>
    </row>
    <row r="409" spans="1:15" x14ac:dyDescent="0.25">
      <c r="A409" s="29" t="str">
        <f t="shared" si="43"/>
        <v>Medellín</v>
      </c>
      <c r="B409" s="29" t="str">
        <f t="shared" si="43"/>
        <v>Civil</v>
      </c>
      <c r="C409" s="9" t="s">
        <v>1717</v>
      </c>
      <c r="D409" s="68" t="s">
        <v>1718</v>
      </c>
      <c r="E409" s="49">
        <v>9.1</v>
      </c>
      <c r="F409" s="10">
        <v>859</v>
      </c>
      <c r="G409" s="10">
        <v>96.199901797917633</v>
      </c>
      <c r="H409" s="10">
        <v>704</v>
      </c>
      <c r="I409" s="10">
        <v>78.204824197549598</v>
      </c>
      <c r="J409" s="10">
        <v>677</v>
      </c>
      <c r="K409" s="11">
        <v>66.83369635828646</v>
      </c>
      <c r="L409" s="11">
        <v>29.366205439631191</v>
      </c>
      <c r="M409" s="11">
        <v>55.949050949050822</v>
      </c>
      <c r="N409" s="11">
        <v>22.25577324849877</v>
      </c>
      <c r="O409" s="12">
        <f t="shared" si="44"/>
        <v>0.819557625145518</v>
      </c>
    </row>
    <row r="410" spans="1:15" x14ac:dyDescent="0.25">
      <c r="A410" s="13" t="s">
        <v>95</v>
      </c>
      <c r="B410" s="30"/>
      <c r="C410" s="13"/>
      <c r="D410" s="69"/>
      <c r="E410" s="50"/>
      <c r="F410" s="14">
        <v>37007</v>
      </c>
      <c r="G410" s="14">
        <v>4695.8626837080601</v>
      </c>
      <c r="H410" s="14">
        <v>24140</v>
      </c>
      <c r="I410" s="14">
        <v>2959.4684003998873</v>
      </c>
      <c r="J410" s="14">
        <v>29805</v>
      </c>
      <c r="K410" s="15">
        <v>3671.034823504363</v>
      </c>
      <c r="L410" s="15">
        <v>1024.8278602036844</v>
      </c>
      <c r="M410" s="15">
        <v>2126.2622134902035</v>
      </c>
      <c r="N410" s="15">
        <v>833.20618690967126</v>
      </c>
      <c r="O410" s="16">
        <f t="shared" si="44"/>
        <v>0.65230902261734269</v>
      </c>
    </row>
    <row r="411" spans="1:15" x14ac:dyDescent="0.25">
      <c r="A411" s="8" t="s">
        <v>654</v>
      </c>
      <c r="B411" s="8" t="s">
        <v>6</v>
      </c>
      <c r="C411" s="9" t="s">
        <v>1719</v>
      </c>
      <c r="D411" s="68" t="s">
        <v>1720</v>
      </c>
      <c r="E411" s="49">
        <v>9.1</v>
      </c>
      <c r="F411" s="10">
        <v>382</v>
      </c>
      <c r="G411" s="10">
        <v>44.022188194319241</v>
      </c>
      <c r="H411" s="10">
        <v>268</v>
      </c>
      <c r="I411" s="10">
        <v>30.055965892031388</v>
      </c>
      <c r="J411" s="10">
        <v>443</v>
      </c>
      <c r="K411" s="11">
        <v>39.566954903020388</v>
      </c>
      <c r="L411" s="11">
        <v>4.4552332912988488</v>
      </c>
      <c r="M411" s="11">
        <v>26.980784243079256</v>
      </c>
      <c r="N411" s="11">
        <v>3.0751816489521318</v>
      </c>
      <c r="O411" s="12">
        <f t="shared" si="44"/>
        <v>0.70157068062827221</v>
      </c>
    </row>
    <row r="412" spans="1:15" x14ac:dyDescent="0.25">
      <c r="A412" s="29" t="str">
        <f>A411</f>
        <v>Mocoa</v>
      </c>
      <c r="B412" s="29" t="str">
        <f t="shared" ref="B412" si="45">B411</f>
        <v>Civil</v>
      </c>
      <c r="C412" s="9" t="s">
        <v>1721</v>
      </c>
      <c r="D412" s="68" t="s">
        <v>1722</v>
      </c>
      <c r="E412" s="49">
        <v>9.1</v>
      </c>
      <c r="F412" s="10">
        <v>319</v>
      </c>
      <c r="G412" s="10">
        <v>36.665825977301296</v>
      </c>
      <c r="H412" s="10">
        <v>280</v>
      </c>
      <c r="I412" s="10">
        <v>31.717047979342933</v>
      </c>
      <c r="J412" s="10">
        <v>194</v>
      </c>
      <c r="K412" s="11">
        <v>32.259232570707908</v>
      </c>
      <c r="L412" s="11">
        <v>4.4065934065933972</v>
      </c>
      <c r="M412" s="11">
        <v>27.969795232090199</v>
      </c>
      <c r="N412" s="11">
        <v>3.7472527472527375</v>
      </c>
      <c r="O412" s="12">
        <f t="shared" si="44"/>
        <v>0.87774294670846398</v>
      </c>
    </row>
    <row r="413" spans="1:15" x14ac:dyDescent="0.25">
      <c r="A413" s="13" t="s">
        <v>657</v>
      </c>
      <c r="B413" s="30"/>
      <c r="C413" s="13"/>
      <c r="D413" s="69"/>
      <c r="E413" s="50"/>
      <c r="F413" s="14">
        <v>701</v>
      </c>
      <c r="G413" s="14">
        <v>80.688014171620551</v>
      </c>
      <c r="H413" s="14">
        <v>548</v>
      </c>
      <c r="I413" s="14">
        <v>61.773013871374324</v>
      </c>
      <c r="J413" s="14">
        <v>637</v>
      </c>
      <c r="K413" s="15">
        <v>71.826187473728297</v>
      </c>
      <c r="L413" s="15">
        <v>8.861826697892246</v>
      </c>
      <c r="M413" s="15">
        <v>54.950579475169455</v>
      </c>
      <c r="N413" s="15">
        <v>6.8224343962048692</v>
      </c>
      <c r="O413" s="16">
        <f t="shared" si="44"/>
        <v>0.78174037089871617</v>
      </c>
    </row>
    <row r="414" spans="1:15" x14ac:dyDescent="0.25">
      <c r="A414" s="8" t="s">
        <v>658</v>
      </c>
      <c r="B414" s="8" t="s">
        <v>6</v>
      </c>
      <c r="C414" s="9" t="s">
        <v>1723</v>
      </c>
      <c r="D414" s="68" t="s">
        <v>1724</v>
      </c>
      <c r="E414" s="49">
        <v>9.1</v>
      </c>
      <c r="F414" s="10">
        <v>1411</v>
      </c>
      <c r="G414" s="10">
        <v>159.60466582597709</v>
      </c>
      <c r="H414" s="10">
        <v>574</v>
      </c>
      <c r="I414" s="10">
        <v>63.728187113432881</v>
      </c>
      <c r="J414" s="10">
        <v>717</v>
      </c>
      <c r="K414" s="11">
        <v>133.89572449408502</v>
      </c>
      <c r="L414" s="11">
        <v>25.708941331892124</v>
      </c>
      <c r="M414" s="11">
        <v>43.020206569386787</v>
      </c>
      <c r="N414" s="11">
        <v>20.707980544046091</v>
      </c>
      <c r="O414" s="12">
        <f t="shared" si="44"/>
        <v>0.40680368532955352</v>
      </c>
    </row>
    <row r="415" spans="1:15" x14ac:dyDescent="0.25">
      <c r="A415" s="29" t="str">
        <f t="shared" ref="A415:B418" si="46">A414</f>
        <v>Montería</v>
      </c>
      <c r="B415" s="29" t="str">
        <f t="shared" si="46"/>
        <v>Civil</v>
      </c>
      <c r="C415" s="9" t="s">
        <v>1725</v>
      </c>
      <c r="D415" s="68" t="s">
        <v>1726</v>
      </c>
      <c r="E415" s="49">
        <v>9.1</v>
      </c>
      <c r="F415" s="10">
        <v>1285</v>
      </c>
      <c r="G415" s="10">
        <v>142.44688644688628</v>
      </c>
      <c r="H415" s="10">
        <v>469</v>
      </c>
      <c r="I415" s="10">
        <v>52.379120879120649</v>
      </c>
      <c r="J415" s="10">
        <v>685</v>
      </c>
      <c r="K415" s="11">
        <v>116.50183150183145</v>
      </c>
      <c r="L415" s="11">
        <v>25.945054945054835</v>
      </c>
      <c r="M415" s="11">
        <v>31.049450549450427</v>
      </c>
      <c r="N415" s="11">
        <v>21.329670329670215</v>
      </c>
      <c r="O415" s="12">
        <f t="shared" si="44"/>
        <v>0.36498054474708169</v>
      </c>
    </row>
    <row r="416" spans="1:15" x14ac:dyDescent="0.25">
      <c r="A416" s="29" t="str">
        <f t="shared" si="46"/>
        <v>Montería</v>
      </c>
      <c r="B416" s="29" t="str">
        <f t="shared" si="46"/>
        <v>Civil</v>
      </c>
      <c r="C416" s="9" t="s">
        <v>1727</v>
      </c>
      <c r="D416" s="68" t="s">
        <v>1728</v>
      </c>
      <c r="E416" s="49">
        <v>9.1</v>
      </c>
      <c r="F416" s="10">
        <v>4832</v>
      </c>
      <c r="G416" s="10">
        <v>579.23821533657463</v>
      </c>
      <c r="H416" s="10">
        <v>417</v>
      </c>
      <c r="I416" s="10">
        <v>64.247342821113136</v>
      </c>
      <c r="J416" s="10">
        <v>4595</v>
      </c>
      <c r="K416" s="11">
        <v>554.28937728937615</v>
      </c>
      <c r="L416" s="11">
        <v>24.94883804719861</v>
      </c>
      <c r="M416" s="11">
        <v>43.362637362637201</v>
      </c>
      <c r="N416" s="11">
        <v>20.884705458475928</v>
      </c>
      <c r="O416" s="12">
        <f t="shared" si="44"/>
        <v>8.6299668874172189E-2</v>
      </c>
    </row>
    <row r="417" spans="1:15" x14ac:dyDescent="0.25">
      <c r="A417" s="29" t="str">
        <f t="shared" si="46"/>
        <v>Montería</v>
      </c>
      <c r="B417" s="29" t="str">
        <f t="shared" si="46"/>
        <v>Civil</v>
      </c>
      <c r="C417" s="9" t="s">
        <v>1729</v>
      </c>
      <c r="D417" s="68" t="s">
        <v>1730</v>
      </c>
      <c r="E417" s="49">
        <v>9.1</v>
      </c>
      <c r="F417" s="10">
        <v>1247</v>
      </c>
      <c r="G417" s="10">
        <v>140.74112772473404</v>
      </c>
      <c r="H417" s="10">
        <v>295</v>
      </c>
      <c r="I417" s="10">
        <v>35.462679397105539</v>
      </c>
      <c r="J417" s="10">
        <v>535</v>
      </c>
      <c r="K417" s="11">
        <v>113.087912087912</v>
      </c>
      <c r="L417" s="11">
        <v>27.653215636822054</v>
      </c>
      <c r="M417" s="11">
        <v>10.450549450549445</v>
      </c>
      <c r="N417" s="11">
        <v>25.012129946556101</v>
      </c>
      <c r="O417" s="12">
        <f t="shared" si="44"/>
        <v>0.23656776263031276</v>
      </c>
    </row>
    <row r="418" spans="1:15" x14ac:dyDescent="0.25">
      <c r="A418" s="29" t="str">
        <f t="shared" si="46"/>
        <v>Montería</v>
      </c>
      <c r="B418" s="29" t="str">
        <f t="shared" si="46"/>
        <v>Civil</v>
      </c>
      <c r="C418" s="9" t="s">
        <v>1731</v>
      </c>
      <c r="D418" s="68" t="s">
        <v>1732</v>
      </c>
      <c r="E418" s="49">
        <v>9.1</v>
      </c>
      <c r="F418" s="10">
        <v>1690</v>
      </c>
      <c r="G418" s="10">
        <v>188.74857383054069</v>
      </c>
      <c r="H418" s="10">
        <v>1824</v>
      </c>
      <c r="I418" s="10">
        <v>202.75674052723161</v>
      </c>
      <c r="J418" s="10">
        <v>618</v>
      </c>
      <c r="K418" s="11">
        <v>162.45547348826003</v>
      </c>
      <c r="L418" s="11">
        <v>26.293100342280621</v>
      </c>
      <c r="M418" s="11">
        <v>178.77499549630633</v>
      </c>
      <c r="N418" s="11">
        <v>23.981745030925286</v>
      </c>
      <c r="O418" s="12">
        <f t="shared" si="44"/>
        <v>1.0792899408284025</v>
      </c>
    </row>
    <row r="419" spans="1:15" x14ac:dyDescent="0.25">
      <c r="A419" s="13" t="s">
        <v>675</v>
      </c>
      <c r="B419" s="30"/>
      <c r="C419" s="13"/>
      <c r="D419" s="69"/>
      <c r="E419" s="50"/>
      <c r="F419" s="14">
        <v>10465</v>
      </c>
      <c r="G419" s="14">
        <v>1210.7794691647125</v>
      </c>
      <c r="H419" s="14">
        <v>3579</v>
      </c>
      <c r="I419" s="14">
        <v>418.57407073800374</v>
      </c>
      <c r="J419" s="14">
        <v>7150</v>
      </c>
      <c r="K419" s="15">
        <v>1080.2303188614646</v>
      </c>
      <c r="L419" s="15">
        <v>130.54915030324824</v>
      </c>
      <c r="M419" s="15">
        <v>306.65783942833019</v>
      </c>
      <c r="N419" s="15">
        <v>111.91623130967361</v>
      </c>
      <c r="O419" s="16">
        <f t="shared" si="44"/>
        <v>0.34199713330148113</v>
      </c>
    </row>
    <row r="420" spans="1:15" x14ac:dyDescent="0.25">
      <c r="A420" s="8" t="s">
        <v>676</v>
      </c>
      <c r="B420" s="8" t="s">
        <v>6</v>
      </c>
      <c r="C420" s="9" t="s">
        <v>1733</v>
      </c>
      <c r="D420" s="68" t="s">
        <v>1734</v>
      </c>
      <c r="E420" s="49">
        <v>9.1</v>
      </c>
      <c r="F420" s="10">
        <v>536</v>
      </c>
      <c r="G420" s="10">
        <v>61.864498889088928</v>
      </c>
      <c r="H420" s="10">
        <v>364</v>
      </c>
      <c r="I420" s="10">
        <v>42.069627094217154</v>
      </c>
      <c r="J420" s="10">
        <v>133</v>
      </c>
      <c r="K420" s="11">
        <v>45.945054945054828</v>
      </c>
      <c r="L420" s="11">
        <v>15.919443944034093</v>
      </c>
      <c r="M420" s="11">
        <v>28.135531135531028</v>
      </c>
      <c r="N420" s="11">
        <v>13.934095958686108</v>
      </c>
      <c r="O420" s="12">
        <f t="shared" si="44"/>
        <v>0.67910447761194026</v>
      </c>
    </row>
    <row r="421" spans="1:15" x14ac:dyDescent="0.25">
      <c r="A421" s="29" t="str">
        <f t="shared" ref="A421:B435" si="47">A420</f>
        <v>Neiva</v>
      </c>
      <c r="B421" s="29" t="str">
        <f t="shared" si="47"/>
        <v>Civil</v>
      </c>
      <c r="C421" s="9" t="s">
        <v>1735</v>
      </c>
      <c r="D421" s="68" t="s">
        <v>1736</v>
      </c>
      <c r="E421" s="49">
        <v>9.1</v>
      </c>
      <c r="F421" s="10">
        <v>1561</v>
      </c>
      <c r="G421" s="10">
        <v>174.32558013360378</v>
      </c>
      <c r="H421" s="10">
        <v>1528</v>
      </c>
      <c r="I421" s="10">
        <v>169.76470021206768</v>
      </c>
      <c r="J421" s="10">
        <v>459</v>
      </c>
      <c r="K421" s="11">
        <v>160.83560519626042</v>
      </c>
      <c r="L421" s="11">
        <v>13.489974937343337</v>
      </c>
      <c r="M421" s="11">
        <v>157.92796092796002</v>
      </c>
      <c r="N421" s="11">
        <v>11.836739284107685</v>
      </c>
      <c r="O421" s="12">
        <f t="shared" si="44"/>
        <v>0.97885970531710442</v>
      </c>
    </row>
    <row r="422" spans="1:15" x14ac:dyDescent="0.25">
      <c r="A422" s="29" t="str">
        <f t="shared" si="47"/>
        <v>Neiva</v>
      </c>
      <c r="B422" s="29" t="str">
        <f t="shared" si="47"/>
        <v>Civil</v>
      </c>
      <c r="C422" s="9" t="s">
        <v>1737</v>
      </c>
      <c r="D422" s="68" t="s">
        <v>1738</v>
      </c>
      <c r="E422" s="49">
        <v>9.1</v>
      </c>
      <c r="F422" s="10">
        <v>629</v>
      </c>
      <c r="G422" s="10">
        <v>72.122351504704312</v>
      </c>
      <c r="H422" s="10">
        <v>525</v>
      </c>
      <c r="I422" s="10">
        <v>58.649257423767075</v>
      </c>
      <c r="J422" s="10">
        <v>661</v>
      </c>
      <c r="K422" s="11">
        <v>55.775607108940349</v>
      </c>
      <c r="L422" s="11">
        <v>16.34674439576397</v>
      </c>
      <c r="M422" s="11">
        <v>45.854972188305403</v>
      </c>
      <c r="N422" s="11">
        <v>12.794285235461675</v>
      </c>
      <c r="O422" s="12">
        <f t="shared" si="44"/>
        <v>0.83465818759936405</v>
      </c>
    </row>
    <row r="423" spans="1:15" x14ac:dyDescent="0.25">
      <c r="A423" s="29" t="str">
        <f t="shared" si="47"/>
        <v>Neiva</v>
      </c>
      <c r="B423" s="29" t="str">
        <f t="shared" si="47"/>
        <v>Civil</v>
      </c>
      <c r="C423" s="9" t="s">
        <v>1739</v>
      </c>
      <c r="D423" s="68" t="s">
        <v>1740</v>
      </c>
      <c r="E423" s="49">
        <v>9.1</v>
      </c>
      <c r="F423" s="10">
        <v>531</v>
      </c>
      <c r="G423" s="10">
        <v>59.788596649252327</v>
      </c>
      <c r="H423" s="10">
        <v>361</v>
      </c>
      <c r="I423" s="10">
        <v>40.444214255689573</v>
      </c>
      <c r="J423" s="10">
        <v>193</v>
      </c>
      <c r="K423" s="11">
        <v>46.160301447186654</v>
      </c>
      <c r="L423" s="11">
        <v>13.62829520206567</v>
      </c>
      <c r="M423" s="11">
        <v>28.518315018314944</v>
      </c>
      <c r="N423" s="11">
        <v>11.925899237374624</v>
      </c>
      <c r="O423" s="12">
        <f t="shared" si="44"/>
        <v>0.67984934086629001</v>
      </c>
    </row>
    <row r="424" spans="1:15" x14ac:dyDescent="0.25">
      <c r="A424" s="29" t="str">
        <f t="shared" si="47"/>
        <v>Neiva</v>
      </c>
      <c r="B424" s="29" t="str">
        <f t="shared" si="47"/>
        <v>Civil</v>
      </c>
      <c r="C424" s="9" t="s">
        <v>1741</v>
      </c>
      <c r="D424" s="68" t="s">
        <v>1742</v>
      </c>
      <c r="E424" s="49">
        <v>9.1</v>
      </c>
      <c r="F424" s="10">
        <v>553</v>
      </c>
      <c r="G424" s="10">
        <v>61.720710983005908</v>
      </c>
      <c r="H424" s="10">
        <v>423</v>
      </c>
      <c r="I424" s="10">
        <v>46.877289377289259</v>
      </c>
      <c r="J424" s="10">
        <v>181</v>
      </c>
      <c r="K424" s="11">
        <v>46.878220140515097</v>
      </c>
      <c r="L424" s="11">
        <v>14.842490842490815</v>
      </c>
      <c r="M424" s="11">
        <v>35.058608058607952</v>
      </c>
      <c r="N424" s="11">
        <v>11.818681318681305</v>
      </c>
      <c r="O424" s="12">
        <f t="shared" si="44"/>
        <v>0.7649186256781193</v>
      </c>
    </row>
    <row r="425" spans="1:15" x14ac:dyDescent="0.25">
      <c r="A425" s="29" t="str">
        <f t="shared" si="47"/>
        <v>Neiva</v>
      </c>
      <c r="B425" s="29" t="str">
        <f t="shared" si="47"/>
        <v>Civil</v>
      </c>
      <c r="C425" s="9" t="s">
        <v>1743</v>
      </c>
      <c r="D425" s="68" t="s">
        <v>1744</v>
      </c>
      <c r="E425" s="49">
        <v>9.1</v>
      </c>
      <c r="F425" s="10">
        <v>456</v>
      </c>
      <c r="G425" s="10">
        <v>51.036840208971263</v>
      </c>
      <c r="H425" s="10">
        <v>288</v>
      </c>
      <c r="I425" s="10">
        <v>32.85732300486395</v>
      </c>
      <c r="J425" s="10">
        <v>653</v>
      </c>
      <c r="K425" s="11">
        <v>35.164835164835104</v>
      </c>
      <c r="L425" s="11">
        <v>15.872005044136159</v>
      </c>
      <c r="M425" s="11">
        <v>20.556776556776541</v>
      </c>
      <c r="N425" s="11">
        <v>12.300546448087413</v>
      </c>
      <c r="O425" s="12">
        <f t="shared" si="44"/>
        <v>0.63157894736842102</v>
      </c>
    </row>
    <row r="426" spans="1:15" x14ac:dyDescent="0.25">
      <c r="A426" s="29" t="str">
        <f t="shared" si="47"/>
        <v>Neiva</v>
      </c>
      <c r="B426" s="29" t="str">
        <f t="shared" si="47"/>
        <v>Civil</v>
      </c>
      <c r="C426" s="9" t="s">
        <v>1745</v>
      </c>
      <c r="D426" s="68" t="s">
        <v>1746</v>
      </c>
      <c r="E426" s="49">
        <v>9.1</v>
      </c>
      <c r="F426" s="10">
        <v>571</v>
      </c>
      <c r="G426" s="10">
        <v>64.133819732180243</v>
      </c>
      <c r="H426" s="10">
        <v>372</v>
      </c>
      <c r="I426" s="10">
        <v>41.383714646009651</v>
      </c>
      <c r="J426" s="10">
        <v>465</v>
      </c>
      <c r="K426" s="11">
        <v>49.840779439139965</v>
      </c>
      <c r="L426" s="11">
        <v>14.293040293040274</v>
      </c>
      <c r="M426" s="11">
        <v>29.125472887767909</v>
      </c>
      <c r="N426" s="11">
        <v>12.258241758241738</v>
      </c>
      <c r="O426" s="12">
        <f t="shared" si="44"/>
        <v>0.65148861646234679</v>
      </c>
    </row>
    <row r="427" spans="1:15" x14ac:dyDescent="0.25">
      <c r="A427" s="29" t="str">
        <f t="shared" si="47"/>
        <v>Neiva</v>
      </c>
      <c r="B427" s="29" t="str">
        <f t="shared" si="47"/>
        <v>Civil</v>
      </c>
      <c r="C427" s="9" t="s">
        <v>1747</v>
      </c>
      <c r="D427" s="68" t="s">
        <v>1748</v>
      </c>
      <c r="E427" s="49">
        <v>9.1</v>
      </c>
      <c r="F427" s="10">
        <v>552</v>
      </c>
      <c r="G427" s="10">
        <v>62.442352729237861</v>
      </c>
      <c r="H427" s="10">
        <v>368</v>
      </c>
      <c r="I427" s="10">
        <v>40.827868852458934</v>
      </c>
      <c r="J427" s="10">
        <v>448</v>
      </c>
      <c r="K427" s="11">
        <v>46.267399267399178</v>
      </c>
      <c r="L427" s="11">
        <v>16.174953461838683</v>
      </c>
      <c r="M427" s="11">
        <v>27.472527472527403</v>
      </c>
      <c r="N427" s="11">
        <v>13.355341379931533</v>
      </c>
      <c r="O427" s="12">
        <f t="shared" si="44"/>
        <v>0.66666666666666663</v>
      </c>
    </row>
    <row r="428" spans="1:15" x14ac:dyDescent="0.25">
      <c r="A428" s="29" t="str">
        <f t="shared" si="47"/>
        <v>Neiva</v>
      </c>
      <c r="B428" s="29" t="str">
        <f t="shared" si="47"/>
        <v>Civil</v>
      </c>
      <c r="C428" s="9" t="s">
        <v>1749</v>
      </c>
      <c r="D428" s="68" t="s">
        <v>1750</v>
      </c>
      <c r="E428" s="49">
        <v>9.1</v>
      </c>
      <c r="F428" s="10">
        <v>623</v>
      </c>
      <c r="G428" s="10">
        <v>72.278658499969907</v>
      </c>
      <c r="H428" s="10">
        <v>374</v>
      </c>
      <c r="I428" s="10">
        <v>41.545787545787491</v>
      </c>
      <c r="J428" s="10">
        <v>669</v>
      </c>
      <c r="K428" s="11">
        <v>55.98928121059263</v>
      </c>
      <c r="L428" s="11">
        <v>16.289377289377256</v>
      </c>
      <c r="M428" s="11">
        <v>31.648351648351611</v>
      </c>
      <c r="N428" s="11">
        <v>9.8974358974358818</v>
      </c>
      <c r="O428" s="12">
        <f t="shared" si="44"/>
        <v>0.6003210272873194</v>
      </c>
    </row>
    <row r="429" spans="1:15" x14ac:dyDescent="0.25">
      <c r="A429" s="29" t="str">
        <f t="shared" si="47"/>
        <v>Neiva</v>
      </c>
      <c r="B429" s="29" t="str">
        <f t="shared" si="47"/>
        <v>Civil</v>
      </c>
      <c r="C429" s="9" t="s">
        <v>1751</v>
      </c>
      <c r="D429" s="68" t="s">
        <v>1752</v>
      </c>
      <c r="E429" s="49">
        <v>9.1</v>
      </c>
      <c r="F429" s="10">
        <v>542</v>
      </c>
      <c r="G429" s="10">
        <v>61.149522608538852</v>
      </c>
      <c r="H429" s="10">
        <v>648</v>
      </c>
      <c r="I429" s="10">
        <v>72.041253828138977</v>
      </c>
      <c r="J429" s="10">
        <v>593</v>
      </c>
      <c r="K429" s="11">
        <v>47.960847895274007</v>
      </c>
      <c r="L429" s="11">
        <v>13.188674713264845</v>
      </c>
      <c r="M429" s="11">
        <v>62.642887167477262</v>
      </c>
      <c r="N429" s="11">
        <v>9.3983666606617184</v>
      </c>
      <c r="O429" s="12">
        <f t="shared" si="44"/>
        <v>1.1955719557195572</v>
      </c>
    </row>
    <row r="430" spans="1:15" x14ac:dyDescent="0.25">
      <c r="A430" s="29" t="str">
        <f t="shared" si="47"/>
        <v>Neiva</v>
      </c>
      <c r="B430" s="29" t="str">
        <f t="shared" si="47"/>
        <v>Civil</v>
      </c>
      <c r="C430" s="9" t="s">
        <v>1753</v>
      </c>
      <c r="D430" s="68" t="s">
        <v>1754</v>
      </c>
      <c r="E430" s="49">
        <v>9.1</v>
      </c>
      <c r="F430" s="10">
        <v>312</v>
      </c>
      <c r="G430" s="10">
        <v>48.908424908424863</v>
      </c>
      <c r="H430" s="10">
        <v>269</v>
      </c>
      <c r="I430" s="10">
        <v>41.855311355311322</v>
      </c>
      <c r="J430" s="10">
        <v>724</v>
      </c>
      <c r="K430" s="11">
        <v>38.666666666666629</v>
      </c>
      <c r="L430" s="11">
        <v>10.241758241758227</v>
      </c>
      <c r="M430" s="11">
        <v>32.166666666666643</v>
      </c>
      <c r="N430" s="11">
        <v>9.6886446886446755</v>
      </c>
      <c r="O430" s="12">
        <f t="shared" si="44"/>
        <v>0.86217948717948723</v>
      </c>
    </row>
    <row r="431" spans="1:15" x14ac:dyDescent="0.25">
      <c r="A431" s="29" t="str">
        <f t="shared" si="47"/>
        <v>Neiva</v>
      </c>
      <c r="B431" s="29" t="str">
        <f t="shared" si="47"/>
        <v>Civil</v>
      </c>
      <c r="C431" s="9" t="s">
        <v>1755</v>
      </c>
      <c r="D431" s="68" t="s">
        <v>1756</v>
      </c>
      <c r="E431" s="49">
        <v>9.1</v>
      </c>
      <c r="F431" s="10">
        <v>338</v>
      </c>
      <c r="G431" s="10">
        <v>46.437074829931866</v>
      </c>
      <c r="H431" s="10">
        <v>199</v>
      </c>
      <c r="I431" s="10">
        <v>30.182103610675014</v>
      </c>
      <c r="J431" s="10">
        <v>459</v>
      </c>
      <c r="K431" s="11">
        <v>33.285714285714199</v>
      </c>
      <c r="L431" s="11">
        <v>13.151360544217678</v>
      </c>
      <c r="M431" s="11">
        <v>19.073260073260059</v>
      </c>
      <c r="N431" s="11">
        <v>11.108843537414955</v>
      </c>
      <c r="O431" s="12">
        <f t="shared" si="44"/>
        <v>0.58875739644970415</v>
      </c>
    </row>
    <row r="432" spans="1:15" x14ac:dyDescent="0.25">
      <c r="A432" s="29" t="str">
        <f t="shared" si="47"/>
        <v>Neiva</v>
      </c>
      <c r="B432" s="29" t="str">
        <f t="shared" si="47"/>
        <v>Civil</v>
      </c>
      <c r="C432" s="9" t="s">
        <v>1757</v>
      </c>
      <c r="D432" s="68" t="s">
        <v>1758</v>
      </c>
      <c r="E432" s="49">
        <v>9.1</v>
      </c>
      <c r="F432" s="10">
        <v>1111</v>
      </c>
      <c r="G432" s="10">
        <v>124.58759082447598</v>
      </c>
      <c r="H432" s="10">
        <v>612</v>
      </c>
      <c r="I432" s="10">
        <v>68.693956043955936</v>
      </c>
      <c r="J432" s="10">
        <v>803</v>
      </c>
      <c r="K432" s="11">
        <v>119.81323185011699</v>
      </c>
      <c r="L432" s="11">
        <v>4.7743589743589663</v>
      </c>
      <c r="M432" s="11">
        <v>65.319597069596981</v>
      </c>
      <c r="N432" s="11">
        <v>3.3743589743589659</v>
      </c>
      <c r="O432" s="12">
        <f t="shared" si="44"/>
        <v>0.55085508550855089</v>
      </c>
    </row>
    <row r="433" spans="1:15" x14ac:dyDescent="0.25">
      <c r="A433" s="29" t="str">
        <f t="shared" si="47"/>
        <v>Neiva</v>
      </c>
      <c r="B433" s="29" t="str">
        <f t="shared" si="47"/>
        <v>Civil</v>
      </c>
      <c r="C433" s="9" t="s">
        <v>1759</v>
      </c>
      <c r="D433" s="68" t="s">
        <v>1760</v>
      </c>
      <c r="E433" s="49">
        <v>9.1</v>
      </c>
      <c r="F433" s="10">
        <v>511</v>
      </c>
      <c r="G433" s="10">
        <v>57.878280189755465</v>
      </c>
      <c r="H433" s="10">
        <v>422</v>
      </c>
      <c r="I433" s="10">
        <v>46.820512820512789</v>
      </c>
      <c r="J433" s="10">
        <v>694</v>
      </c>
      <c r="K433" s="11">
        <v>45.505554554734758</v>
      </c>
      <c r="L433" s="11">
        <v>12.372725635020695</v>
      </c>
      <c r="M433" s="11">
        <v>36.59706959706957</v>
      </c>
      <c r="N433" s="11">
        <v>10.223443223443221</v>
      </c>
      <c r="O433" s="12">
        <f t="shared" si="44"/>
        <v>0.82583170254403127</v>
      </c>
    </row>
    <row r="434" spans="1:15" x14ac:dyDescent="0.25">
      <c r="A434" s="29" t="str">
        <f t="shared" si="47"/>
        <v>Neiva</v>
      </c>
      <c r="B434" s="29" t="str">
        <f t="shared" si="47"/>
        <v>Civil</v>
      </c>
      <c r="C434" s="9" t="s">
        <v>1761</v>
      </c>
      <c r="D434" s="68" t="s">
        <v>1762</v>
      </c>
      <c r="E434" s="49">
        <v>9.1</v>
      </c>
      <c r="F434" s="10">
        <v>519</v>
      </c>
      <c r="G434" s="10">
        <v>58.751996637242385</v>
      </c>
      <c r="H434" s="10">
        <v>358</v>
      </c>
      <c r="I434" s="10">
        <v>40.406623431213546</v>
      </c>
      <c r="J434" s="10">
        <v>484</v>
      </c>
      <c r="K434" s="11">
        <v>45.988230348885956</v>
      </c>
      <c r="L434" s="11">
        <v>12.763766288356427</v>
      </c>
      <c r="M434" s="11">
        <v>28.525641025640986</v>
      </c>
      <c r="N434" s="11">
        <v>11.880982405572565</v>
      </c>
      <c r="O434" s="12">
        <f t="shared" si="44"/>
        <v>0.68978805394990361</v>
      </c>
    </row>
    <row r="435" spans="1:15" x14ac:dyDescent="0.25">
      <c r="A435" s="29" t="str">
        <f t="shared" si="47"/>
        <v>Neiva</v>
      </c>
      <c r="B435" s="29" t="str">
        <f t="shared" si="47"/>
        <v>Civil</v>
      </c>
      <c r="C435" s="9" t="s">
        <v>1763</v>
      </c>
      <c r="D435" s="68" t="s">
        <v>1764</v>
      </c>
      <c r="E435" s="49">
        <v>9.1</v>
      </c>
      <c r="F435" s="10">
        <v>501</v>
      </c>
      <c r="G435" s="10">
        <v>57.70028011204468</v>
      </c>
      <c r="H435" s="10">
        <v>383</v>
      </c>
      <c r="I435" s="10">
        <v>43.180333101901681</v>
      </c>
      <c r="J435" s="10">
        <v>360</v>
      </c>
      <c r="K435" s="11">
        <v>44.860805860805762</v>
      </c>
      <c r="L435" s="11">
        <v>12.83947425123892</v>
      </c>
      <c r="M435" s="11">
        <v>31.023470356803657</v>
      </c>
      <c r="N435" s="11">
        <v>12.156862745098035</v>
      </c>
      <c r="O435" s="12">
        <f t="shared" si="44"/>
        <v>0.76447105788423153</v>
      </c>
    </row>
    <row r="436" spans="1:15" x14ac:dyDescent="0.25">
      <c r="A436" s="13" t="s">
        <v>695</v>
      </c>
      <c r="B436" s="30"/>
      <c r="C436" s="13"/>
      <c r="D436" s="69"/>
      <c r="E436" s="50"/>
      <c r="F436" s="14">
        <v>9846</v>
      </c>
      <c r="G436" s="14">
        <v>1135.1265794404271</v>
      </c>
      <c r="H436" s="14">
        <v>7494</v>
      </c>
      <c r="I436" s="14">
        <v>857.5998766038598</v>
      </c>
      <c r="J436" s="14">
        <v>7979</v>
      </c>
      <c r="K436" s="15">
        <v>918.93813538212248</v>
      </c>
      <c r="L436" s="15">
        <v>216.18844405830603</v>
      </c>
      <c r="M436" s="15">
        <v>679.6471078506579</v>
      </c>
      <c r="N436" s="15">
        <v>177.95276875320209</v>
      </c>
      <c r="O436" s="16">
        <f t="shared" si="44"/>
        <v>0.76112126751980502</v>
      </c>
    </row>
    <row r="437" spans="1:15" x14ac:dyDescent="0.25">
      <c r="A437" s="8" t="s">
        <v>696</v>
      </c>
      <c r="B437" s="8" t="s">
        <v>6</v>
      </c>
      <c r="C437" s="9" t="s">
        <v>1765</v>
      </c>
      <c r="D437" s="68" t="s">
        <v>1766</v>
      </c>
      <c r="E437" s="49">
        <v>9.1</v>
      </c>
      <c r="F437" s="10">
        <v>383</v>
      </c>
      <c r="G437" s="10">
        <v>43.358629774089096</v>
      </c>
      <c r="H437" s="10">
        <v>201</v>
      </c>
      <c r="I437" s="10">
        <v>23.53085483584908</v>
      </c>
      <c r="J437" s="10">
        <v>247</v>
      </c>
      <c r="K437" s="11">
        <v>35.977106227106148</v>
      </c>
      <c r="L437" s="11">
        <v>7.3815235469829323</v>
      </c>
      <c r="M437" s="11">
        <v>16.498168498168472</v>
      </c>
      <c r="N437" s="11">
        <v>7.0326863376806097</v>
      </c>
      <c r="O437" s="12">
        <f t="shared" si="44"/>
        <v>0.52480417754569186</v>
      </c>
    </row>
    <row r="438" spans="1:15" x14ac:dyDescent="0.25">
      <c r="A438" s="29" t="str">
        <f>A437</f>
        <v>Pamplona</v>
      </c>
      <c r="B438" s="29" t="str">
        <f t="shared" ref="B438" si="48">B437</f>
        <v>Civil</v>
      </c>
      <c r="C438" s="9" t="s">
        <v>1767</v>
      </c>
      <c r="D438" s="68" t="s">
        <v>1768</v>
      </c>
      <c r="E438" s="49">
        <v>9.1</v>
      </c>
      <c r="F438" s="10">
        <v>404</v>
      </c>
      <c r="G438" s="10">
        <v>46.637362637362564</v>
      </c>
      <c r="H438" s="10">
        <v>300</v>
      </c>
      <c r="I438" s="10">
        <v>35.038461538461426</v>
      </c>
      <c r="J438" s="10">
        <v>228</v>
      </c>
      <c r="K438" s="11">
        <v>37.529304029303972</v>
      </c>
      <c r="L438" s="11">
        <v>9.1080586080585881</v>
      </c>
      <c r="M438" s="11">
        <v>29.624542124542021</v>
      </c>
      <c r="N438" s="11">
        <v>5.4139194139194036</v>
      </c>
      <c r="O438" s="12">
        <f t="shared" si="44"/>
        <v>0.74257425742574257</v>
      </c>
    </row>
    <row r="439" spans="1:15" x14ac:dyDescent="0.25">
      <c r="A439" s="13" t="s">
        <v>701</v>
      </c>
      <c r="B439" s="30"/>
      <c r="C439" s="13"/>
      <c r="D439" s="69"/>
      <c r="E439" s="50"/>
      <c r="F439" s="14">
        <v>787</v>
      </c>
      <c r="G439" s="14">
        <v>89.995992411451667</v>
      </c>
      <c r="H439" s="14">
        <v>501</v>
      </c>
      <c r="I439" s="14">
        <v>58.569316374310503</v>
      </c>
      <c r="J439" s="14">
        <v>475</v>
      </c>
      <c r="K439" s="15">
        <v>73.50641025641012</v>
      </c>
      <c r="L439" s="15">
        <v>16.489582155041521</v>
      </c>
      <c r="M439" s="15">
        <v>46.122710622710493</v>
      </c>
      <c r="N439" s="15">
        <v>12.446605751600014</v>
      </c>
      <c r="O439" s="16">
        <f t="shared" si="44"/>
        <v>0.63659466327827197</v>
      </c>
    </row>
    <row r="440" spans="1:15" x14ac:dyDescent="0.25">
      <c r="A440" s="8" t="s">
        <v>702</v>
      </c>
      <c r="B440" s="8" t="s">
        <v>6</v>
      </c>
      <c r="C440" s="9" t="s">
        <v>1769</v>
      </c>
      <c r="D440" s="68" t="s">
        <v>1770</v>
      </c>
      <c r="E440" s="49">
        <v>9.1</v>
      </c>
      <c r="F440" s="10">
        <v>647</v>
      </c>
      <c r="G440" s="10">
        <v>87.286813186812935</v>
      </c>
      <c r="H440" s="10">
        <v>456</v>
      </c>
      <c r="I440" s="10">
        <v>51.892284798534689</v>
      </c>
      <c r="J440" s="10">
        <v>437</v>
      </c>
      <c r="K440" s="11">
        <v>77.037271062270833</v>
      </c>
      <c r="L440" s="11">
        <v>10.249542124542113</v>
      </c>
      <c r="M440" s="11">
        <v>43.837454212454112</v>
      </c>
      <c r="N440" s="11">
        <v>8.0548305860805733</v>
      </c>
      <c r="O440" s="12">
        <f t="shared" si="44"/>
        <v>0.70479134466769711</v>
      </c>
    </row>
    <row r="441" spans="1:15" x14ac:dyDescent="0.25">
      <c r="A441" s="29" t="str">
        <f t="shared" ref="A441:B453" si="49">A440</f>
        <v>Pasto</v>
      </c>
      <c r="B441" s="29" t="str">
        <f t="shared" si="49"/>
        <v>Civil</v>
      </c>
      <c r="C441" s="9" t="s">
        <v>1771</v>
      </c>
      <c r="D441" s="68" t="s">
        <v>1772</v>
      </c>
      <c r="E441" s="49">
        <v>9.1</v>
      </c>
      <c r="F441" s="10">
        <v>630</v>
      </c>
      <c r="G441" s="10">
        <v>87.388278388278238</v>
      </c>
      <c r="H441" s="10">
        <v>2491</v>
      </c>
      <c r="I441" s="10">
        <v>274.51468203927192</v>
      </c>
      <c r="J441" s="10">
        <v>699</v>
      </c>
      <c r="K441" s="11">
        <v>76.166636642046328</v>
      </c>
      <c r="L441" s="11">
        <v>11.221641746231898</v>
      </c>
      <c r="M441" s="11">
        <v>264.83516483516456</v>
      </c>
      <c r="N441" s="11">
        <v>9.6795172041073538</v>
      </c>
      <c r="O441" s="12">
        <f t="shared" si="44"/>
        <v>3.9539682539682541</v>
      </c>
    </row>
    <row r="442" spans="1:15" x14ac:dyDescent="0.25">
      <c r="A442" s="29" t="str">
        <f t="shared" si="49"/>
        <v>Pasto</v>
      </c>
      <c r="B442" s="29" t="str">
        <f t="shared" si="49"/>
        <v>Civil</v>
      </c>
      <c r="C442" s="9" t="s">
        <v>1773</v>
      </c>
      <c r="D442" s="68" t="s">
        <v>1774</v>
      </c>
      <c r="E442" s="49">
        <v>9.1</v>
      </c>
      <c r="F442" s="10">
        <v>673</v>
      </c>
      <c r="G442" s="10">
        <v>78.025731099501442</v>
      </c>
      <c r="H442" s="10">
        <v>899</v>
      </c>
      <c r="I442" s="10">
        <v>102.86089593466639</v>
      </c>
      <c r="J442" s="10">
        <v>1099</v>
      </c>
      <c r="K442" s="11">
        <v>62.857142857142733</v>
      </c>
      <c r="L442" s="11">
        <v>15.168588242358718</v>
      </c>
      <c r="M442" s="11">
        <v>88.351648351648322</v>
      </c>
      <c r="N442" s="11">
        <v>14.509247583018057</v>
      </c>
      <c r="O442" s="12">
        <f t="shared" si="44"/>
        <v>1.3358098068350668</v>
      </c>
    </row>
    <row r="443" spans="1:15" x14ac:dyDescent="0.25">
      <c r="A443" s="29" t="str">
        <f t="shared" si="49"/>
        <v>Pasto</v>
      </c>
      <c r="B443" s="29" t="str">
        <f t="shared" si="49"/>
        <v>Civil</v>
      </c>
      <c r="C443" s="9" t="s">
        <v>1775</v>
      </c>
      <c r="D443" s="68" t="s">
        <v>1776</v>
      </c>
      <c r="E443" s="49">
        <v>9.1</v>
      </c>
      <c r="F443" s="10">
        <v>664</v>
      </c>
      <c r="G443" s="10">
        <v>85.925088572629463</v>
      </c>
      <c r="H443" s="10">
        <v>1558</v>
      </c>
      <c r="I443" s="10">
        <v>174.09280610100254</v>
      </c>
      <c r="J443" s="10">
        <v>1543</v>
      </c>
      <c r="K443" s="11">
        <v>73.193208430913245</v>
      </c>
      <c r="L443" s="11">
        <v>12.7318801417162</v>
      </c>
      <c r="M443" s="11">
        <v>163.56611421365494</v>
      </c>
      <c r="N443" s="11">
        <v>10.526691887347612</v>
      </c>
      <c r="O443" s="12">
        <f t="shared" si="44"/>
        <v>2.3463855421686746</v>
      </c>
    </row>
    <row r="444" spans="1:15" x14ac:dyDescent="0.25">
      <c r="A444" s="29" t="str">
        <f t="shared" si="49"/>
        <v>Pasto</v>
      </c>
      <c r="B444" s="29" t="str">
        <f t="shared" si="49"/>
        <v>Civil</v>
      </c>
      <c r="C444" s="9" t="s">
        <v>1777</v>
      </c>
      <c r="D444" s="68" t="s">
        <v>1778</v>
      </c>
      <c r="E444" s="49">
        <v>9.1</v>
      </c>
      <c r="F444" s="10">
        <v>407</v>
      </c>
      <c r="G444" s="10">
        <v>46.160421545667297</v>
      </c>
      <c r="H444" s="10">
        <v>421</v>
      </c>
      <c r="I444" s="10">
        <v>47.145709481774901</v>
      </c>
      <c r="J444" s="10">
        <v>899</v>
      </c>
      <c r="K444" s="11">
        <v>35.002762265057221</v>
      </c>
      <c r="L444" s="11">
        <v>11.157659280610085</v>
      </c>
      <c r="M444" s="11">
        <v>39.730769230769098</v>
      </c>
      <c r="N444" s="11">
        <v>7.4149402510058007</v>
      </c>
      <c r="O444" s="12">
        <f t="shared" si="44"/>
        <v>1.0343980343980343</v>
      </c>
    </row>
    <row r="445" spans="1:15" x14ac:dyDescent="0.25">
      <c r="A445" s="29" t="str">
        <f t="shared" si="49"/>
        <v>Pasto</v>
      </c>
      <c r="B445" s="29" t="str">
        <f t="shared" si="49"/>
        <v>Civil</v>
      </c>
      <c r="C445" s="9" t="s">
        <v>1779</v>
      </c>
      <c r="D445" s="68" t="s">
        <v>1780</v>
      </c>
      <c r="E445" s="49">
        <v>9.1</v>
      </c>
      <c r="F445" s="10">
        <v>621</v>
      </c>
      <c r="G445" s="10">
        <v>79.815919053623887</v>
      </c>
      <c r="H445" s="10">
        <v>530</v>
      </c>
      <c r="I445" s="10">
        <v>60.547078604455528</v>
      </c>
      <c r="J445" s="10">
        <v>844</v>
      </c>
      <c r="K445" s="11">
        <v>68.364378790608214</v>
      </c>
      <c r="L445" s="11">
        <v>11.45154026301565</v>
      </c>
      <c r="M445" s="11">
        <v>50.529634300125984</v>
      </c>
      <c r="N445" s="11">
        <v>10.017444304329535</v>
      </c>
      <c r="O445" s="12">
        <f t="shared" si="44"/>
        <v>0.85346215780998391</v>
      </c>
    </row>
    <row r="446" spans="1:15" x14ac:dyDescent="0.25">
      <c r="A446" s="29" t="str">
        <f t="shared" si="49"/>
        <v>Pasto</v>
      </c>
      <c r="B446" s="29" t="str">
        <f t="shared" si="49"/>
        <v>Civil</v>
      </c>
      <c r="C446" s="9" t="s">
        <v>1781</v>
      </c>
      <c r="D446" s="68" t="s">
        <v>1782</v>
      </c>
      <c r="E446" s="49">
        <v>6.1</v>
      </c>
      <c r="F446" s="10">
        <v>321</v>
      </c>
      <c r="G446" s="10">
        <v>54.316939890710223</v>
      </c>
      <c r="H446" s="10">
        <v>79</v>
      </c>
      <c r="I446" s="10">
        <v>13.459016393442598</v>
      </c>
      <c r="J446" s="10">
        <v>232</v>
      </c>
      <c r="K446" s="11">
        <v>45.284153005464319</v>
      </c>
      <c r="L446" s="11">
        <v>9.0327868852458959</v>
      </c>
      <c r="M446" s="11">
        <v>6.3934426229508077</v>
      </c>
      <c r="N446" s="11">
        <v>7.06557377049179</v>
      </c>
      <c r="O446" s="12">
        <f t="shared" si="44"/>
        <v>0.24610591900311526</v>
      </c>
    </row>
    <row r="447" spans="1:15" x14ac:dyDescent="0.25">
      <c r="A447" s="29" t="str">
        <f t="shared" si="49"/>
        <v>Pasto</v>
      </c>
      <c r="B447" s="29" t="str">
        <f t="shared" si="49"/>
        <v>Civil</v>
      </c>
      <c r="C447" s="9" t="s">
        <v>1783</v>
      </c>
      <c r="D447" s="68" t="s">
        <v>1784</v>
      </c>
      <c r="E447" s="49">
        <v>5.2</v>
      </c>
      <c r="F447" s="10">
        <v>101</v>
      </c>
      <c r="G447" s="10">
        <v>19.967365967365922</v>
      </c>
      <c r="H447" s="10">
        <v>43</v>
      </c>
      <c r="I447" s="10">
        <v>8.5314685314685121</v>
      </c>
      <c r="J447" s="10">
        <v>49</v>
      </c>
      <c r="K447" s="11">
        <v>9.8974358974358818</v>
      </c>
      <c r="L447" s="11">
        <v>10.069930069930042</v>
      </c>
      <c r="M447" s="11">
        <v>1.346153846153844</v>
      </c>
      <c r="N447" s="11">
        <v>7.185314685314669</v>
      </c>
      <c r="O447" s="12">
        <f t="shared" si="44"/>
        <v>0.42574257425742573</v>
      </c>
    </row>
    <row r="448" spans="1:15" x14ac:dyDescent="0.25">
      <c r="A448" s="29" t="str">
        <f t="shared" si="49"/>
        <v>Pasto</v>
      </c>
      <c r="B448" s="29" t="str">
        <f t="shared" si="49"/>
        <v>Civil</v>
      </c>
      <c r="C448" s="9" t="s">
        <v>1785</v>
      </c>
      <c r="D448" s="68" t="s">
        <v>1786</v>
      </c>
      <c r="E448" s="49">
        <v>9.1</v>
      </c>
      <c r="F448" s="10">
        <v>332</v>
      </c>
      <c r="G448" s="10">
        <v>48.986260733801664</v>
      </c>
      <c r="H448" s="10">
        <v>255</v>
      </c>
      <c r="I448" s="10">
        <v>36.77386657058782</v>
      </c>
      <c r="J448" s="10">
        <v>658</v>
      </c>
      <c r="K448" s="11">
        <v>41.499069236774112</v>
      </c>
      <c r="L448" s="11">
        <v>7.4871914970275437</v>
      </c>
      <c r="M448" s="11">
        <v>29.56049960967988</v>
      </c>
      <c r="N448" s="11">
        <v>7.2133669609079352</v>
      </c>
      <c r="O448" s="12">
        <f t="shared" si="44"/>
        <v>0.76807228915662651</v>
      </c>
    </row>
    <row r="449" spans="1:15" x14ac:dyDescent="0.25">
      <c r="A449" s="29" t="str">
        <f t="shared" si="49"/>
        <v>Pasto</v>
      </c>
      <c r="B449" s="29" t="str">
        <f t="shared" si="49"/>
        <v>Civil</v>
      </c>
      <c r="C449" s="9" t="s">
        <v>1787</v>
      </c>
      <c r="D449" s="68" t="s">
        <v>1788</v>
      </c>
      <c r="E449" s="49">
        <v>9.1</v>
      </c>
      <c r="F449" s="10">
        <v>372</v>
      </c>
      <c r="G449" s="10">
        <v>54.988320422746511</v>
      </c>
      <c r="H449" s="10">
        <v>250</v>
      </c>
      <c r="I449" s="10">
        <v>28.459857082807783</v>
      </c>
      <c r="J449" s="10">
        <v>503</v>
      </c>
      <c r="K449" s="11">
        <v>47.933375367801474</v>
      </c>
      <c r="L449" s="11">
        <v>7.054945054945037</v>
      </c>
      <c r="M449" s="11">
        <v>25.265717888668608</v>
      </c>
      <c r="N449" s="11">
        <v>3.1941391941391739</v>
      </c>
      <c r="O449" s="12">
        <f t="shared" si="44"/>
        <v>0.67204301075268813</v>
      </c>
    </row>
    <row r="450" spans="1:15" x14ac:dyDescent="0.25">
      <c r="A450" s="29" t="str">
        <f t="shared" si="49"/>
        <v>Pasto</v>
      </c>
      <c r="B450" s="29" t="str">
        <f t="shared" si="49"/>
        <v>Civil</v>
      </c>
      <c r="C450" s="9" t="s">
        <v>1789</v>
      </c>
      <c r="D450" s="68" t="s">
        <v>1790</v>
      </c>
      <c r="E450" s="49">
        <v>9.1</v>
      </c>
      <c r="F450" s="10">
        <v>327</v>
      </c>
      <c r="G450" s="10">
        <v>44.635398211637565</v>
      </c>
      <c r="H450" s="10">
        <v>314</v>
      </c>
      <c r="I450" s="10">
        <v>35.8365468884923</v>
      </c>
      <c r="J450" s="10">
        <v>206</v>
      </c>
      <c r="K450" s="11">
        <v>36.762054885005682</v>
      </c>
      <c r="L450" s="11">
        <v>7.8733433266318773</v>
      </c>
      <c r="M450" s="11">
        <v>29.243619768209864</v>
      </c>
      <c r="N450" s="11">
        <v>6.592927120282436</v>
      </c>
      <c r="O450" s="12">
        <f t="shared" si="44"/>
        <v>0.96024464831804279</v>
      </c>
    </row>
    <row r="451" spans="1:15" x14ac:dyDescent="0.25">
      <c r="A451" s="29" t="str">
        <f t="shared" si="49"/>
        <v>Pasto</v>
      </c>
      <c r="B451" s="29" t="str">
        <f t="shared" si="49"/>
        <v>Civil</v>
      </c>
      <c r="C451" s="9" t="s">
        <v>1791</v>
      </c>
      <c r="D451" s="68" t="s">
        <v>1792</v>
      </c>
      <c r="E451" s="49">
        <v>9.1</v>
      </c>
      <c r="F451" s="10">
        <v>334</v>
      </c>
      <c r="G451" s="10">
        <v>45.285714285714263</v>
      </c>
      <c r="H451" s="10">
        <v>152</v>
      </c>
      <c r="I451" s="10">
        <v>17.483516483516411</v>
      </c>
      <c r="J451" s="10">
        <v>579</v>
      </c>
      <c r="K451" s="11">
        <v>37.472527472527467</v>
      </c>
      <c r="L451" s="11">
        <v>7.8131868131867996</v>
      </c>
      <c r="M451" s="11">
        <v>10.76923076923071</v>
      </c>
      <c r="N451" s="11">
        <v>6.7142857142857002</v>
      </c>
      <c r="O451" s="12">
        <f t="shared" si="44"/>
        <v>0.45508982035928142</v>
      </c>
    </row>
    <row r="452" spans="1:15" x14ac:dyDescent="0.25">
      <c r="A452" s="29" t="str">
        <f t="shared" si="49"/>
        <v>Pasto</v>
      </c>
      <c r="B452" s="29" t="str">
        <f t="shared" si="49"/>
        <v>Civil</v>
      </c>
      <c r="C452" s="9" t="s">
        <v>1793</v>
      </c>
      <c r="D452" s="68" t="s">
        <v>2349</v>
      </c>
      <c r="E452" s="49">
        <v>9.1</v>
      </c>
      <c r="F452" s="10">
        <v>163</v>
      </c>
      <c r="G452" s="10">
        <v>25.4823755479492</v>
      </c>
      <c r="H452" s="10">
        <v>125</v>
      </c>
      <c r="I452" s="10">
        <v>16.015672851738405</v>
      </c>
      <c r="J452" s="10">
        <v>216</v>
      </c>
      <c r="K452" s="11">
        <v>23.003362757461005</v>
      </c>
      <c r="L452" s="11">
        <v>2.4790127904881984</v>
      </c>
      <c r="M452" s="11">
        <v>13.864528913709222</v>
      </c>
      <c r="N452" s="11">
        <v>2.1511439380291817</v>
      </c>
      <c r="O452" s="12">
        <f t="shared" si="44"/>
        <v>0.76687116564417179</v>
      </c>
    </row>
    <row r="453" spans="1:15" x14ac:dyDescent="0.25">
      <c r="A453" s="29" t="str">
        <f t="shared" si="49"/>
        <v>Pasto</v>
      </c>
      <c r="B453" s="29" t="str">
        <f t="shared" si="49"/>
        <v>Civil</v>
      </c>
      <c r="C453" s="9" t="s">
        <v>1794</v>
      </c>
      <c r="D453" s="68" t="s">
        <v>1795</v>
      </c>
      <c r="E453" s="49">
        <v>9.1</v>
      </c>
      <c r="F453" s="10">
        <v>123</v>
      </c>
      <c r="G453" s="10">
        <v>25.740467183090118</v>
      </c>
      <c r="H453" s="10">
        <v>114</v>
      </c>
      <c r="I453" s="10">
        <v>16.026842010448544</v>
      </c>
      <c r="J453" s="10">
        <v>134</v>
      </c>
      <c r="K453" s="11">
        <v>24.088452531075465</v>
      </c>
      <c r="L453" s="11">
        <v>1.652014652014651</v>
      </c>
      <c r="M453" s="11">
        <v>14.594607578214111</v>
      </c>
      <c r="N453" s="11">
        <v>1.4322344322344309</v>
      </c>
      <c r="O453" s="12">
        <f t="shared" si="44"/>
        <v>0.92682926829268297</v>
      </c>
    </row>
    <row r="454" spans="1:15" x14ac:dyDescent="0.25">
      <c r="A454" s="13" t="s">
        <v>721</v>
      </c>
      <c r="B454" s="30"/>
      <c r="C454" s="13"/>
      <c r="D454" s="69"/>
      <c r="E454" s="50"/>
      <c r="F454" s="14">
        <v>5715</v>
      </c>
      <c r="G454" s="14">
        <v>784.00509408952792</v>
      </c>
      <c r="H454" s="14">
        <v>7687</v>
      </c>
      <c r="I454" s="14">
        <v>883.64024377220824</v>
      </c>
      <c r="J454" s="14">
        <v>8098</v>
      </c>
      <c r="K454" s="15">
        <v>658.56183120158391</v>
      </c>
      <c r="L454" s="15">
        <v>125.44326288794471</v>
      </c>
      <c r="M454" s="15">
        <v>781.88858614063417</v>
      </c>
      <c r="N454" s="15">
        <v>101.75165763157425</v>
      </c>
      <c r="O454" s="16">
        <f t="shared" si="44"/>
        <v>1.3450568678915136</v>
      </c>
    </row>
    <row r="455" spans="1:15" x14ac:dyDescent="0.25">
      <c r="A455" s="8" t="s">
        <v>722</v>
      </c>
      <c r="B455" s="8" t="s">
        <v>6</v>
      </c>
      <c r="C455" s="9" t="s">
        <v>1796</v>
      </c>
      <c r="D455" s="68" t="s">
        <v>1797</v>
      </c>
      <c r="E455" s="49">
        <v>9.1</v>
      </c>
      <c r="F455" s="10">
        <v>759</v>
      </c>
      <c r="G455" s="10">
        <v>86.12703494643371</v>
      </c>
      <c r="H455" s="10">
        <v>467</v>
      </c>
      <c r="I455" s="10">
        <v>53.28946158071831</v>
      </c>
      <c r="J455" s="10">
        <v>735</v>
      </c>
      <c r="K455" s="11">
        <v>52.138858308257127</v>
      </c>
      <c r="L455" s="11">
        <v>33.988176638176576</v>
      </c>
      <c r="M455" s="11">
        <v>26.16927436053113</v>
      </c>
      <c r="N455" s="11">
        <v>27.120187220187184</v>
      </c>
      <c r="O455" s="12">
        <f t="shared" si="44"/>
        <v>0.61528326745718054</v>
      </c>
    </row>
    <row r="456" spans="1:15" x14ac:dyDescent="0.25">
      <c r="A456" s="29" t="str">
        <f t="shared" ref="A456:B467" si="50">A455</f>
        <v>Pereira</v>
      </c>
      <c r="B456" s="29" t="str">
        <f t="shared" si="50"/>
        <v>Civil</v>
      </c>
      <c r="C456" s="9" t="s">
        <v>1798</v>
      </c>
      <c r="D456" s="68" t="s">
        <v>1799</v>
      </c>
      <c r="E456" s="49">
        <v>9.1</v>
      </c>
      <c r="F456" s="10">
        <v>763</v>
      </c>
      <c r="G456" s="10">
        <v>85.449768810424345</v>
      </c>
      <c r="H456" s="10">
        <v>528</v>
      </c>
      <c r="I456" s="10">
        <v>58.962529274004595</v>
      </c>
      <c r="J456" s="10">
        <v>880</v>
      </c>
      <c r="K456" s="11">
        <v>51.542124542124427</v>
      </c>
      <c r="L456" s="11">
        <v>33.907644268299926</v>
      </c>
      <c r="M456" s="11">
        <v>29.230769230769209</v>
      </c>
      <c r="N456" s="11">
        <v>29.731760043235383</v>
      </c>
      <c r="O456" s="12">
        <f t="shared" si="44"/>
        <v>0.69200524246395811</v>
      </c>
    </row>
    <row r="457" spans="1:15" x14ac:dyDescent="0.25">
      <c r="A457" s="29" t="str">
        <f t="shared" si="50"/>
        <v>Pereira</v>
      </c>
      <c r="B457" s="29" t="str">
        <f t="shared" si="50"/>
        <v>Civil</v>
      </c>
      <c r="C457" s="9" t="s">
        <v>1800</v>
      </c>
      <c r="D457" s="68" t="s">
        <v>1801</v>
      </c>
      <c r="E457" s="49">
        <v>9.1</v>
      </c>
      <c r="F457" s="10">
        <v>723</v>
      </c>
      <c r="G457" s="10">
        <v>85.422326307572078</v>
      </c>
      <c r="H457" s="10">
        <v>527</v>
      </c>
      <c r="I457" s="10">
        <v>62.859357614420183</v>
      </c>
      <c r="J457" s="10">
        <v>688</v>
      </c>
      <c r="K457" s="11">
        <v>53.833423407193827</v>
      </c>
      <c r="L457" s="11">
        <v>31.588902900378258</v>
      </c>
      <c r="M457" s="11">
        <v>34.507356031946117</v>
      </c>
      <c r="N457" s="11">
        <v>28.352001582474067</v>
      </c>
      <c r="O457" s="12">
        <f t="shared" si="44"/>
        <v>0.72890733056708157</v>
      </c>
    </row>
    <row r="458" spans="1:15" x14ac:dyDescent="0.25">
      <c r="A458" s="29" t="str">
        <f t="shared" si="50"/>
        <v>Pereira</v>
      </c>
      <c r="B458" s="29" t="str">
        <f t="shared" si="50"/>
        <v>Civil</v>
      </c>
      <c r="C458" s="9" t="s">
        <v>1802</v>
      </c>
      <c r="D458" s="68" t="s">
        <v>1803</v>
      </c>
      <c r="E458" s="49">
        <v>9.1</v>
      </c>
      <c r="F458" s="10">
        <v>757</v>
      </c>
      <c r="G458" s="10">
        <v>89.831982225424653</v>
      </c>
      <c r="H458" s="10">
        <v>798</v>
      </c>
      <c r="I458" s="10">
        <v>90.624842370743934</v>
      </c>
      <c r="J458" s="10">
        <v>780</v>
      </c>
      <c r="K458" s="11">
        <v>54.001981624932327</v>
      </c>
      <c r="L458" s="11">
        <v>35.830000600492312</v>
      </c>
      <c r="M458" s="11">
        <v>61.000990812466178</v>
      </c>
      <c r="N458" s="11">
        <v>29.623851558277746</v>
      </c>
      <c r="O458" s="12">
        <f t="shared" si="44"/>
        <v>1.0541611624834875</v>
      </c>
    </row>
    <row r="459" spans="1:15" x14ac:dyDescent="0.25">
      <c r="A459" s="29" t="str">
        <f t="shared" si="50"/>
        <v>Pereira</v>
      </c>
      <c r="B459" s="29" t="str">
        <f t="shared" si="50"/>
        <v>Civil</v>
      </c>
      <c r="C459" s="9" t="s">
        <v>1804</v>
      </c>
      <c r="D459" s="68" t="s">
        <v>1805</v>
      </c>
      <c r="E459" s="49">
        <v>9.1</v>
      </c>
      <c r="F459" s="10">
        <v>760</v>
      </c>
      <c r="G459" s="10">
        <v>84.285714285714135</v>
      </c>
      <c r="H459" s="10">
        <v>684</v>
      </c>
      <c r="I459" s="10">
        <v>75.42124542124526</v>
      </c>
      <c r="J459" s="10">
        <v>847</v>
      </c>
      <c r="K459" s="11">
        <v>51.102564102563989</v>
      </c>
      <c r="L459" s="11">
        <v>33.183150183150133</v>
      </c>
      <c r="M459" s="11">
        <v>44.948717948717871</v>
      </c>
      <c r="N459" s="11">
        <v>30.47252747252741</v>
      </c>
      <c r="O459" s="12">
        <f t="shared" si="44"/>
        <v>0.9</v>
      </c>
    </row>
    <row r="460" spans="1:15" x14ac:dyDescent="0.25">
      <c r="A460" s="29" t="str">
        <f t="shared" si="50"/>
        <v>Pereira</v>
      </c>
      <c r="B460" s="29" t="str">
        <f t="shared" si="50"/>
        <v>Civil</v>
      </c>
      <c r="C460" s="9" t="s">
        <v>1806</v>
      </c>
      <c r="D460" s="68" t="s">
        <v>1807</v>
      </c>
      <c r="E460" s="49">
        <v>9.1</v>
      </c>
      <c r="F460" s="10">
        <v>780</v>
      </c>
      <c r="G460" s="10">
        <v>87.099981985227714</v>
      </c>
      <c r="H460" s="10">
        <v>660</v>
      </c>
      <c r="I460" s="10">
        <v>73.476220500810456</v>
      </c>
      <c r="J460" s="10">
        <v>386</v>
      </c>
      <c r="K460" s="11">
        <v>53.734522308292682</v>
      </c>
      <c r="L460" s="11">
        <v>33.365459676935032</v>
      </c>
      <c r="M460" s="11">
        <v>46.714285714285616</v>
      </c>
      <c r="N460" s="11">
        <v>26.76193478652484</v>
      </c>
      <c r="O460" s="12">
        <f t="shared" si="44"/>
        <v>0.84615384615384615</v>
      </c>
    </row>
    <row r="461" spans="1:15" x14ac:dyDescent="0.25">
      <c r="A461" s="29" t="str">
        <f t="shared" si="50"/>
        <v>Pereira</v>
      </c>
      <c r="B461" s="29" t="str">
        <f t="shared" si="50"/>
        <v>Civil</v>
      </c>
      <c r="C461" s="9" t="s">
        <v>1808</v>
      </c>
      <c r="D461" s="68" t="s">
        <v>1809</v>
      </c>
      <c r="E461" s="49">
        <v>9.1</v>
      </c>
      <c r="F461" s="10">
        <v>955</v>
      </c>
      <c r="G461" s="10">
        <v>107.5666453933239</v>
      </c>
      <c r="H461" s="10">
        <v>536</v>
      </c>
      <c r="I461" s="10">
        <v>60.870548386882177</v>
      </c>
      <c r="J461" s="10">
        <v>697</v>
      </c>
      <c r="K461" s="11">
        <v>73.430466085638329</v>
      </c>
      <c r="L461" s="11">
        <v>34.136179307685545</v>
      </c>
      <c r="M461" s="11">
        <v>29.355816597195854</v>
      </c>
      <c r="N461" s="11">
        <v>31.514731789686316</v>
      </c>
      <c r="O461" s="12">
        <f t="shared" si="44"/>
        <v>0.56125654450261775</v>
      </c>
    </row>
    <row r="462" spans="1:15" x14ac:dyDescent="0.25">
      <c r="A462" s="29" t="str">
        <f t="shared" si="50"/>
        <v>Pereira</v>
      </c>
      <c r="B462" s="29" t="str">
        <f t="shared" si="50"/>
        <v>Civil</v>
      </c>
      <c r="C462" s="9" t="s">
        <v>1810</v>
      </c>
      <c r="D462" s="68" t="s">
        <v>1811</v>
      </c>
      <c r="E462" s="49">
        <v>9.1</v>
      </c>
      <c r="F462" s="10">
        <v>897</v>
      </c>
      <c r="G462" s="10">
        <v>99.01104906022907</v>
      </c>
      <c r="H462" s="10">
        <v>4124</v>
      </c>
      <c r="I462" s="10">
        <v>454.00474388998941</v>
      </c>
      <c r="J462" s="10">
        <v>602</v>
      </c>
      <c r="K462" s="11">
        <v>66.541223803518648</v>
      </c>
      <c r="L462" s="11">
        <v>32.469825256710408</v>
      </c>
      <c r="M462" s="11">
        <v>430.87377649672709</v>
      </c>
      <c r="N462" s="11">
        <v>23.130967393262434</v>
      </c>
      <c r="O462" s="12">
        <f t="shared" si="44"/>
        <v>4.597547380156076</v>
      </c>
    </row>
    <row r="463" spans="1:15" x14ac:dyDescent="0.25">
      <c r="A463" s="29" t="str">
        <f t="shared" si="50"/>
        <v>Pereira</v>
      </c>
      <c r="B463" s="29" t="str">
        <f t="shared" si="50"/>
        <v>Civil</v>
      </c>
      <c r="C463" s="9" t="s">
        <v>1812</v>
      </c>
      <c r="D463" s="68" t="s">
        <v>1813</v>
      </c>
      <c r="E463" s="49">
        <v>9.1</v>
      </c>
      <c r="F463" s="10">
        <v>610</v>
      </c>
      <c r="G463" s="10">
        <v>68.912268059808881</v>
      </c>
      <c r="H463" s="10">
        <v>383</v>
      </c>
      <c r="I463" s="10">
        <v>42.368131868131684</v>
      </c>
      <c r="J463" s="10">
        <v>259</v>
      </c>
      <c r="K463" s="11">
        <v>46.146700294241207</v>
      </c>
      <c r="L463" s="11">
        <v>22.76556776556767</v>
      </c>
      <c r="M463" s="11">
        <v>27.089743589743502</v>
      </c>
      <c r="N463" s="11">
        <v>15.278388278388189</v>
      </c>
      <c r="O463" s="12">
        <f t="shared" si="44"/>
        <v>0.62786885245901636</v>
      </c>
    </row>
    <row r="464" spans="1:15" x14ac:dyDescent="0.25">
      <c r="A464" s="29" t="str">
        <f t="shared" si="50"/>
        <v>Pereira</v>
      </c>
      <c r="B464" s="29" t="str">
        <f t="shared" si="50"/>
        <v>Civil</v>
      </c>
      <c r="C464" s="9" t="s">
        <v>1814</v>
      </c>
      <c r="D464" s="68" t="s">
        <v>1815</v>
      </c>
      <c r="E464" s="49">
        <v>9.1</v>
      </c>
      <c r="F464" s="10">
        <v>656</v>
      </c>
      <c r="G464" s="10">
        <v>73.746502131747818</v>
      </c>
      <c r="H464" s="10">
        <v>357</v>
      </c>
      <c r="I464" s="10">
        <v>45.044916831801942</v>
      </c>
      <c r="J464" s="10">
        <v>175</v>
      </c>
      <c r="K464" s="11">
        <v>49.844442442802979</v>
      </c>
      <c r="L464" s="11">
        <v>23.902059688944846</v>
      </c>
      <c r="M464" s="11">
        <v>25.208791208791165</v>
      </c>
      <c r="N464" s="11">
        <v>19.836125623010787</v>
      </c>
      <c r="O464" s="12">
        <f t="shared" si="44"/>
        <v>0.54420731707317072</v>
      </c>
    </row>
    <row r="465" spans="1:15" x14ac:dyDescent="0.25">
      <c r="A465" s="29" t="str">
        <f t="shared" si="50"/>
        <v>Pereira</v>
      </c>
      <c r="B465" s="29" t="str">
        <f t="shared" si="50"/>
        <v>Civil</v>
      </c>
      <c r="C465" s="9" t="s">
        <v>1816</v>
      </c>
      <c r="D465" s="68" t="s">
        <v>1817</v>
      </c>
      <c r="E465" s="49">
        <v>9.1</v>
      </c>
      <c r="F465" s="10">
        <v>607</v>
      </c>
      <c r="G465" s="10">
        <v>69.075314928973256</v>
      </c>
      <c r="H465" s="10">
        <v>322</v>
      </c>
      <c r="I465" s="10">
        <v>37.054855713392193</v>
      </c>
      <c r="J465" s="10">
        <v>258</v>
      </c>
      <c r="K465" s="11">
        <v>46.217948717948616</v>
      </c>
      <c r="L465" s="11">
        <v>22.857366211024672</v>
      </c>
      <c r="M465" s="11">
        <v>19.795943893504791</v>
      </c>
      <c r="N465" s="11">
        <v>17.258911819887402</v>
      </c>
      <c r="O465" s="12">
        <f t="shared" si="44"/>
        <v>0.53047775947281717</v>
      </c>
    </row>
    <row r="466" spans="1:15" x14ac:dyDescent="0.25">
      <c r="A466" s="29" t="str">
        <f t="shared" si="50"/>
        <v>Pereira</v>
      </c>
      <c r="B466" s="29" t="str">
        <f t="shared" si="50"/>
        <v>Civil</v>
      </c>
      <c r="C466" s="9" t="s">
        <v>1818</v>
      </c>
      <c r="D466" s="68" t="s">
        <v>1819</v>
      </c>
      <c r="E466" s="49">
        <v>9.1</v>
      </c>
      <c r="F466" s="10">
        <v>460</v>
      </c>
      <c r="G466" s="10">
        <v>52.329730378910497</v>
      </c>
      <c r="H466" s="10">
        <v>329</v>
      </c>
      <c r="I466" s="10">
        <v>37.104395604395499</v>
      </c>
      <c r="J466" s="10">
        <v>302</v>
      </c>
      <c r="K466" s="11">
        <v>27.908484957665202</v>
      </c>
      <c r="L466" s="11">
        <v>24.421245421245317</v>
      </c>
      <c r="M466" s="11">
        <v>17.199633699633679</v>
      </c>
      <c r="N466" s="11">
        <v>19.904761904761816</v>
      </c>
      <c r="O466" s="12">
        <f t="shared" si="44"/>
        <v>0.7152173913043478</v>
      </c>
    </row>
    <row r="467" spans="1:15" x14ac:dyDescent="0.25">
      <c r="A467" s="29" t="str">
        <f t="shared" si="50"/>
        <v>Pereira</v>
      </c>
      <c r="B467" s="29" t="str">
        <f t="shared" si="50"/>
        <v>Civil</v>
      </c>
      <c r="C467" s="9" t="s">
        <v>1820</v>
      </c>
      <c r="D467" s="68" t="s">
        <v>1821</v>
      </c>
      <c r="E467" s="49">
        <v>9.1</v>
      </c>
      <c r="F467" s="10">
        <v>461</v>
      </c>
      <c r="G467" s="10">
        <v>51.63940431153538</v>
      </c>
      <c r="H467" s="10">
        <v>419</v>
      </c>
      <c r="I467" s="10">
        <v>46.753798114453723</v>
      </c>
      <c r="J467" s="10">
        <v>295</v>
      </c>
      <c r="K467" s="11">
        <v>28.782201405152179</v>
      </c>
      <c r="L467" s="11">
        <v>22.857202906383208</v>
      </c>
      <c r="M467" s="11">
        <v>28.016573590344038</v>
      </c>
      <c r="N467" s="11">
        <v>18.737224524109696</v>
      </c>
      <c r="O467" s="12">
        <f t="shared" si="44"/>
        <v>0.90889370932754876</v>
      </c>
    </row>
    <row r="468" spans="1:15" x14ac:dyDescent="0.25">
      <c r="A468" s="13" t="s">
        <v>737</v>
      </c>
      <c r="B468" s="30"/>
      <c r="C468" s="13"/>
      <c r="D468" s="69"/>
      <c r="E468" s="50"/>
      <c r="F468" s="14">
        <v>9188</v>
      </c>
      <c r="G468" s="14">
        <v>1040.4977228253247</v>
      </c>
      <c r="H468" s="14">
        <v>10134</v>
      </c>
      <c r="I468" s="14">
        <v>1137.835047170988</v>
      </c>
      <c r="J468" s="14">
        <v>6904</v>
      </c>
      <c r="K468" s="15">
        <v>655.22494200033157</v>
      </c>
      <c r="L468" s="15">
        <v>385.2727808249939</v>
      </c>
      <c r="M468" s="15">
        <v>820.11167317465618</v>
      </c>
      <c r="N468" s="15">
        <v>317.72337399633329</v>
      </c>
      <c r="O468" s="16">
        <f t="shared" si="44"/>
        <v>1.1029603831084023</v>
      </c>
    </row>
    <row r="469" spans="1:15" x14ac:dyDescent="0.25">
      <c r="A469" s="8" t="s">
        <v>738</v>
      </c>
      <c r="B469" s="8" t="s">
        <v>6</v>
      </c>
      <c r="C469" s="9" t="s">
        <v>1822</v>
      </c>
      <c r="D469" s="68" t="s">
        <v>1823</v>
      </c>
      <c r="E469" s="49">
        <v>9.1</v>
      </c>
      <c r="F469" s="10">
        <v>528</v>
      </c>
      <c r="G469" s="10">
        <v>69.058258379614401</v>
      </c>
      <c r="H469" s="10">
        <v>391</v>
      </c>
      <c r="I469" s="10">
        <v>46.805045074510844</v>
      </c>
      <c r="J469" s="10">
        <v>399</v>
      </c>
      <c r="K469" s="11">
        <v>53.918590181747987</v>
      </c>
      <c r="L469" s="11">
        <v>15.13966819786642</v>
      </c>
      <c r="M469" s="11">
        <v>32.087912087912031</v>
      </c>
      <c r="N469" s="11">
        <v>14.717132986598822</v>
      </c>
      <c r="O469" s="12">
        <f t="shared" si="44"/>
        <v>0.74053030303030298</v>
      </c>
    </row>
    <row r="470" spans="1:15" x14ac:dyDescent="0.25">
      <c r="A470" s="29" t="str">
        <f t="shared" ref="A470:B477" si="51">A469</f>
        <v>Popayán</v>
      </c>
      <c r="B470" s="29" t="str">
        <f t="shared" si="51"/>
        <v>Civil</v>
      </c>
      <c r="C470" s="9" t="s">
        <v>1824</v>
      </c>
      <c r="D470" s="68" t="s">
        <v>1825</v>
      </c>
      <c r="E470" s="49">
        <v>9.1</v>
      </c>
      <c r="F470" s="10">
        <v>534</v>
      </c>
      <c r="G470" s="10">
        <v>67.395604395604195</v>
      </c>
      <c r="H470" s="10">
        <v>370</v>
      </c>
      <c r="I470" s="10">
        <v>51.831501831501775</v>
      </c>
      <c r="J470" s="10">
        <v>845</v>
      </c>
      <c r="K470" s="11">
        <v>43.516483516483369</v>
      </c>
      <c r="L470" s="11">
        <v>23.879120879120833</v>
      </c>
      <c r="M470" s="11">
        <v>30.593406593406556</v>
      </c>
      <c r="N470" s="11">
        <v>21.238095238095223</v>
      </c>
      <c r="O470" s="12">
        <f t="shared" si="44"/>
        <v>0.69288389513108617</v>
      </c>
    </row>
    <row r="471" spans="1:15" x14ac:dyDescent="0.25">
      <c r="A471" s="29" t="str">
        <f t="shared" si="51"/>
        <v>Popayán</v>
      </c>
      <c r="B471" s="29" t="str">
        <f t="shared" si="51"/>
        <v>Civil</v>
      </c>
      <c r="C471" s="9" t="s">
        <v>1826</v>
      </c>
      <c r="D471" s="68" t="s">
        <v>1827</v>
      </c>
      <c r="E471" s="49">
        <v>9.1</v>
      </c>
      <c r="F471" s="10">
        <v>536</v>
      </c>
      <c r="G471" s="10">
        <v>62.230645216033608</v>
      </c>
      <c r="H471" s="10">
        <v>517</v>
      </c>
      <c r="I471" s="10">
        <v>58.282033194930541</v>
      </c>
      <c r="J471" s="10">
        <v>358</v>
      </c>
      <c r="K471" s="11">
        <v>45.731485905398905</v>
      </c>
      <c r="L471" s="11">
        <v>16.499159310634699</v>
      </c>
      <c r="M471" s="11">
        <v>43.821395471997761</v>
      </c>
      <c r="N471" s="11">
        <v>14.460637722932786</v>
      </c>
      <c r="O471" s="12">
        <f t="shared" si="44"/>
        <v>0.96455223880597019</v>
      </c>
    </row>
    <row r="472" spans="1:15" x14ac:dyDescent="0.25">
      <c r="A472" s="29" t="str">
        <f t="shared" si="51"/>
        <v>Popayán</v>
      </c>
      <c r="B472" s="29" t="str">
        <f t="shared" si="51"/>
        <v>Civil</v>
      </c>
      <c r="C472" s="9" t="s">
        <v>1828</v>
      </c>
      <c r="D472" s="68" t="s">
        <v>1829</v>
      </c>
      <c r="E472" s="49">
        <v>9.1</v>
      </c>
      <c r="F472" s="10">
        <v>524</v>
      </c>
      <c r="G472" s="10">
        <v>59.89587461718591</v>
      </c>
      <c r="H472" s="10">
        <v>570</v>
      </c>
      <c r="I472" s="10">
        <v>64.292349726775683</v>
      </c>
      <c r="J472" s="10">
        <v>558</v>
      </c>
      <c r="K472" s="11">
        <v>43.030264817149927</v>
      </c>
      <c r="L472" s="11">
        <v>16.865609800035983</v>
      </c>
      <c r="M472" s="11">
        <v>48.749084249084063</v>
      </c>
      <c r="N472" s="11">
        <v>15.543265477691621</v>
      </c>
      <c r="O472" s="12">
        <f t="shared" ref="O472:O535" si="52">H472/F472</f>
        <v>1.0877862595419847</v>
      </c>
    </row>
    <row r="473" spans="1:15" x14ac:dyDescent="0.25">
      <c r="A473" s="29" t="str">
        <f t="shared" si="51"/>
        <v>Popayán</v>
      </c>
      <c r="B473" s="29" t="str">
        <f t="shared" si="51"/>
        <v>Civil</v>
      </c>
      <c r="C473" s="9" t="s">
        <v>1830</v>
      </c>
      <c r="D473" s="68" t="s">
        <v>1831</v>
      </c>
      <c r="E473" s="49">
        <v>9.1</v>
      </c>
      <c r="F473" s="10">
        <v>863</v>
      </c>
      <c r="G473" s="10">
        <v>96.46156848615837</v>
      </c>
      <c r="H473" s="10">
        <v>522</v>
      </c>
      <c r="I473" s="10">
        <v>58.654776917071906</v>
      </c>
      <c r="J473" s="10">
        <v>2107</v>
      </c>
      <c r="K473" s="11">
        <v>79.56230108689104</v>
      </c>
      <c r="L473" s="11">
        <v>16.899267399267341</v>
      </c>
      <c r="M473" s="11">
        <v>43.130967393262381</v>
      </c>
      <c r="N473" s="11">
        <v>15.523809523809513</v>
      </c>
      <c r="O473" s="12">
        <f t="shared" si="52"/>
        <v>0.60486674391657014</v>
      </c>
    </row>
    <row r="474" spans="1:15" x14ac:dyDescent="0.25">
      <c r="A474" s="29" t="str">
        <f t="shared" si="51"/>
        <v>Popayán</v>
      </c>
      <c r="B474" s="29" t="str">
        <f t="shared" si="51"/>
        <v>Civil</v>
      </c>
      <c r="C474" s="9" t="s">
        <v>1832</v>
      </c>
      <c r="D474" s="68" t="s">
        <v>1833</v>
      </c>
      <c r="E474" s="49">
        <v>9.1</v>
      </c>
      <c r="F474" s="10">
        <v>565</v>
      </c>
      <c r="G474" s="10">
        <v>63.620214492399086</v>
      </c>
      <c r="H474" s="10">
        <v>468</v>
      </c>
      <c r="I474" s="10">
        <v>52.846200490572784</v>
      </c>
      <c r="J474" s="10">
        <v>541</v>
      </c>
      <c r="K474" s="11">
        <v>47.524770311655473</v>
      </c>
      <c r="L474" s="11">
        <v>16.095444180743616</v>
      </c>
      <c r="M474" s="11">
        <v>38.130066654656758</v>
      </c>
      <c r="N474" s="11">
        <v>14.716133835916029</v>
      </c>
      <c r="O474" s="12">
        <f t="shared" si="52"/>
        <v>0.8283185840707965</v>
      </c>
    </row>
    <row r="475" spans="1:15" x14ac:dyDescent="0.25">
      <c r="A475" s="29" t="str">
        <f t="shared" si="51"/>
        <v>Popayán</v>
      </c>
      <c r="B475" s="29" t="str">
        <f t="shared" si="51"/>
        <v>Civil</v>
      </c>
      <c r="C475" s="9" t="s">
        <v>1834</v>
      </c>
      <c r="D475" s="68" t="s">
        <v>1835</v>
      </c>
      <c r="E475" s="49">
        <v>9.1</v>
      </c>
      <c r="F475" s="10">
        <v>238</v>
      </c>
      <c r="G475" s="10">
        <v>28.539542424788287</v>
      </c>
      <c r="H475" s="10">
        <v>177</v>
      </c>
      <c r="I475" s="10">
        <v>22.280850297243692</v>
      </c>
      <c r="J475" s="10">
        <v>129</v>
      </c>
      <c r="K475" s="11">
        <v>18.362757461118093</v>
      </c>
      <c r="L475" s="11">
        <v>10.176784963670194</v>
      </c>
      <c r="M475" s="11">
        <v>15.186512940611269</v>
      </c>
      <c r="N475" s="11">
        <v>7.0943373566324226</v>
      </c>
      <c r="O475" s="12">
        <f t="shared" si="52"/>
        <v>0.74369747899159666</v>
      </c>
    </row>
    <row r="476" spans="1:15" x14ac:dyDescent="0.25">
      <c r="A476" s="29" t="str">
        <f t="shared" si="51"/>
        <v>Popayán</v>
      </c>
      <c r="B476" s="29" t="str">
        <f t="shared" si="51"/>
        <v>Civil</v>
      </c>
      <c r="C476" s="9" t="s">
        <v>1836</v>
      </c>
      <c r="D476" s="68" t="s">
        <v>1837</v>
      </c>
      <c r="E476" s="49">
        <v>9.1</v>
      </c>
      <c r="F476" s="10">
        <v>371</v>
      </c>
      <c r="G476" s="10">
        <v>46.592581014083137</v>
      </c>
      <c r="H476" s="10">
        <v>231</v>
      </c>
      <c r="I476" s="10">
        <v>29.161931929962567</v>
      </c>
      <c r="J476" s="10">
        <v>237</v>
      </c>
      <c r="K476" s="11">
        <v>35.980412066236461</v>
      </c>
      <c r="L476" s="11">
        <v>10.612168947846676</v>
      </c>
      <c r="M476" s="11">
        <v>20.500797241973672</v>
      </c>
      <c r="N476" s="11">
        <v>8.6611346879888966</v>
      </c>
      <c r="O476" s="12">
        <f t="shared" si="52"/>
        <v>0.62264150943396224</v>
      </c>
    </row>
    <row r="477" spans="1:15" x14ac:dyDescent="0.25">
      <c r="A477" s="29" t="str">
        <f t="shared" si="51"/>
        <v>Popayán</v>
      </c>
      <c r="B477" s="29" t="str">
        <f t="shared" si="51"/>
        <v>Civil</v>
      </c>
      <c r="C477" s="9" t="s">
        <v>1838</v>
      </c>
      <c r="D477" s="68" t="s">
        <v>1839</v>
      </c>
      <c r="E477" s="49">
        <v>9.1</v>
      </c>
      <c r="F477" s="10">
        <v>389</v>
      </c>
      <c r="G477" s="10">
        <v>43.978021978021935</v>
      </c>
      <c r="H477" s="10">
        <v>208</v>
      </c>
      <c r="I477" s="10">
        <v>24.254578754578716</v>
      </c>
      <c r="J477" s="10">
        <v>193</v>
      </c>
      <c r="K477" s="11">
        <v>36.051282051282023</v>
      </c>
      <c r="L477" s="11">
        <v>7.9267399267399101</v>
      </c>
      <c r="M477" s="11">
        <v>17.816849816849796</v>
      </c>
      <c r="N477" s="11">
        <v>6.4377289377289202</v>
      </c>
      <c r="O477" s="12">
        <f t="shared" si="52"/>
        <v>0.53470437017994854</v>
      </c>
    </row>
    <row r="478" spans="1:15" x14ac:dyDescent="0.25">
      <c r="A478" s="13" t="s">
        <v>759</v>
      </c>
      <c r="B478" s="30"/>
      <c r="C478" s="13"/>
      <c r="D478" s="69"/>
      <c r="E478" s="50"/>
      <c r="F478" s="14">
        <v>4548</v>
      </c>
      <c r="G478" s="14">
        <v>537.77231100388883</v>
      </c>
      <c r="H478" s="14">
        <v>3454</v>
      </c>
      <c r="I478" s="14">
        <v>408.40926821714822</v>
      </c>
      <c r="J478" s="14">
        <v>5367</v>
      </c>
      <c r="K478" s="15">
        <v>403.67834739796325</v>
      </c>
      <c r="L478" s="15">
        <v>134.09396360592567</v>
      </c>
      <c r="M478" s="15">
        <v>290.0169924497543</v>
      </c>
      <c r="N478" s="15">
        <v>118.39227576739424</v>
      </c>
      <c r="O478" s="16">
        <f t="shared" si="52"/>
        <v>0.7594547053649956</v>
      </c>
    </row>
    <row r="479" spans="1:15" x14ac:dyDescent="0.25">
      <c r="A479" s="8" t="s">
        <v>760</v>
      </c>
      <c r="B479" s="8" t="s">
        <v>6</v>
      </c>
      <c r="C479" s="9" t="s">
        <v>1840</v>
      </c>
      <c r="D479" s="68" t="s">
        <v>1841</v>
      </c>
      <c r="E479" s="49">
        <v>9.1</v>
      </c>
      <c r="F479" s="10">
        <v>573</v>
      </c>
      <c r="G479" s="10">
        <v>66.359124482075202</v>
      </c>
      <c r="H479" s="10">
        <v>315</v>
      </c>
      <c r="I479" s="10">
        <v>34.956043956043906</v>
      </c>
      <c r="J479" s="10">
        <v>357</v>
      </c>
      <c r="K479" s="11">
        <v>66.359124482075202</v>
      </c>
      <c r="L479" s="11"/>
      <c r="M479" s="11">
        <v>34.956043956043906</v>
      </c>
      <c r="N479" s="11"/>
      <c r="O479" s="12">
        <f t="shared" si="52"/>
        <v>0.54973821989528793</v>
      </c>
    </row>
    <row r="480" spans="1:15" x14ac:dyDescent="0.25">
      <c r="A480" s="29" t="str">
        <f>A479</f>
        <v>Quibdó</v>
      </c>
      <c r="B480" s="29" t="str">
        <f t="shared" ref="B480" si="53">B479</f>
        <v>Civil</v>
      </c>
      <c r="C480" s="9" t="s">
        <v>1842</v>
      </c>
      <c r="D480" s="68" t="s">
        <v>1843</v>
      </c>
      <c r="E480" s="49">
        <v>9.1</v>
      </c>
      <c r="F480" s="10">
        <v>553</v>
      </c>
      <c r="G480" s="10">
        <v>83.055035128805486</v>
      </c>
      <c r="H480" s="10">
        <v>721</v>
      </c>
      <c r="I480" s="10">
        <v>81.53515883024069</v>
      </c>
      <c r="J480" s="10">
        <v>514</v>
      </c>
      <c r="K480" s="11">
        <v>78.27559598871062</v>
      </c>
      <c r="L480" s="11">
        <v>4.7794391400948664</v>
      </c>
      <c r="M480" s="11">
        <v>77.688884885606114</v>
      </c>
      <c r="N480" s="11">
        <v>3.8462739446345857</v>
      </c>
      <c r="O480" s="12">
        <f t="shared" si="52"/>
        <v>1.3037974683544304</v>
      </c>
    </row>
    <row r="481" spans="1:15" x14ac:dyDescent="0.25">
      <c r="A481" s="13" t="s">
        <v>767</v>
      </c>
      <c r="B481" s="30"/>
      <c r="C481" s="13"/>
      <c r="D481" s="69"/>
      <c r="E481" s="50"/>
      <c r="F481" s="14">
        <v>1126</v>
      </c>
      <c r="G481" s="14">
        <v>149.41415961088069</v>
      </c>
      <c r="H481" s="14">
        <v>1036</v>
      </c>
      <c r="I481" s="14">
        <v>116.4912027862846</v>
      </c>
      <c r="J481" s="14">
        <v>871</v>
      </c>
      <c r="K481" s="15">
        <v>144.63472047078582</v>
      </c>
      <c r="L481" s="15">
        <v>4.7794391400948664</v>
      </c>
      <c r="M481" s="15">
        <v>112.64492884165003</v>
      </c>
      <c r="N481" s="15">
        <v>3.8462739446345857</v>
      </c>
      <c r="O481" s="16">
        <f t="shared" si="52"/>
        <v>0.92007104795737127</v>
      </c>
    </row>
    <row r="482" spans="1:15" x14ac:dyDescent="0.25">
      <c r="A482" s="8" t="s">
        <v>768</v>
      </c>
      <c r="B482" s="8" t="s">
        <v>6</v>
      </c>
      <c r="C482" s="9" t="s">
        <v>1844</v>
      </c>
      <c r="D482" s="68" t="s">
        <v>1845</v>
      </c>
      <c r="E482" s="49">
        <v>9.1</v>
      </c>
      <c r="F482" s="10">
        <v>311</v>
      </c>
      <c r="G482" s="10">
        <v>37.921245421245374</v>
      </c>
      <c r="H482" s="10">
        <v>520</v>
      </c>
      <c r="I482" s="10">
        <v>59.100732600732563</v>
      </c>
      <c r="J482" s="10">
        <v>226</v>
      </c>
      <c r="K482" s="11">
        <v>26.694139194139154</v>
      </c>
      <c r="L482" s="11">
        <v>11.227106227106216</v>
      </c>
      <c r="M482" s="11">
        <v>51.060439560439534</v>
      </c>
      <c r="N482" s="11">
        <v>8.0402930402930259</v>
      </c>
      <c r="O482" s="12">
        <f t="shared" si="52"/>
        <v>1.6720257234726688</v>
      </c>
    </row>
    <row r="483" spans="1:15" x14ac:dyDescent="0.25">
      <c r="A483" s="29" t="str">
        <f t="shared" ref="A483:B484" si="54">A482</f>
        <v>Riohacha</v>
      </c>
      <c r="B483" s="29" t="str">
        <f t="shared" si="54"/>
        <v>Civil</v>
      </c>
      <c r="C483" s="9" t="s">
        <v>1846</v>
      </c>
      <c r="D483" s="68" t="s">
        <v>1847</v>
      </c>
      <c r="E483" s="49">
        <v>9.1</v>
      </c>
      <c r="F483" s="10">
        <v>173</v>
      </c>
      <c r="G483" s="10">
        <v>19.898426709902076</v>
      </c>
      <c r="H483" s="10">
        <v>515</v>
      </c>
      <c r="I483" s="10">
        <v>57.426799975980202</v>
      </c>
      <c r="J483" s="10">
        <v>391</v>
      </c>
      <c r="K483" s="11">
        <v>10.659340659340641</v>
      </c>
      <c r="L483" s="11">
        <v>9.2390860505614363</v>
      </c>
      <c r="M483" s="11">
        <v>51.868131868131783</v>
      </c>
      <c r="N483" s="11">
        <v>5.5586681078484173</v>
      </c>
      <c r="O483" s="12">
        <f t="shared" si="52"/>
        <v>2.9768786127167628</v>
      </c>
    </row>
    <row r="484" spans="1:15" x14ac:dyDescent="0.25">
      <c r="A484" s="29" t="str">
        <f t="shared" si="54"/>
        <v>Riohacha</v>
      </c>
      <c r="B484" s="29" t="str">
        <f t="shared" si="54"/>
        <v>Civil</v>
      </c>
      <c r="C484" s="9" t="s">
        <v>1848</v>
      </c>
      <c r="D484" s="68" t="s">
        <v>1849</v>
      </c>
      <c r="E484" s="49">
        <v>9.1</v>
      </c>
      <c r="F484" s="10">
        <v>182</v>
      </c>
      <c r="G484" s="10">
        <v>20.893772893772841</v>
      </c>
      <c r="H484" s="10">
        <v>207</v>
      </c>
      <c r="I484" s="10">
        <v>23.641025641025589</v>
      </c>
      <c r="J484" s="10">
        <v>501</v>
      </c>
      <c r="K484" s="11">
        <v>11.655677655677632</v>
      </c>
      <c r="L484" s="11">
        <v>9.2380952380952053</v>
      </c>
      <c r="M484" s="11">
        <v>17.260073260073234</v>
      </c>
      <c r="N484" s="11">
        <v>6.3809523809523556</v>
      </c>
      <c r="O484" s="12">
        <f t="shared" si="52"/>
        <v>1.1373626373626373</v>
      </c>
    </row>
    <row r="485" spans="1:15" x14ac:dyDescent="0.25">
      <c r="A485" s="13" t="s">
        <v>773</v>
      </c>
      <c r="B485" s="30"/>
      <c r="C485" s="13"/>
      <c r="D485" s="69"/>
      <c r="E485" s="50"/>
      <c r="F485" s="14">
        <v>666</v>
      </c>
      <c r="G485" s="14">
        <v>78.71344502492029</v>
      </c>
      <c r="H485" s="14">
        <v>1242</v>
      </c>
      <c r="I485" s="14">
        <v>140.16855821773834</v>
      </c>
      <c r="J485" s="14">
        <v>1118</v>
      </c>
      <c r="K485" s="15">
        <v>49.009157509157433</v>
      </c>
      <c r="L485" s="15">
        <v>29.704287515762857</v>
      </c>
      <c r="M485" s="15">
        <v>120.18864468864456</v>
      </c>
      <c r="N485" s="15">
        <v>19.9799135290938</v>
      </c>
      <c r="O485" s="16">
        <f t="shared" si="52"/>
        <v>1.8648648648648649</v>
      </c>
    </row>
    <row r="486" spans="1:15" x14ac:dyDescent="0.25">
      <c r="A486" s="8" t="s">
        <v>786</v>
      </c>
      <c r="B486" s="8" t="s">
        <v>6</v>
      </c>
      <c r="C486" s="9" t="s">
        <v>1850</v>
      </c>
      <c r="D486" s="68" t="s">
        <v>1851</v>
      </c>
      <c r="E486" s="49">
        <v>9.1</v>
      </c>
      <c r="F486" s="10">
        <v>235</v>
      </c>
      <c r="G486" s="10">
        <v>26.371884945655385</v>
      </c>
      <c r="H486" s="10">
        <v>311</v>
      </c>
      <c r="I486" s="10">
        <v>34.615444664624839</v>
      </c>
      <c r="J486" s="10">
        <v>383</v>
      </c>
      <c r="K486" s="11">
        <v>4.9450549450549355</v>
      </c>
      <c r="L486" s="11">
        <v>21.42683000060045</v>
      </c>
      <c r="M486" s="11">
        <v>16.813186813186714</v>
      </c>
      <c r="N486" s="11">
        <v>17.802257851438135</v>
      </c>
      <c r="O486" s="12">
        <f t="shared" si="52"/>
        <v>1.323404255319149</v>
      </c>
    </row>
    <row r="487" spans="1:15" x14ac:dyDescent="0.25">
      <c r="A487" s="29" t="str">
        <f t="shared" ref="A487:B495" si="55">A486</f>
        <v>Santa Marta</v>
      </c>
      <c r="B487" s="29" t="str">
        <f t="shared" si="55"/>
        <v>Civil</v>
      </c>
      <c r="C487" s="9" t="s">
        <v>1852</v>
      </c>
      <c r="D487" s="68" t="s">
        <v>1853</v>
      </c>
      <c r="E487" s="49">
        <v>9.1</v>
      </c>
      <c r="F487" s="10">
        <v>495</v>
      </c>
      <c r="G487" s="10">
        <v>55.004623791508955</v>
      </c>
      <c r="H487" s="10">
        <v>540</v>
      </c>
      <c r="I487" s="10">
        <v>60.066894853780013</v>
      </c>
      <c r="J487" s="10">
        <v>204</v>
      </c>
      <c r="K487" s="11">
        <v>34.619047619047571</v>
      </c>
      <c r="L487" s="11">
        <v>20.385576172461384</v>
      </c>
      <c r="M487" s="11">
        <v>42.53846153846149</v>
      </c>
      <c r="N487" s="11">
        <v>17.528433315318527</v>
      </c>
      <c r="O487" s="12">
        <f t="shared" si="52"/>
        <v>1.0909090909090908</v>
      </c>
    </row>
    <row r="488" spans="1:15" x14ac:dyDescent="0.25">
      <c r="A488" s="29" t="str">
        <f t="shared" si="55"/>
        <v>Santa Marta</v>
      </c>
      <c r="B488" s="29" t="str">
        <f t="shared" si="55"/>
        <v>Civil</v>
      </c>
      <c r="C488" s="9" t="s">
        <v>1854</v>
      </c>
      <c r="D488" s="68" t="s">
        <v>1855</v>
      </c>
      <c r="E488" s="49">
        <v>9.1</v>
      </c>
      <c r="F488" s="10">
        <v>611</v>
      </c>
      <c r="G488" s="10">
        <v>70.813877379451</v>
      </c>
      <c r="H488" s="10">
        <v>426</v>
      </c>
      <c r="I488" s="10">
        <v>49.005014111571356</v>
      </c>
      <c r="J488" s="10">
        <v>358</v>
      </c>
      <c r="K488" s="11">
        <v>47.587942112532154</v>
      </c>
      <c r="L488" s="11">
        <v>23.225935266918846</v>
      </c>
      <c r="M488" s="11">
        <v>32.305890830480877</v>
      </c>
      <c r="N488" s="11">
        <v>16.699123281090472</v>
      </c>
      <c r="O488" s="12">
        <f t="shared" si="52"/>
        <v>0.69721767594108019</v>
      </c>
    </row>
    <row r="489" spans="1:15" x14ac:dyDescent="0.25">
      <c r="A489" s="29" t="str">
        <f t="shared" si="55"/>
        <v>Santa Marta</v>
      </c>
      <c r="B489" s="29" t="str">
        <f t="shared" si="55"/>
        <v>Civil</v>
      </c>
      <c r="C489" s="9" t="s">
        <v>1856</v>
      </c>
      <c r="D489" s="68" t="s">
        <v>1857</v>
      </c>
      <c r="E489" s="49">
        <v>9.1</v>
      </c>
      <c r="F489" s="10">
        <v>122</v>
      </c>
      <c r="G489" s="10">
        <v>22.109890109890088</v>
      </c>
      <c r="H489" s="10">
        <v>609</v>
      </c>
      <c r="I489" s="10">
        <v>75.554945054944923</v>
      </c>
      <c r="J489" s="10">
        <v>389</v>
      </c>
      <c r="K489" s="11">
        <v>0.109890109890109</v>
      </c>
      <c r="L489" s="11">
        <v>21.999999999999979</v>
      </c>
      <c r="M489" s="11">
        <v>56.388278388278266</v>
      </c>
      <c r="N489" s="11">
        <v>19.166666666666639</v>
      </c>
      <c r="O489" s="12">
        <f t="shared" si="52"/>
        <v>4.9918032786885247</v>
      </c>
    </row>
    <row r="490" spans="1:15" x14ac:dyDescent="0.25">
      <c r="A490" s="33" t="str">
        <f t="shared" si="55"/>
        <v>Santa Marta</v>
      </c>
      <c r="B490" s="29" t="str">
        <f t="shared" si="55"/>
        <v>Civil</v>
      </c>
      <c r="C490" s="37" t="s">
        <v>1964</v>
      </c>
      <c r="D490" s="44" t="s">
        <v>1965</v>
      </c>
      <c r="E490" s="43" t="s">
        <v>900</v>
      </c>
      <c r="F490" s="34" t="s">
        <v>900</v>
      </c>
      <c r="G490" s="34" t="s">
        <v>900</v>
      </c>
      <c r="H490" s="34" t="s">
        <v>900</v>
      </c>
      <c r="I490" s="34" t="s">
        <v>900</v>
      </c>
      <c r="J490" s="34" t="s">
        <v>900</v>
      </c>
      <c r="K490" s="34" t="s">
        <v>900</v>
      </c>
      <c r="L490" s="34" t="s">
        <v>900</v>
      </c>
      <c r="M490" s="34" t="s">
        <v>900</v>
      </c>
      <c r="N490" s="34" t="s">
        <v>900</v>
      </c>
      <c r="O490" s="34" t="s">
        <v>900</v>
      </c>
    </row>
    <row r="491" spans="1:15" x14ac:dyDescent="0.25">
      <c r="A491" s="29" t="str">
        <f t="shared" si="55"/>
        <v>Santa Marta</v>
      </c>
      <c r="B491" s="29" t="str">
        <f t="shared" si="55"/>
        <v>Civil</v>
      </c>
      <c r="C491" s="9" t="s">
        <v>1858</v>
      </c>
      <c r="D491" s="68" t="s">
        <v>1859</v>
      </c>
      <c r="E491" s="49">
        <v>9.1</v>
      </c>
      <c r="F491" s="10">
        <v>183</v>
      </c>
      <c r="G491" s="10">
        <v>21.443283492463788</v>
      </c>
      <c r="H491" s="10">
        <v>215</v>
      </c>
      <c r="I491" s="10">
        <v>24.959767008947306</v>
      </c>
      <c r="J491" s="10">
        <v>235</v>
      </c>
      <c r="K491" s="11">
        <v>1.106227106227103</v>
      </c>
      <c r="L491" s="11">
        <v>20.337056386236686</v>
      </c>
      <c r="M491" s="11">
        <v>7.5970695970695896</v>
      </c>
      <c r="N491" s="11">
        <v>17.362697411877715</v>
      </c>
      <c r="O491" s="12">
        <f t="shared" si="52"/>
        <v>1.174863387978142</v>
      </c>
    </row>
    <row r="492" spans="1:15" x14ac:dyDescent="0.25">
      <c r="A492" s="29" t="str">
        <f t="shared" si="55"/>
        <v>Santa Marta</v>
      </c>
      <c r="B492" s="29" t="str">
        <f t="shared" si="55"/>
        <v>Civil</v>
      </c>
      <c r="C492" s="9" t="s">
        <v>1860</v>
      </c>
      <c r="D492" s="68" t="s">
        <v>1861</v>
      </c>
      <c r="E492" s="49">
        <v>9.1</v>
      </c>
      <c r="F492" s="10">
        <v>226</v>
      </c>
      <c r="G492" s="10">
        <v>25.232600732600687</v>
      </c>
      <c r="H492" s="10">
        <v>344</v>
      </c>
      <c r="I492" s="10">
        <v>38.36630036630023</v>
      </c>
      <c r="J492" s="10">
        <v>51</v>
      </c>
      <c r="K492" s="11">
        <v>5.0054945054944975</v>
      </c>
      <c r="L492" s="11">
        <v>20.227106227106187</v>
      </c>
      <c r="M492" s="11">
        <v>21.4926739926739</v>
      </c>
      <c r="N492" s="11">
        <v>16.873626373626337</v>
      </c>
      <c r="O492" s="12">
        <f t="shared" si="52"/>
        <v>1.5221238938053097</v>
      </c>
    </row>
    <row r="493" spans="1:15" x14ac:dyDescent="0.25">
      <c r="A493" s="29" t="str">
        <f t="shared" si="55"/>
        <v>Santa Marta</v>
      </c>
      <c r="B493" s="29" t="str">
        <f t="shared" si="55"/>
        <v>Civil</v>
      </c>
      <c r="C493" s="9" t="s">
        <v>1862</v>
      </c>
      <c r="D493" s="68" t="s">
        <v>1863</v>
      </c>
      <c r="E493" s="49">
        <v>9.1</v>
      </c>
      <c r="F493" s="10">
        <v>220</v>
      </c>
      <c r="G493" s="10">
        <v>26.208791208791176</v>
      </c>
      <c r="H493" s="10">
        <v>513</v>
      </c>
      <c r="I493" s="10">
        <v>58.406593406593323</v>
      </c>
      <c r="J493" s="10">
        <v>187</v>
      </c>
      <c r="K493" s="11">
        <v>4.2857142857142776</v>
      </c>
      <c r="L493" s="11">
        <v>21.923076923076895</v>
      </c>
      <c r="M493" s="11">
        <v>38.021978021977965</v>
      </c>
      <c r="N493" s="11">
        <v>20.384615384615355</v>
      </c>
      <c r="O493" s="12">
        <f t="shared" si="52"/>
        <v>2.331818181818182</v>
      </c>
    </row>
    <row r="494" spans="1:15" x14ac:dyDescent="0.25">
      <c r="A494" s="29" t="str">
        <f t="shared" si="55"/>
        <v>Santa Marta</v>
      </c>
      <c r="B494" s="29" t="str">
        <f t="shared" si="55"/>
        <v>Civil</v>
      </c>
      <c r="C494" s="9" t="s">
        <v>1864</v>
      </c>
      <c r="D494" s="68" t="s">
        <v>1865</v>
      </c>
      <c r="E494" s="49">
        <v>9.1</v>
      </c>
      <c r="F494" s="10">
        <v>532</v>
      </c>
      <c r="G494" s="10">
        <v>60.858103644988788</v>
      </c>
      <c r="H494" s="10">
        <v>593</v>
      </c>
      <c r="I494" s="10">
        <v>67.561400348285488</v>
      </c>
      <c r="J494" s="10">
        <v>175</v>
      </c>
      <c r="K494" s="11">
        <v>38.021978021977944</v>
      </c>
      <c r="L494" s="11">
        <v>22.836125623010851</v>
      </c>
      <c r="M494" s="11">
        <v>47.802197802197739</v>
      </c>
      <c r="N494" s="11">
        <v>19.759202546087767</v>
      </c>
      <c r="O494" s="12">
        <f t="shared" si="52"/>
        <v>1.1146616541353382</v>
      </c>
    </row>
    <row r="495" spans="1:15" x14ac:dyDescent="0.25">
      <c r="A495" s="29" t="str">
        <f t="shared" si="55"/>
        <v>Santa Marta</v>
      </c>
      <c r="B495" s="29" t="str">
        <f t="shared" si="55"/>
        <v>Civil</v>
      </c>
      <c r="C495" s="9" t="s">
        <v>1866</v>
      </c>
      <c r="D495" s="68" t="s">
        <v>1867</v>
      </c>
      <c r="E495" s="49">
        <v>9.1</v>
      </c>
      <c r="F495" s="10">
        <v>843</v>
      </c>
      <c r="G495" s="10">
        <v>93.42124542124526</v>
      </c>
      <c r="H495" s="10">
        <v>682</v>
      </c>
      <c r="I495" s="10">
        <v>75.728937728937652</v>
      </c>
      <c r="J495" s="10">
        <v>544</v>
      </c>
      <c r="K495" s="11">
        <v>73.080586080585974</v>
      </c>
      <c r="L495" s="11">
        <v>20.3406593406593</v>
      </c>
      <c r="M495" s="11">
        <v>59.893772893772848</v>
      </c>
      <c r="N495" s="11">
        <v>15.8351648351648</v>
      </c>
      <c r="O495" s="12">
        <f t="shared" si="52"/>
        <v>0.80901542111506519</v>
      </c>
    </row>
    <row r="496" spans="1:15" x14ac:dyDescent="0.25">
      <c r="A496" s="13" t="s">
        <v>803</v>
      </c>
      <c r="B496" s="30"/>
      <c r="C496" s="13"/>
      <c r="D496" s="69"/>
      <c r="E496" s="50"/>
      <c r="F496" s="14">
        <v>3467</v>
      </c>
      <c r="G496" s="14">
        <v>401.46430072659507</v>
      </c>
      <c r="H496" s="14">
        <v>4233</v>
      </c>
      <c r="I496" s="14">
        <v>484.26529754398513</v>
      </c>
      <c r="J496" s="14">
        <v>2526</v>
      </c>
      <c r="K496" s="15">
        <v>208.76193478652459</v>
      </c>
      <c r="L496" s="15">
        <v>192.70236594007056</v>
      </c>
      <c r="M496" s="15">
        <v>322.85350987809937</v>
      </c>
      <c r="N496" s="15">
        <v>161.41178766588575</v>
      </c>
      <c r="O496" s="16">
        <f t="shared" si="52"/>
        <v>1.2209402942024805</v>
      </c>
    </row>
    <row r="497" spans="1:15" x14ac:dyDescent="0.25">
      <c r="A497" s="8" t="s">
        <v>804</v>
      </c>
      <c r="B497" s="8" t="s">
        <v>6</v>
      </c>
      <c r="C497" s="9" t="s">
        <v>1868</v>
      </c>
      <c r="D497" s="68" t="s">
        <v>1869</v>
      </c>
      <c r="E497" s="49">
        <v>9.1</v>
      </c>
      <c r="F497" s="10">
        <v>629</v>
      </c>
      <c r="G497" s="10">
        <v>75.287310260844535</v>
      </c>
      <c r="H497" s="10">
        <v>441</v>
      </c>
      <c r="I497" s="10">
        <v>55.954294938174229</v>
      </c>
      <c r="J497" s="10">
        <v>538</v>
      </c>
      <c r="K497" s="11">
        <v>66.77973780605349</v>
      </c>
      <c r="L497" s="11">
        <v>8.5075724547910454</v>
      </c>
      <c r="M497" s="11">
        <v>50.372636372636265</v>
      </c>
      <c r="N497" s="11">
        <v>5.5816585655379711</v>
      </c>
      <c r="O497" s="12">
        <f t="shared" si="52"/>
        <v>0.70111287758346585</v>
      </c>
    </row>
    <row r="498" spans="1:15" x14ac:dyDescent="0.25">
      <c r="A498" s="29" t="str">
        <f t="shared" ref="A498:B504" si="56">A497</f>
        <v>Santa Rosa de Viterbo</v>
      </c>
      <c r="B498" s="29" t="str">
        <f t="shared" si="56"/>
        <v>Civil</v>
      </c>
      <c r="C498" s="9" t="s">
        <v>1870</v>
      </c>
      <c r="D498" s="68" t="s">
        <v>1871</v>
      </c>
      <c r="E498" s="49">
        <v>9.1</v>
      </c>
      <c r="F498" s="10">
        <v>673</v>
      </c>
      <c r="G498" s="10">
        <v>76.361256230108594</v>
      </c>
      <c r="H498" s="10">
        <v>379</v>
      </c>
      <c r="I498" s="10">
        <v>43.127544586560894</v>
      </c>
      <c r="J498" s="10">
        <v>280</v>
      </c>
      <c r="K498" s="11">
        <v>68.139194139194075</v>
      </c>
      <c r="L498" s="11">
        <v>8.2220620909145321</v>
      </c>
      <c r="M498" s="11">
        <v>38.139194139194061</v>
      </c>
      <c r="N498" s="11">
        <v>4.9883504473668294</v>
      </c>
      <c r="O498" s="12">
        <f t="shared" si="52"/>
        <v>0.56315007429420505</v>
      </c>
    </row>
    <row r="499" spans="1:15" x14ac:dyDescent="0.25">
      <c r="A499" s="29" t="str">
        <f t="shared" si="56"/>
        <v>Santa Rosa de Viterbo</v>
      </c>
      <c r="B499" s="29" t="str">
        <f t="shared" si="56"/>
        <v>Civil</v>
      </c>
      <c r="C499" s="9" t="s">
        <v>1872</v>
      </c>
      <c r="D499" s="68" t="s">
        <v>1873</v>
      </c>
      <c r="E499" s="49">
        <v>9.1</v>
      </c>
      <c r="F499" s="10">
        <v>541</v>
      </c>
      <c r="G499" s="10">
        <v>60.280339878700381</v>
      </c>
      <c r="H499" s="10">
        <v>555</v>
      </c>
      <c r="I499" s="10">
        <v>66.990001801477035</v>
      </c>
      <c r="J499" s="10">
        <v>275</v>
      </c>
      <c r="K499" s="11">
        <v>54.669428931723886</v>
      </c>
      <c r="L499" s="11">
        <v>5.6109109469764942</v>
      </c>
      <c r="M499" s="11">
        <v>64.076022338317244</v>
      </c>
      <c r="N499" s="11">
        <v>2.9139794631597802</v>
      </c>
      <c r="O499" s="12">
        <f t="shared" si="52"/>
        <v>1.0258780036968578</v>
      </c>
    </row>
    <row r="500" spans="1:15" x14ac:dyDescent="0.25">
      <c r="A500" s="29" t="str">
        <f t="shared" si="56"/>
        <v>Santa Rosa de Viterbo</v>
      </c>
      <c r="B500" s="29" t="str">
        <f t="shared" si="56"/>
        <v>Civil</v>
      </c>
      <c r="C500" s="9" t="s">
        <v>1874</v>
      </c>
      <c r="D500" s="68" t="s">
        <v>1875</v>
      </c>
      <c r="E500" s="49">
        <v>9.1</v>
      </c>
      <c r="F500" s="10">
        <v>249</v>
      </c>
      <c r="G500" s="10">
        <v>35.164835164835083</v>
      </c>
      <c r="H500" s="10">
        <v>280</v>
      </c>
      <c r="I500" s="10">
        <v>37.454212454212346</v>
      </c>
      <c r="J500" s="10">
        <v>216</v>
      </c>
      <c r="K500" s="11">
        <v>16.498168498168486</v>
      </c>
      <c r="L500" s="11">
        <v>18.666666666666597</v>
      </c>
      <c r="M500" s="11">
        <v>19.120879120879088</v>
      </c>
      <c r="N500" s="11">
        <v>18.333333333333265</v>
      </c>
      <c r="O500" s="12">
        <f t="shared" si="52"/>
        <v>1.1244979919678715</v>
      </c>
    </row>
    <row r="501" spans="1:15" x14ac:dyDescent="0.25">
      <c r="A501" s="29" t="str">
        <f t="shared" si="56"/>
        <v>Santa Rosa de Viterbo</v>
      </c>
      <c r="B501" s="29" t="str">
        <f t="shared" si="56"/>
        <v>Civil</v>
      </c>
      <c r="C501" s="9" t="s">
        <v>1876</v>
      </c>
      <c r="D501" s="68" t="s">
        <v>1877</v>
      </c>
      <c r="E501" s="49">
        <v>9.1</v>
      </c>
      <c r="F501" s="10">
        <v>59</v>
      </c>
      <c r="G501" s="10">
        <v>7.7210828387298767</v>
      </c>
      <c r="H501" s="10">
        <v>368</v>
      </c>
      <c r="I501" s="10">
        <v>41.63995808113448</v>
      </c>
      <c r="J501" s="10">
        <v>182</v>
      </c>
      <c r="K501" s="11">
        <v>0</v>
      </c>
      <c r="L501" s="11">
        <v>7.7210828387298767</v>
      </c>
      <c r="M501" s="11">
        <v>34.285714285714235</v>
      </c>
      <c r="N501" s="11">
        <v>7.3542437954202473</v>
      </c>
      <c r="O501" s="12">
        <f t="shared" si="52"/>
        <v>6.2372881355932206</v>
      </c>
    </row>
    <row r="502" spans="1:15" x14ac:dyDescent="0.25">
      <c r="A502" s="29" t="str">
        <f t="shared" si="56"/>
        <v>Santa Rosa de Viterbo</v>
      </c>
      <c r="B502" s="29" t="str">
        <f t="shared" si="56"/>
        <v>Civil</v>
      </c>
      <c r="C502" s="9" t="s">
        <v>1878</v>
      </c>
      <c r="D502" s="68" t="s">
        <v>1879</v>
      </c>
      <c r="E502" s="49">
        <v>6</v>
      </c>
      <c r="F502" s="10">
        <v>0</v>
      </c>
      <c r="G502" s="10">
        <v>0</v>
      </c>
      <c r="H502" s="10">
        <v>297</v>
      </c>
      <c r="I502" s="10">
        <v>49.499999999999993</v>
      </c>
      <c r="J502" s="10">
        <v>313</v>
      </c>
      <c r="K502" s="11">
        <v>0</v>
      </c>
      <c r="L502" s="11"/>
      <c r="M502" s="11">
        <v>49.499999999999993</v>
      </c>
      <c r="N502" s="11"/>
      <c r="O502" s="12">
        <v>0</v>
      </c>
    </row>
    <row r="503" spans="1:15" x14ac:dyDescent="0.25">
      <c r="A503" s="29" t="str">
        <f t="shared" si="56"/>
        <v>Santa Rosa de Viterbo</v>
      </c>
      <c r="B503" s="29" t="str">
        <f t="shared" si="56"/>
        <v>Civil</v>
      </c>
      <c r="C503" s="9" t="s">
        <v>1880</v>
      </c>
      <c r="D503" s="68" t="s">
        <v>1881</v>
      </c>
      <c r="E503" s="49">
        <v>9.1</v>
      </c>
      <c r="F503" s="10">
        <v>717</v>
      </c>
      <c r="G503" s="10">
        <v>80.967743681340494</v>
      </c>
      <c r="H503" s="10">
        <v>323</v>
      </c>
      <c r="I503" s="10">
        <v>37.094112694884117</v>
      </c>
      <c r="J503" s="10">
        <v>758</v>
      </c>
      <c r="K503" s="11">
        <v>72.04615057074065</v>
      </c>
      <c r="L503" s="11">
        <v>8.9215931105998454</v>
      </c>
      <c r="M503" s="11">
        <v>30.109890109890074</v>
      </c>
      <c r="N503" s="11">
        <v>6.9842225849940283</v>
      </c>
      <c r="O503" s="12">
        <f t="shared" si="52"/>
        <v>0.45048814504881451</v>
      </c>
    </row>
    <row r="504" spans="1:15" x14ac:dyDescent="0.25">
      <c r="A504" s="29" t="str">
        <f t="shared" si="56"/>
        <v>Santa Rosa de Viterbo</v>
      </c>
      <c r="B504" s="29" t="str">
        <f t="shared" si="56"/>
        <v>Civil</v>
      </c>
      <c r="C504" s="9" t="s">
        <v>1882</v>
      </c>
      <c r="D504" s="68" t="s">
        <v>1883</v>
      </c>
      <c r="E504" s="49">
        <v>6</v>
      </c>
      <c r="F504" s="10">
        <v>405</v>
      </c>
      <c r="G504" s="10">
        <v>67.499999999999929</v>
      </c>
      <c r="H504" s="10">
        <v>107</v>
      </c>
      <c r="I504" s="10">
        <v>17.833333333333332</v>
      </c>
      <c r="J504" s="10">
        <v>665</v>
      </c>
      <c r="K504" s="11">
        <v>67.499999999999929</v>
      </c>
      <c r="L504" s="11"/>
      <c r="M504" s="11">
        <v>17.833333333333332</v>
      </c>
      <c r="N504" s="11"/>
      <c r="O504" s="12">
        <f t="shared" si="52"/>
        <v>0.26419753086419751</v>
      </c>
    </row>
    <row r="505" spans="1:15" x14ac:dyDescent="0.25">
      <c r="A505" s="13" t="s">
        <v>817</v>
      </c>
      <c r="B505" s="30"/>
      <c r="C505" s="13"/>
      <c r="D505" s="69"/>
      <c r="E505" s="50"/>
      <c r="F505" s="14">
        <f t="shared" ref="F505:N505" si="57">SUM(F497:F504)</f>
        <v>3273</v>
      </c>
      <c r="G505" s="14">
        <f t="shared" si="57"/>
        <v>403.28256805455891</v>
      </c>
      <c r="H505" s="14">
        <f t="shared" si="57"/>
        <v>2750</v>
      </c>
      <c r="I505" s="14">
        <f t="shared" si="57"/>
        <v>349.59345788977646</v>
      </c>
      <c r="J505" s="14">
        <f t="shared" si="57"/>
        <v>3227</v>
      </c>
      <c r="K505" s="15">
        <f t="shared" si="57"/>
        <v>345.63267994588051</v>
      </c>
      <c r="L505" s="15">
        <f t="shared" si="57"/>
        <v>57.64988810867839</v>
      </c>
      <c r="M505" s="15">
        <f t="shared" si="57"/>
        <v>303.43766969996426</v>
      </c>
      <c r="N505" s="15">
        <f t="shared" si="57"/>
        <v>46.155788189812121</v>
      </c>
      <c r="O505" s="16">
        <f t="shared" si="52"/>
        <v>0.84020776046440571</v>
      </c>
    </row>
    <row r="506" spans="1:15" x14ac:dyDescent="0.25">
      <c r="A506" s="8" t="s">
        <v>818</v>
      </c>
      <c r="B506" s="8" t="s">
        <v>6</v>
      </c>
      <c r="C506" s="9" t="s">
        <v>1884</v>
      </c>
      <c r="D506" s="68" t="s">
        <v>1885</v>
      </c>
      <c r="E506" s="49">
        <v>9.1</v>
      </c>
      <c r="F506" s="10">
        <v>989</v>
      </c>
      <c r="G506" s="10">
        <v>117.90049840869497</v>
      </c>
      <c r="H506" s="10">
        <v>339</v>
      </c>
      <c r="I506" s="10">
        <v>40.81243619768199</v>
      </c>
      <c r="J506" s="10">
        <v>713</v>
      </c>
      <c r="K506" s="11">
        <v>102.4726475710081</v>
      </c>
      <c r="L506" s="11">
        <v>15.427850837686867</v>
      </c>
      <c r="M506" s="11">
        <v>28.293971056266059</v>
      </c>
      <c r="N506" s="11">
        <v>12.518465141415929</v>
      </c>
      <c r="O506" s="12">
        <f t="shared" si="52"/>
        <v>0.34277047522750254</v>
      </c>
    </row>
    <row r="507" spans="1:15" x14ac:dyDescent="0.25">
      <c r="A507" s="29" t="str">
        <f t="shared" ref="A507:B511" si="58">A506</f>
        <v>Sincelejo</v>
      </c>
      <c r="B507" s="29" t="str">
        <f t="shared" si="58"/>
        <v>Civil</v>
      </c>
      <c r="C507" s="9" t="s">
        <v>1886</v>
      </c>
      <c r="D507" s="68" t="s">
        <v>1887</v>
      </c>
      <c r="E507" s="49">
        <v>9.1</v>
      </c>
      <c r="F507" s="10">
        <v>192</v>
      </c>
      <c r="G507" s="10">
        <v>21.646610220380659</v>
      </c>
      <c r="H507" s="10">
        <v>460</v>
      </c>
      <c r="I507" s="10">
        <v>51.213445024920382</v>
      </c>
      <c r="J507" s="10">
        <v>205</v>
      </c>
      <c r="K507" s="11">
        <v>5.3846153846153761</v>
      </c>
      <c r="L507" s="11">
        <v>16.261994835765282</v>
      </c>
      <c r="M507" s="11">
        <v>37.752747252747234</v>
      </c>
      <c r="N507" s="11">
        <v>13.46069777217315</v>
      </c>
      <c r="O507" s="12">
        <f t="shared" si="52"/>
        <v>2.3958333333333335</v>
      </c>
    </row>
    <row r="508" spans="1:15" x14ac:dyDescent="0.25">
      <c r="A508" s="29" t="str">
        <f t="shared" si="58"/>
        <v>Sincelejo</v>
      </c>
      <c r="B508" s="29" t="str">
        <f t="shared" si="58"/>
        <v>Civil</v>
      </c>
      <c r="C508" s="9" t="s">
        <v>1888</v>
      </c>
      <c r="D508" s="68" t="s">
        <v>1889</v>
      </c>
      <c r="E508" s="49">
        <v>9.1</v>
      </c>
      <c r="F508" s="10">
        <v>221</v>
      </c>
      <c r="G508" s="10">
        <v>25.346399341577715</v>
      </c>
      <c r="H508" s="10">
        <v>360</v>
      </c>
      <c r="I508" s="10">
        <v>40.036737772031849</v>
      </c>
      <c r="J508" s="10">
        <v>405</v>
      </c>
      <c r="K508" s="11">
        <v>9.3406593406593288</v>
      </c>
      <c r="L508" s="11">
        <v>16.005740000918383</v>
      </c>
      <c r="M508" s="11">
        <v>27.47252747252745</v>
      </c>
      <c r="N508" s="11">
        <v>12.564210299504397</v>
      </c>
      <c r="O508" s="12">
        <f t="shared" si="52"/>
        <v>1.6289592760180995</v>
      </c>
    </row>
    <row r="509" spans="1:15" x14ac:dyDescent="0.25">
      <c r="A509" s="29" t="str">
        <f t="shared" si="58"/>
        <v>Sincelejo</v>
      </c>
      <c r="B509" s="29" t="str">
        <f t="shared" si="58"/>
        <v>Civil</v>
      </c>
      <c r="C509" s="9" t="s">
        <v>1890</v>
      </c>
      <c r="D509" s="68" t="s">
        <v>1891</v>
      </c>
      <c r="E509" s="49">
        <v>9.1</v>
      </c>
      <c r="F509" s="10">
        <v>897</v>
      </c>
      <c r="G509" s="10">
        <v>173.28876954464957</v>
      </c>
      <c r="H509" s="10">
        <v>179</v>
      </c>
      <c r="I509" s="10">
        <v>34.922649906256403</v>
      </c>
      <c r="J509" s="10">
        <v>1029</v>
      </c>
      <c r="K509" s="11">
        <v>156.92382362232664</v>
      </c>
      <c r="L509" s="11">
        <v>16.364945922322939</v>
      </c>
      <c r="M509" s="11">
        <v>23.747252747252706</v>
      </c>
      <c r="N509" s="11">
        <v>11.175397159003692</v>
      </c>
      <c r="O509" s="12">
        <f t="shared" si="52"/>
        <v>0.1995540691192865</v>
      </c>
    </row>
    <row r="510" spans="1:15" x14ac:dyDescent="0.25">
      <c r="A510" s="29" t="str">
        <f t="shared" si="58"/>
        <v>Sincelejo</v>
      </c>
      <c r="B510" s="29" t="str">
        <f t="shared" si="58"/>
        <v>Civil</v>
      </c>
      <c r="C510" s="9" t="s">
        <v>1892</v>
      </c>
      <c r="D510" s="68" t="s">
        <v>1893</v>
      </c>
      <c r="E510" s="49">
        <v>9.1</v>
      </c>
      <c r="F510" s="10">
        <v>205</v>
      </c>
      <c r="G510" s="10">
        <v>23.255509517804565</v>
      </c>
      <c r="H510" s="10">
        <v>547</v>
      </c>
      <c r="I510" s="10">
        <v>60.671260433555418</v>
      </c>
      <c r="J510" s="10">
        <v>670</v>
      </c>
      <c r="K510" s="11">
        <v>7.2527472527472439</v>
      </c>
      <c r="L510" s="11">
        <v>16.002762265057321</v>
      </c>
      <c r="M510" s="11">
        <v>49.124542124542032</v>
      </c>
      <c r="N510" s="11">
        <v>11.546718309013379</v>
      </c>
      <c r="O510" s="12">
        <f t="shared" si="52"/>
        <v>2.6682926829268294</v>
      </c>
    </row>
    <row r="511" spans="1:15" x14ac:dyDescent="0.25">
      <c r="A511" s="29" t="str">
        <f t="shared" si="58"/>
        <v>Sincelejo</v>
      </c>
      <c r="B511" s="29" t="str">
        <f t="shared" si="58"/>
        <v>Civil</v>
      </c>
      <c r="C511" s="9" t="s">
        <v>1894</v>
      </c>
      <c r="D511" s="68" t="s">
        <v>1895</v>
      </c>
      <c r="E511" s="49">
        <v>9.1</v>
      </c>
      <c r="F511" s="10">
        <v>1005</v>
      </c>
      <c r="G511" s="10">
        <v>111.55683660601686</v>
      </c>
      <c r="H511" s="10">
        <v>392</v>
      </c>
      <c r="I511" s="10">
        <v>44.25370804059321</v>
      </c>
      <c r="J511" s="10">
        <v>836</v>
      </c>
      <c r="K511" s="11">
        <v>96.043956043955987</v>
      </c>
      <c r="L511" s="11">
        <v>15.512880562060877</v>
      </c>
      <c r="M511" s="11">
        <v>29.893772893772834</v>
      </c>
      <c r="N511" s="11">
        <v>14.359935146820378</v>
      </c>
      <c r="O511" s="12">
        <f t="shared" si="52"/>
        <v>0.39004975124378111</v>
      </c>
    </row>
    <row r="512" spans="1:15" x14ac:dyDescent="0.25">
      <c r="A512" s="13" t="s">
        <v>831</v>
      </c>
      <c r="B512" s="30"/>
      <c r="C512" s="13"/>
      <c r="D512" s="69"/>
      <c r="E512" s="50"/>
      <c r="F512" s="14">
        <v>3509</v>
      </c>
      <c r="G512" s="14">
        <v>472.99462363912414</v>
      </c>
      <c r="H512" s="14">
        <v>2277</v>
      </c>
      <c r="I512" s="14">
        <v>271.91023737503934</v>
      </c>
      <c r="J512" s="14">
        <v>3858</v>
      </c>
      <c r="K512" s="15">
        <v>377.41844921531271</v>
      </c>
      <c r="L512" s="15">
        <v>95.576174423811665</v>
      </c>
      <c r="M512" s="15">
        <v>196.28481354710834</v>
      </c>
      <c r="N512" s="15">
        <v>75.625423827930931</v>
      </c>
      <c r="O512" s="16">
        <f t="shared" si="52"/>
        <v>0.64890282131661448</v>
      </c>
    </row>
    <row r="513" spans="1:15" x14ac:dyDescent="0.25">
      <c r="A513" s="8" t="s">
        <v>832</v>
      </c>
      <c r="B513" s="8" t="s">
        <v>6</v>
      </c>
      <c r="C513" s="9" t="s">
        <v>1896</v>
      </c>
      <c r="D513" s="68" t="s">
        <v>1897</v>
      </c>
      <c r="E513" s="49">
        <v>9.1</v>
      </c>
      <c r="F513" s="10">
        <v>169</v>
      </c>
      <c r="G513" s="10">
        <v>21.573410196360996</v>
      </c>
      <c r="H513" s="10">
        <v>147</v>
      </c>
      <c r="I513" s="10">
        <v>19.101783462439176</v>
      </c>
      <c r="J513" s="10">
        <v>221</v>
      </c>
      <c r="K513" s="11">
        <v>12.087912087912086</v>
      </c>
      <c r="L513" s="11">
        <v>9.4854981084489154</v>
      </c>
      <c r="M513" s="11">
        <v>10.329670329670321</v>
      </c>
      <c r="N513" s="11">
        <v>8.7721131327688582</v>
      </c>
      <c r="O513" s="12">
        <f t="shared" si="52"/>
        <v>0.86982248520710059</v>
      </c>
    </row>
    <row r="514" spans="1:15" x14ac:dyDescent="0.25">
      <c r="A514" s="29" t="str">
        <f t="shared" ref="A514:B521" si="59">A513</f>
        <v>Tunja</v>
      </c>
      <c r="B514" s="29" t="str">
        <f t="shared" si="59"/>
        <v>Civil</v>
      </c>
      <c r="C514" s="9" t="s">
        <v>1898</v>
      </c>
      <c r="D514" s="68" t="s">
        <v>1899</v>
      </c>
      <c r="E514" s="49">
        <v>9.1</v>
      </c>
      <c r="F514" s="10">
        <v>786</v>
      </c>
      <c r="G514" s="10">
        <v>87.988230348885992</v>
      </c>
      <c r="H514" s="10">
        <v>96</v>
      </c>
      <c r="I514" s="10">
        <v>11.610880922356309</v>
      </c>
      <c r="J514" s="10">
        <v>230</v>
      </c>
      <c r="K514" s="11">
        <v>80.819732180387845</v>
      </c>
      <c r="L514" s="11">
        <v>7.1684981684981501</v>
      </c>
      <c r="M514" s="11">
        <v>5.6548369663123621</v>
      </c>
      <c r="N514" s="11">
        <v>5.9560439560439473</v>
      </c>
      <c r="O514" s="12">
        <f t="shared" si="52"/>
        <v>0.12213740458015267</v>
      </c>
    </row>
    <row r="515" spans="1:15" x14ac:dyDescent="0.25">
      <c r="A515" s="29" t="str">
        <f t="shared" si="59"/>
        <v>Tunja</v>
      </c>
      <c r="B515" s="29" t="str">
        <f t="shared" si="59"/>
        <v>Civil</v>
      </c>
      <c r="C515" s="9" t="s">
        <v>1900</v>
      </c>
      <c r="D515" s="68" t="s">
        <v>1901</v>
      </c>
      <c r="E515" s="49">
        <v>9.1</v>
      </c>
      <c r="F515" s="10">
        <v>239</v>
      </c>
      <c r="G515" s="10">
        <v>28.044016093196309</v>
      </c>
      <c r="H515" s="10">
        <v>255</v>
      </c>
      <c r="I515" s="10">
        <v>29.643787906082956</v>
      </c>
      <c r="J515" s="10">
        <v>89</v>
      </c>
      <c r="K515" s="11">
        <v>19.890109890109798</v>
      </c>
      <c r="L515" s="11">
        <v>8.1539062030865121</v>
      </c>
      <c r="M515" s="11">
        <v>23.637362637362614</v>
      </c>
      <c r="N515" s="11">
        <v>6.0064252687203421</v>
      </c>
      <c r="O515" s="12">
        <f t="shared" si="52"/>
        <v>1.0669456066945606</v>
      </c>
    </row>
    <row r="516" spans="1:15" x14ac:dyDescent="0.25">
      <c r="A516" s="29" t="str">
        <f t="shared" si="59"/>
        <v>Tunja</v>
      </c>
      <c r="B516" s="29" t="str">
        <f t="shared" si="59"/>
        <v>Civil</v>
      </c>
      <c r="C516" s="9" t="s">
        <v>1902</v>
      </c>
      <c r="D516" s="68" t="s">
        <v>1903</v>
      </c>
      <c r="E516" s="49">
        <v>9.1</v>
      </c>
      <c r="F516" s="10">
        <v>390</v>
      </c>
      <c r="G516" s="10">
        <v>44.550549450549354</v>
      </c>
      <c r="H516" s="10">
        <v>413</v>
      </c>
      <c r="I516" s="10">
        <v>46.13534798534792</v>
      </c>
      <c r="J516" s="10">
        <v>172</v>
      </c>
      <c r="K516" s="11">
        <v>37.043956043955973</v>
      </c>
      <c r="L516" s="11">
        <v>7.5065934065933879</v>
      </c>
      <c r="M516" s="11">
        <v>39.560439560439519</v>
      </c>
      <c r="N516" s="11">
        <v>6.5749084249084069</v>
      </c>
      <c r="O516" s="12">
        <f t="shared" si="52"/>
        <v>1.058974358974359</v>
      </c>
    </row>
    <row r="517" spans="1:15" x14ac:dyDescent="0.25">
      <c r="A517" s="29" t="str">
        <f t="shared" si="59"/>
        <v>Tunja</v>
      </c>
      <c r="B517" s="29" t="str">
        <f t="shared" si="59"/>
        <v>Civil</v>
      </c>
      <c r="C517" s="9" t="s">
        <v>1904</v>
      </c>
      <c r="D517" s="68" t="s">
        <v>1905</v>
      </c>
      <c r="E517" s="49">
        <v>9.1</v>
      </c>
      <c r="F517" s="10">
        <v>326</v>
      </c>
      <c r="G517" s="10">
        <v>39.621283494547377</v>
      </c>
      <c r="H517" s="10">
        <v>366</v>
      </c>
      <c r="I517" s="10">
        <v>41.523967652532725</v>
      </c>
      <c r="J517" s="10">
        <v>228</v>
      </c>
      <c r="K517" s="11">
        <v>32.323676323676196</v>
      </c>
      <c r="L517" s="11">
        <v>7.2976071708711761</v>
      </c>
      <c r="M517" s="11">
        <v>36.181631376753231</v>
      </c>
      <c r="N517" s="11">
        <v>5.3423362757794983</v>
      </c>
      <c r="O517" s="12">
        <f t="shared" si="52"/>
        <v>1.1226993865030674</v>
      </c>
    </row>
    <row r="518" spans="1:15" x14ac:dyDescent="0.25">
      <c r="A518" s="29" t="str">
        <f t="shared" si="59"/>
        <v>Tunja</v>
      </c>
      <c r="B518" s="29" t="str">
        <f t="shared" si="59"/>
        <v>Civil</v>
      </c>
      <c r="C518" s="9" t="s">
        <v>1906</v>
      </c>
      <c r="D518" s="68" t="s">
        <v>1907</v>
      </c>
      <c r="E518" s="49">
        <v>9.1</v>
      </c>
      <c r="F518" s="10">
        <v>462</v>
      </c>
      <c r="G518" s="10">
        <v>52.17953407392428</v>
      </c>
      <c r="H518" s="10">
        <v>481</v>
      </c>
      <c r="I518" s="10">
        <v>54.417209515453685</v>
      </c>
      <c r="J518" s="10">
        <v>300</v>
      </c>
      <c r="K518" s="11">
        <v>43.956043956043864</v>
      </c>
      <c r="L518" s="11">
        <v>8.2234901178804236</v>
      </c>
      <c r="M518" s="11">
        <v>46.543956043955951</v>
      </c>
      <c r="N518" s="11">
        <v>7.8732534714977325</v>
      </c>
      <c r="O518" s="12">
        <f t="shared" si="52"/>
        <v>1.0411255411255411</v>
      </c>
    </row>
    <row r="519" spans="1:15" x14ac:dyDescent="0.25">
      <c r="A519" s="29" t="str">
        <f t="shared" si="59"/>
        <v>Tunja</v>
      </c>
      <c r="B519" s="29" t="str">
        <f t="shared" si="59"/>
        <v>Civil</v>
      </c>
      <c r="C519" s="9" t="s">
        <v>1908</v>
      </c>
      <c r="D519" s="68" t="s">
        <v>1909</v>
      </c>
      <c r="E519" s="49">
        <v>9.1</v>
      </c>
      <c r="F519" s="10">
        <v>319</v>
      </c>
      <c r="G519" s="10">
        <v>36.327958926319468</v>
      </c>
      <c r="H519" s="10">
        <v>392</v>
      </c>
      <c r="I519" s="10">
        <v>43.512009848075266</v>
      </c>
      <c r="J519" s="10">
        <v>281</v>
      </c>
      <c r="K519" s="11">
        <v>28.794871794871693</v>
      </c>
      <c r="L519" s="11">
        <v>7.5330871314477763</v>
      </c>
      <c r="M519" s="11">
        <v>38.461538461538325</v>
      </c>
      <c r="N519" s="11">
        <v>5.0504713865369482</v>
      </c>
      <c r="O519" s="12">
        <f t="shared" si="52"/>
        <v>1.2288401253918495</v>
      </c>
    </row>
    <row r="520" spans="1:15" x14ac:dyDescent="0.25">
      <c r="A520" s="29" t="str">
        <f t="shared" si="59"/>
        <v>Tunja</v>
      </c>
      <c r="B520" s="29" t="str">
        <f t="shared" si="59"/>
        <v>Civil</v>
      </c>
      <c r="C520" s="9" t="s">
        <v>1910</v>
      </c>
      <c r="D520" s="68" t="s">
        <v>1911</v>
      </c>
      <c r="E520" s="49">
        <v>9.1</v>
      </c>
      <c r="F520" s="10">
        <v>282</v>
      </c>
      <c r="G520" s="10">
        <v>34.465514160635969</v>
      </c>
      <c r="H520" s="10">
        <v>292</v>
      </c>
      <c r="I520" s="10">
        <v>34.137675332797215</v>
      </c>
      <c r="J520" s="10">
        <v>167</v>
      </c>
      <c r="K520" s="11">
        <v>26.41240060752245</v>
      </c>
      <c r="L520" s="11">
        <v>8.053113553113521</v>
      </c>
      <c r="M520" s="11">
        <v>29.886759581881474</v>
      </c>
      <c r="N520" s="11">
        <v>4.2509157509157411</v>
      </c>
      <c r="O520" s="12">
        <f t="shared" si="52"/>
        <v>1.0354609929078014</v>
      </c>
    </row>
    <row r="521" spans="1:15" x14ac:dyDescent="0.25">
      <c r="A521" s="29" t="str">
        <f t="shared" si="59"/>
        <v>Tunja</v>
      </c>
      <c r="B521" s="29" t="str">
        <f t="shared" si="59"/>
        <v>Civil</v>
      </c>
      <c r="C521" s="9" t="s">
        <v>1912</v>
      </c>
      <c r="D521" s="68" t="s">
        <v>1913</v>
      </c>
      <c r="E521" s="49">
        <v>9.1</v>
      </c>
      <c r="F521" s="10">
        <v>205</v>
      </c>
      <c r="G521" s="10">
        <v>22.78247035808792</v>
      </c>
      <c r="H521" s="10">
        <v>144</v>
      </c>
      <c r="I521" s="10">
        <v>16.994505494505415</v>
      </c>
      <c r="J521" s="10">
        <v>268</v>
      </c>
      <c r="K521" s="11">
        <v>22.78247035808792</v>
      </c>
      <c r="L521" s="11"/>
      <c r="M521" s="11">
        <v>16.994505494505415</v>
      </c>
      <c r="N521" s="11"/>
      <c r="O521" s="12">
        <f t="shared" si="52"/>
        <v>0.70243902439024386</v>
      </c>
    </row>
    <row r="522" spans="1:15" x14ac:dyDescent="0.25">
      <c r="A522" s="13" t="s">
        <v>853</v>
      </c>
      <c r="B522" s="30"/>
      <c r="C522" s="13"/>
      <c r="D522" s="69"/>
      <c r="E522" s="50"/>
      <c r="F522" s="14">
        <v>3178</v>
      </c>
      <c r="G522" s="14">
        <v>367.53296710250771</v>
      </c>
      <c r="H522" s="14">
        <v>2586</v>
      </c>
      <c r="I522" s="14">
        <v>297.07716811959079</v>
      </c>
      <c r="J522" s="14">
        <v>1956</v>
      </c>
      <c r="K522" s="15">
        <v>304.11117324256782</v>
      </c>
      <c r="L522" s="15">
        <v>63.421793859939861</v>
      </c>
      <c r="M522" s="15">
        <v>247.25070045241918</v>
      </c>
      <c r="N522" s="15">
        <v>49.826467667171485</v>
      </c>
      <c r="O522" s="16">
        <f t="shared" si="52"/>
        <v>0.81371932032724981</v>
      </c>
    </row>
    <row r="523" spans="1:15" x14ac:dyDescent="0.25">
      <c r="A523" s="8" t="s">
        <v>854</v>
      </c>
      <c r="B523" s="8" t="s">
        <v>6</v>
      </c>
      <c r="C523" s="9" t="s">
        <v>1914</v>
      </c>
      <c r="D523" s="68" t="s">
        <v>1915</v>
      </c>
      <c r="E523" s="49">
        <v>9.1</v>
      </c>
      <c r="F523" s="10">
        <v>457</v>
      </c>
      <c r="G523" s="10">
        <v>68.494647797047932</v>
      </c>
      <c r="H523" s="10">
        <v>477</v>
      </c>
      <c r="I523" s="10">
        <v>55.58513261961528</v>
      </c>
      <c r="J523" s="10">
        <v>420</v>
      </c>
      <c r="K523" s="11">
        <v>41.72121433395936</v>
      </c>
      <c r="L523" s="11">
        <v>26.773433463088548</v>
      </c>
      <c r="M523" s="11">
        <v>31.46927146927144</v>
      </c>
      <c r="N523" s="11">
        <v>24.11586115034385</v>
      </c>
      <c r="O523" s="12">
        <f t="shared" si="52"/>
        <v>1.0437636761487965</v>
      </c>
    </row>
    <row r="524" spans="1:15" x14ac:dyDescent="0.25">
      <c r="A524" s="29" t="str">
        <f t="shared" ref="A524:B531" si="60">A523</f>
        <v>Valledupar</v>
      </c>
      <c r="B524" s="29" t="str">
        <f t="shared" si="60"/>
        <v>Civil</v>
      </c>
      <c r="C524" s="9" t="s">
        <v>1916</v>
      </c>
      <c r="D524" s="68" t="s">
        <v>1917</v>
      </c>
      <c r="E524" s="49">
        <v>9.1</v>
      </c>
      <c r="F524" s="10">
        <v>357</v>
      </c>
      <c r="G524" s="10">
        <v>42.140465001332245</v>
      </c>
      <c r="H524" s="10">
        <v>437</v>
      </c>
      <c r="I524" s="10">
        <v>49.756380764307977</v>
      </c>
      <c r="J524" s="10">
        <v>431</v>
      </c>
      <c r="K524" s="11">
        <v>19.150288236353703</v>
      </c>
      <c r="L524" s="11">
        <v>22.990176764978546</v>
      </c>
      <c r="M524" s="11">
        <v>31.372725635020622</v>
      </c>
      <c r="N524" s="11">
        <v>18.383655129287352</v>
      </c>
      <c r="O524" s="12">
        <f t="shared" si="52"/>
        <v>1.2240896358543418</v>
      </c>
    </row>
    <row r="525" spans="1:15" x14ac:dyDescent="0.25">
      <c r="A525" s="29" t="str">
        <f t="shared" si="60"/>
        <v>Valledupar</v>
      </c>
      <c r="B525" s="29" t="str">
        <f t="shared" si="60"/>
        <v>Civil</v>
      </c>
      <c r="C525" s="9" t="s">
        <v>1918</v>
      </c>
      <c r="D525" s="68" t="s">
        <v>1919</v>
      </c>
      <c r="E525" s="49">
        <v>9.1</v>
      </c>
      <c r="F525" s="10">
        <v>487</v>
      </c>
      <c r="G525" s="10">
        <v>57.985347985347786</v>
      </c>
      <c r="H525" s="10">
        <v>540</v>
      </c>
      <c r="I525" s="10">
        <v>64.448717948717785</v>
      </c>
      <c r="J525" s="10">
        <v>382</v>
      </c>
      <c r="K525" s="11">
        <v>30.571428571428505</v>
      </c>
      <c r="L525" s="11">
        <v>27.413919413919288</v>
      </c>
      <c r="M525" s="11">
        <v>38.902930402930316</v>
      </c>
      <c r="N525" s="11">
        <v>25.545787545787476</v>
      </c>
      <c r="O525" s="12">
        <f t="shared" si="52"/>
        <v>1.108829568788501</v>
      </c>
    </row>
    <row r="526" spans="1:15" x14ac:dyDescent="0.25">
      <c r="A526" s="29" t="str">
        <f t="shared" si="60"/>
        <v>Valledupar</v>
      </c>
      <c r="B526" s="29" t="str">
        <f t="shared" si="60"/>
        <v>Civil</v>
      </c>
      <c r="C526" s="9" t="s">
        <v>1920</v>
      </c>
      <c r="D526" s="68" t="s">
        <v>1921</v>
      </c>
      <c r="E526" s="49">
        <v>9.1</v>
      </c>
      <c r="F526" s="10">
        <v>371</v>
      </c>
      <c r="G526" s="10">
        <v>43.224884405212137</v>
      </c>
      <c r="H526" s="10">
        <v>458</v>
      </c>
      <c r="I526" s="10">
        <v>52.46105806761534</v>
      </c>
      <c r="J526" s="10">
        <v>481</v>
      </c>
      <c r="K526" s="11">
        <v>19.223563321923866</v>
      </c>
      <c r="L526" s="11">
        <v>24.001321083288275</v>
      </c>
      <c r="M526" s="11">
        <v>30.547649072239157</v>
      </c>
      <c r="N526" s="11">
        <v>21.913408995376187</v>
      </c>
      <c r="O526" s="12">
        <f t="shared" si="52"/>
        <v>1.2345013477088949</v>
      </c>
    </row>
    <row r="527" spans="1:15" x14ac:dyDescent="0.25">
      <c r="A527" s="29" t="str">
        <f t="shared" si="60"/>
        <v>Valledupar</v>
      </c>
      <c r="B527" s="29" t="str">
        <f t="shared" si="60"/>
        <v>Civil</v>
      </c>
      <c r="C527" s="9" t="s">
        <v>1922</v>
      </c>
      <c r="D527" s="68" t="s">
        <v>1923</v>
      </c>
      <c r="E527" s="49">
        <v>9.1</v>
      </c>
      <c r="F527" s="10">
        <v>351</v>
      </c>
      <c r="G527" s="10">
        <v>40.347294781720954</v>
      </c>
      <c r="H527" s="10">
        <v>330</v>
      </c>
      <c r="I527" s="10">
        <v>37.655827778778551</v>
      </c>
      <c r="J527" s="10">
        <v>434</v>
      </c>
      <c r="K527" s="11">
        <v>14.835164835164814</v>
      </c>
      <c r="L527" s="11">
        <v>25.512129946556144</v>
      </c>
      <c r="M527" s="11">
        <v>14.835164835164823</v>
      </c>
      <c r="N527" s="11">
        <v>22.820662943613733</v>
      </c>
      <c r="O527" s="12">
        <f t="shared" si="52"/>
        <v>0.94017094017094016</v>
      </c>
    </row>
    <row r="528" spans="1:15" x14ac:dyDescent="0.25">
      <c r="A528" s="29" t="str">
        <f t="shared" si="60"/>
        <v>Valledupar</v>
      </c>
      <c r="B528" s="29" t="str">
        <f t="shared" si="60"/>
        <v>Civil</v>
      </c>
      <c r="C528" s="9" t="s">
        <v>1924</v>
      </c>
      <c r="D528" s="68" t="s">
        <v>1925</v>
      </c>
      <c r="E528" s="49">
        <v>9.1</v>
      </c>
      <c r="F528" s="10">
        <v>347</v>
      </c>
      <c r="G528" s="10">
        <v>43.189815648831946</v>
      </c>
      <c r="H528" s="10">
        <v>510</v>
      </c>
      <c r="I528" s="10">
        <v>60.87846033747654</v>
      </c>
      <c r="J528" s="10">
        <v>613</v>
      </c>
      <c r="K528" s="11">
        <v>17.045817570407714</v>
      </c>
      <c r="L528" s="11">
        <v>26.143998078424229</v>
      </c>
      <c r="M528" s="11">
        <v>36.163033687623752</v>
      </c>
      <c r="N528" s="11">
        <v>24.715426649852795</v>
      </c>
      <c r="O528" s="12">
        <f t="shared" si="52"/>
        <v>1.4697406340057637</v>
      </c>
    </row>
    <row r="529" spans="1:15" x14ac:dyDescent="0.25">
      <c r="A529" s="29" t="str">
        <f t="shared" si="60"/>
        <v>Valledupar</v>
      </c>
      <c r="B529" s="29" t="str">
        <f t="shared" si="60"/>
        <v>Civil</v>
      </c>
      <c r="C529" s="9" t="s">
        <v>1926</v>
      </c>
      <c r="D529" s="68" t="s">
        <v>1927</v>
      </c>
      <c r="E529" s="49">
        <v>9.1</v>
      </c>
      <c r="F529" s="10">
        <v>379</v>
      </c>
      <c r="G529" s="10">
        <v>45.397171191916783</v>
      </c>
      <c r="H529" s="10">
        <v>440</v>
      </c>
      <c r="I529" s="10">
        <v>50.567644815427442</v>
      </c>
      <c r="J529" s="10">
        <v>314</v>
      </c>
      <c r="K529" s="11">
        <v>20.881574398359479</v>
      </c>
      <c r="L529" s="11">
        <v>24.515596793557304</v>
      </c>
      <c r="M529" s="11">
        <v>27.658076313753696</v>
      </c>
      <c r="N529" s="11">
        <v>22.909568501673746</v>
      </c>
      <c r="O529" s="12">
        <f t="shared" si="52"/>
        <v>1.1609498680738786</v>
      </c>
    </row>
    <row r="530" spans="1:15" x14ac:dyDescent="0.25">
      <c r="A530" s="29" t="str">
        <f t="shared" si="60"/>
        <v>Valledupar</v>
      </c>
      <c r="B530" s="29" t="str">
        <f t="shared" si="60"/>
        <v>Civil</v>
      </c>
      <c r="C530" s="9" t="s">
        <v>1928</v>
      </c>
      <c r="D530" s="68" t="s">
        <v>1929</v>
      </c>
      <c r="E530" s="49">
        <v>9.1</v>
      </c>
      <c r="F530" s="10">
        <v>501</v>
      </c>
      <c r="G530" s="10">
        <v>58.783102143757787</v>
      </c>
      <c r="H530" s="10">
        <v>451</v>
      </c>
      <c r="I530" s="10">
        <v>52.802197802197718</v>
      </c>
      <c r="J530" s="10">
        <v>666</v>
      </c>
      <c r="K530" s="11">
        <v>32.907644268299983</v>
      </c>
      <c r="L530" s="11">
        <v>25.875457875457808</v>
      </c>
      <c r="M530" s="11">
        <v>32.531135531135476</v>
      </c>
      <c r="N530" s="11">
        <v>20.271062271062249</v>
      </c>
      <c r="O530" s="12">
        <f t="shared" si="52"/>
        <v>0.90019960079840322</v>
      </c>
    </row>
    <row r="531" spans="1:15" x14ac:dyDescent="0.25">
      <c r="A531" s="13" t="s">
        <v>867</v>
      </c>
      <c r="B531" s="30" t="str">
        <f t="shared" si="60"/>
        <v>Civil</v>
      </c>
      <c r="C531" s="13"/>
      <c r="D531" s="69"/>
      <c r="E531" s="50"/>
      <c r="F531" s="14">
        <v>3250</v>
      </c>
      <c r="G531" s="14">
        <v>399.56272895516787</v>
      </c>
      <c r="H531" s="14">
        <v>3643</v>
      </c>
      <c r="I531" s="14">
        <v>424.1554201341367</v>
      </c>
      <c r="J531" s="14">
        <v>3741</v>
      </c>
      <c r="K531" s="15">
        <v>196.33669553589741</v>
      </c>
      <c r="L531" s="15">
        <v>203.22603341927015</v>
      </c>
      <c r="M531" s="15">
        <v>243.47998694713928</v>
      </c>
      <c r="N531" s="15">
        <v>180.6754331869974</v>
      </c>
      <c r="O531" s="16">
        <f t="shared" si="52"/>
        <v>1.1209230769230769</v>
      </c>
    </row>
    <row r="532" spans="1:15" x14ac:dyDescent="0.25">
      <c r="A532" s="8" t="s">
        <v>868</v>
      </c>
      <c r="B532" s="8" t="s">
        <v>6</v>
      </c>
      <c r="C532" s="9" t="s">
        <v>1930</v>
      </c>
      <c r="D532" s="68" t="s">
        <v>1931</v>
      </c>
      <c r="E532" s="49">
        <v>9.1</v>
      </c>
      <c r="F532" s="10">
        <v>1168</v>
      </c>
      <c r="G532" s="10">
        <v>136.8833843751874</v>
      </c>
      <c r="H532" s="10">
        <v>438</v>
      </c>
      <c r="I532" s="10">
        <v>49.547949318440985</v>
      </c>
      <c r="J532" s="10">
        <v>1054</v>
      </c>
      <c r="K532" s="11">
        <v>109.64766108208711</v>
      </c>
      <c r="L532" s="11">
        <v>27.235723293100293</v>
      </c>
      <c r="M532" s="11">
        <v>29.071428571428466</v>
      </c>
      <c r="N532" s="11">
        <v>20.476520747012515</v>
      </c>
      <c r="O532" s="12">
        <f t="shared" si="52"/>
        <v>0.375</v>
      </c>
    </row>
    <row r="533" spans="1:15" x14ac:dyDescent="0.25">
      <c r="A533" s="29" t="str">
        <f t="shared" ref="A533:B540" si="61">A532</f>
        <v>Villavicencio</v>
      </c>
      <c r="B533" s="29" t="str">
        <f t="shared" si="61"/>
        <v>Civil</v>
      </c>
      <c r="C533" s="9" t="s">
        <v>1932</v>
      </c>
      <c r="D533" s="68" t="s">
        <v>1933</v>
      </c>
      <c r="E533" s="49">
        <v>9.1</v>
      </c>
      <c r="F533" s="10">
        <v>1231</v>
      </c>
      <c r="G533" s="10">
        <v>141.89137092415754</v>
      </c>
      <c r="H533" s="10">
        <v>567</v>
      </c>
      <c r="I533" s="10">
        <v>67.565964090554147</v>
      </c>
      <c r="J533" s="10">
        <v>1253</v>
      </c>
      <c r="K533" s="11">
        <v>113.56350207169864</v>
      </c>
      <c r="L533" s="11">
        <v>28.327868852458966</v>
      </c>
      <c r="M533" s="11">
        <v>40.117216117216067</v>
      </c>
      <c r="N533" s="11">
        <v>27.448747973338069</v>
      </c>
      <c r="O533" s="12">
        <f t="shared" si="52"/>
        <v>0.46060113728675872</v>
      </c>
    </row>
    <row r="534" spans="1:15" x14ac:dyDescent="0.25">
      <c r="A534" s="29" t="str">
        <f t="shared" si="61"/>
        <v>Villavicencio</v>
      </c>
      <c r="B534" s="29" t="str">
        <f t="shared" si="61"/>
        <v>Civil</v>
      </c>
      <c r="C534" s="9" t="s">
        <v>1934</v>
      </c>
      <c r="D534" s="68" t="s">
        <v>1935</v>
      </c>
      <c r="E534" s="49">
        <v>9.1</v>
      </c>
      <c r="F534" s="10">
        <v>805</v>
      </c>
      <c r="G534" s="10">
        <v>88.794001080886233</v>
      </c>
      <c r="H534" s="10">
        <v>540</v>
      </c>
      <c r="I534" s="10">
        <v>59.619077643667737</v>
      </c>
      <c r="J534" s="10">
        <v>1082</v>
      </c>
      <c r="K534" s="11">
        <v>64.999099261394264</v>
      </c>
      <c r="L534" s="11">
        <v>23.794901819491955</v>
      </c>
      <c r="M534" s="11">
        <v>37.142857142857096</v>
      </c>
      <c r="N534" s="11">
        <v>22.476220500810633</v>
      </c>
      <c r="O534" s="12">
        <f t="shared" si="52"/>
        <v>0.67080745341614911</v>
      </c>
    </row>
    <row r="535" spans="1:15" x14ac:dyDescent="0.25">
      <c r="A535" s="29" t="str">
        <f t="shared" si="61"/>
        <v>Villavicencio</v>
      </c>
      <c r="B535" s="29" t="str">
        <f t="shared" si="61"/>
        <v>Civil</v>
      </c>
      <c r="C535" s="9" t="s">
        <v>1936</v>
      </c>
      <c r="D535" s="68" t="s">
        <v>1937</v>
      </c>
      <c r="E535" s="49">
        <v>9.1</v>
      </c>
      <c r="F535" s="10">
        <v>927</v>
      </c>
      <c r="G535" s="10">
        <v>102.00644028103036</v>
      </c>
      <c r="H535" s="10">
        <v>165</v>
      </c>
      <c r="I535" s="10">
        <v>18.239956764546871</v>
      </c>
      <c r="J535" s="10">
        <v>1013</v>
      </c>
      <c r="K535" s="11">
        <v>102.00644028103036</v>
      </c>
      <c r="L535" s="11"/>
      <c r="M535" s="11">
        <v>18.239956764546871</v>
      </c>
      <c r="N535" s="11"/>
      <c r="O535" s="12">
        <f t="shared" si="52"/>
        <v>0.17799352750809061</v>
      </c>
    </row>
    <row r="536" spans="1:15" x14ac:dyDescent="0.25">
      <c r="A536" s="29" t="str">
        <f t="shared" si="61"/>
        <v>Villavicencio</v>
      </c>
      <c r="B536" s="29" t="str">
        <f t="shared" si="61"/>
        <v>Civil</v>
      </c>
      <c r="C536" s="9" t="s">
        <v>1938</v>
      </c>
      <c r="D536" s="68" t="s">
        <v>1939</v>
      </c>
      <c r="E536" s="49">
        <v>9.1</v>
      </c>
      <c r="F536" s="10">
        <v>1561</v>
      </c>
      <c r="G536" s="10">
        <v>201.4191136732118</v>
      </c>
      <c r="H536" s="10">
        <v>1039</v>
      </c>
      <c r="I536" s="10">
        <v>118.25553954242466</v>
      </c>
      <c r="J536" s="10">
        <v>989</v>
      </c>
      <c r="K536" s="11">
        <v>175.48213535098759</v>
      </c>
      <c r="L536" s="11">
        <v>25.936978322224203</v>
      </c>
      <c r="M536" s="11">
        <v>95.116255329369977</v>
      </c>
      <c r="N536" s="11">
        <v>23.139284213054683</v>
      </c>
      <c r="O536" s="12">
        <f t="shared" ref="O536:O544" si="62">H536/F536</f>
        <v>0.66559897501601539</v>
      </c>
    </row>
    <row r="537" spans="1:15" x14ac:dyDescent="0.25">
      <c r="A537" s="29" t="str">
        <f t="shared" si="61"/>
        <v>Villavicencio</v>
      </c>
      <c r="B537" s="29" t="str">
        <f t="shared" si="61"/>
        <v>Civil</v>
      </c>
      <c r="C537" s="9" t="s">
        <v>1940</v>
      </c>
      <c r="D537" s="68" t="s">
        <v>1941</v>
      </c>
      <c r="E537" s="49">
        <v>9.1</v>
      </c>
      <c r="F537" s="10">
        <v>1078</v>
      </c>
      <c r="G537" s="10">
        <v>122.21332492643947</v>
      </c>
      <c r="H537" s="10">
        <v>427</v>
      </c>
      <c r="I537" s="10">
        <v>51.590434156007845</v>
      </c>
      <c r="J537" s="10">
        <v>1131</v>
      </c>
      <c r="K537" s="11">
        <v>94.613583138173226</v>
      </c>
      <c r="L537" s="11">
        <v>27.599741788266254</v>
      </c>
      <c r="M537" s="11">
        <v>27.881883144178175</v>
      </c>
      <c r="N537" s="11">
        <v>23.70855101182967</v>
      </c>
      <c r="O537" s="12">
        <f t="shared" si="62"/>
        <v>0.39610389610389612</v>
      </c>
    </row>
    <row r="538" spans="1:15" x14ac:dyDescent="0.25">
      <c r="A538" s="29" t="str">
        <f t="shared" si="61"/>
        <v>Villavicencio</v>
      </c>
      <c r="B538" s="29" t="str">
        <f t="shared" si="61"/>
        <v>Civil</v>
      </c>
      <c r="C538" s="9" t="s">
        <v>1942</v>
      </c>
      <c r="D538" s="68" t="s">
        <v>1943</v>
      </c>
      <c r="E538" s="49">
        <v>9.1</v>
      </c>
      <c r="F538" s="10">
        <v>1041</v>
      </c>
      <c r="G538" s="10">
        <v>121.58718980549946</v>
      </c>
      <c r="H538" s="10">
        <v>709</v>
      </c>
      <c r="I538" s="10">
        <v>81.716671825826666</v>
      </c>
      <c r="J538" s="10">
        <v>761</v>
      </c>
      <c r="K538" s="11">
        <v>94.766676984986731</v>
      </c>
      <c r="L538" s="11">
        <v>26.820512820512743</v>
      </c>
      <c r="M538" s="11">
        <v>58.795426404581264</v>
      </c>
      <c r="N538" s="11">
        <v>22.921245421245409</v>
      </c>
      <c r="O538" s="12">
        <f t="shared" si="62"/>
        <v>0.68107588856868395</v>
      </c>
    </row>
    <row r="539" spans="1:15" x14ac:dyDescent="0.25">
      <c r="A539" s="29" t="str">
        <f t="shared" si="61"/>
        <v>Villavicencio</v>
      </c>
      <c r="B539" s="29" t="str">
        <f t="shared" si="61"/>
        <v>Civil</v>
      </c>
      <c r="C539" s="9" t="s">
        <v>1944</v>
      </c>
      <c r="D539" s="68" t="s">
        <v>1945</v>
      </c>
      <c r="E539" s="49">
        <v>9.1</v>
      </c>
      <c r="F539" s="10">
        <v>794</v>
      </c>
      <c r="G539" s="10">
        <v>87.807722332312338</v>
      </c>
      <c r="H539" s="10">
        <v>699</v>
      </c>
      <c r="I539" s="10">
        <v>77.260073260073142</v>
      </c>
      <c r="J539" s="10">
        <v>1038</v>
      </c>
      <c r="K539" s="11">
        <v>62.635561160151219</v>
      </c>
      <c r="L539" s="11">
        <v>25.172161172161111</v>
      </c>
      <c r="M539" s="11">
        <v>56.26373626373617</v>
      </c>
      <c r="N539" s="11">
        <v>20.996336996336961</v>
      </c>
      <c r="O539" s="12">
        <f t="shared" si="62"/>
        <v>0.88035264483627207</v>
      </c>
    </row>
    <row r="540" spans="1:15" x14ac:dyDescent="0.25">
      <c r="A540" s="13" t="s">
        <v>883</v>
      </c>
      <c r="B540" s="30" t="str">
        <f t="shared" si="61"/>
        <v>Civil</v>
      </c>
      <c r="C540" s="13"/>
      <c r="D540" s="69"/>
      <c r="E540" s="50"/>
      <c r="F540" s="14">
        <v>8605</v>
      </c>
      <c r="G540" s="14">
        <v>1002.6025473987246</v>
      </c>
      <c r="H540" s="14">
        <v>4584</v>
      </c>
      <c r="I540" s="14">
        <v>523.79566660154183</v>
      </c>
      <c r="J540" s="14">
        <v>8321</v>
      </c>
      <c r="K540" s="15">
        <v>817.71465933050922</v>
      </c>
      <c r="L540" s="15">
        <v>184.88788806821552</v>
      </c>
      <c r="M540" s="15">
        <v>362.62875973791409</v>
      </c>
      <c r="N540" s="15">
        <v>161.16690686362796</v>
      </c>
      <c r="O540" s="16">
        <f t="shared" si="62"/>
        <v>0.53271353864032545</v>
      </c>
    </row>
    <row r="541" spans="1:15" x14ac:dyDescent="0.25">
      <c r="A541" s="8" t="s">
        <v>884</v>
      </c>
      <c r="B541" s="8" t="s">
        <v>6</v>
      </c>
      <c r="C541" s="9" t="s">
        <v>1946</v>
      </c>
      <c r="D541" s="68" t="s">
        <v>1947</v>
      </c>
      <c r="E541" s="49">
        <v>9.1</v>
      </c>
      <c r="F541" s="10">
        <v>2049</v>
      </c>
      <c r="G541" s="10">
        <v>225.27292379751322</v>
      </c>
      <c r="H541" s="10">
        <v>166</v>
      </c>
      <c r="I541" s="10">
        <v>18.349846874436992</v>
      </c>
      <c r="J541" s="10">
        <v>2492</v>
      </c>
      <c r="K541" s="11">
        <v>225.27292379751322</v>
      </c>
      <c r="L541" s="11"/>
      <c r="M541" s="11">
        <v>18.349846874436992</v>
      </c>
      <c r="N541" s="11"/>
      <c r="O541" s="12">
        <f t="shared" si="62"/>
        <v>8.1015129331381164E-2</v>
      </c>
    </row>
    <row r="542" spans="1:15" x14ac:dyDescent="0.25">
      <c r="A542" s="29" t="str">
        <f t="shared" ref="A542:B542" si="63">A541</f>
        <v>Yopal</v>
      </c>
      <c r="B542" s="29" t="str">
        <f t="shared" si="63"/>
        <v>Civil</v>
      </c>
      <c r="C542" s="9" t="s">
        <v>1948</v>
      </c>
      <c r="D542" s="68" t="s">
        <v>1949</v>
      </c>
      <c r="E542" s="49">
        <v>9.1</v>
      </c>
      <c r="F542" s="10">
        <v>2265</v>
      </c>
      <c r="G542" s="10">
        <v>255.59163514081413</v>
      </c>
      <c r="H542" s="10">
        <v>944</v>
      </c>
      <c r="I542" s="10">
        <v>108.96886446886438</v>
      </c>
      <c r="J542" s="10">
        <v>1953</v>
      </c>
      <c r="K542" s="11">
        <v>241.42496847414748</v>
      </c>
      <c r="L542" s="11">
        <v>14.16666666666665</v>
      </c>
      <c r="M542" s="11">
        <v>97.802197802197725</v>
      </c>
      <c r="N542" s="11">
        <v>11.166666666666661</v>
      </c>
      <c r="O542" s="12">
        <f t="shared" si="62"/>
        <v>0.41677704194260484</v>
      </c>
    </row>
    <row r="543" spans="1:15" x14ac:dyDescent="0.25">
      <c r="A543" s="13" t="s">
        <v>891</v>
      </c>
      <c r="B543" s="13"/>
      <c r="C543" s="13"/>
      <c r="D543" s="69"/>
      <c r="E543" s="50"/>
      <c r="F543" s="14">
        <v>4314</v>
      </c>
      <c r="G543" s="14">
        <v>480.86455893832738</v>
      </c>
      <c r="H543" s="14">
        <v>1110</v>
      </c>
      <c r="I543" s="14">
        <v>127.31871134330137</v>
      </c>
      <c r="J543" s="14">
        <v>4445</v>
      </c>
      <c r="K543" s="15">
        <v>466.69789227166069</v>
      </c>
      <c r="L543" s="15">
        <v>14.16666666666665</v>
      </c>
      <c r="M543" s="15">
        <v>116.15204467663472</v>
      </c>
      <c r="N543" s="15">
        <v>11.166666666666661</v>
      </c>
      <c r="O543" s="16">
        <f t="shared" si="62"/>
        <v>0.2573018080667594</v>
      </c>
    </row>
    <row r="544" spans="1:15" x14ac:dyDescent="0.25">
      <c r="A544" s="17" t="s">
        <v>96</v>
      </c>
      <c r="B544" s="17"/>
      <c r="C544" s="17"/>
      <c r="D544" s="70"/>
      <c r="E544" s="51"/>
      <c r="F544" s="18">
        <v>306530</v>
      </c>
      <c r="G544" s="18">
        <v>37407.576718891403</v>
      </c>
      <c r="H544" s="18">
        <v>228765</v>
      </c>
      <c r="I544" s="18">
        <v>27910.170880219441</v>
      </c>
      <c r="J544" s="18">
        <v>314358</v>
      </c>
      <c r="K544" s="18">
        <v>28785.020625739915</v>
      </c>
      <c r="L544" s="18">
        <v>8622.5560931519994</v>
      </c>
      <c r="M544" s="18">
        <v>20838.445710924767</v>
      </c>
      <c r="N544" s="18">
        <v>7071.7251692949367</v>
      </c>
      <c r="O544" s="19">
        <f t="shared" si="62"/>
        <v>0.74630541871921185</v>
      </c>
    </row>
  </sheetData>
  <mergeCells count="9">
    <mergeCell ref="M16:N16"/>
    <mergeCell ref="K16:L16"/>
    <mergeCell ref="A2:D2"/>
    <mergeCell ref="E2:G2"/>
    <mergeCell ref="A3:D3"/>
    <mergeCell ref="A12:N12"/>
    <mergeCell ref="E3:H3"/>
    <mergeCell ref="E4:H4"/>
    <mergeCell ref="A13:O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zoomScale="80" zoomScaleNormal="80" workbookViewId="0">
      <pane xSplit="4" ySplit="17" topLeftCell="E18" activePane="bottomRight" state="frozen"/>
      <selection pane="topRight" activeCell="E1" sqref="E1"/>
      <selection pane="bottomLeft" activeCell="A18" sqref="A18"/>
      <selection pane="bottomRight" activeCell="E3" sqref="E3:K3"/>
    </sheetView>
  </sheetViews>
  <sheetFormatPr baseColWidth="10" defaultRowHeight="15" x14ac:dyDescent="0.25"/>
  <cols>
    <col min="2" max="2" width="31.42578125" customWidth="1"/>
    <col min="3" max="3" width="13" hidden="1" customWidth="1"/>
    <col min="4" max="4" width="56.28515625" bestFit="1" customWidth="1"/>
  </cols>
  <sheetData>
    <row r="1" spans="1:15" x14ac:dyDescent="0.25">
      <c r="A1" s="20"/>
      <c r="B1" s="20"/>
      <c r="C1" s="20"/>
      <c r="D1" s="21"/>
    </row>
    <row r="2" spans="1:15" x14ac:dyDescent="0.25">
      <c r="A2" s="85"/>
      <c r="B2" s="85"/>
      <c r="C2" s="85"/>
      <c r="D2" s="85"/>
      <c r="E2" s="86"/>
      <c r="F2" s="86"/>
      <c r="G2" s="86"/>
    </row>
    <row r="3" spans="1:15" ht="15" customHeight="1" x14ac:dyDescent="0.25">
      <c r="A3" s="87"/>
      <c r="B3" s="87"/>
      <c r="C3" s="87"/>
      <c r="D3" s="87"/>
      <c r="E3" s="73" t="s">
        <v>100</v>
      </c>
      <c r="F3" s="73"/>
      <c r="G3" s="73"/>
      <c r="H3" s="73"/>
      <c r="I3" s="73"/>
      <c r="J3" s="73"/>
      <c r="K3" s="73"/>
    </row>
    <row r="4" spans="1:15" ht="15" customHeight="1" x14ac:dyDescent="0.25">
      <c r="A4" s="24"/>
      <c r="B4" s="20"/>
      <c r="C4" s="20"/>
      <c r="D4" s="21"/>
      <c r="E4" s="74" t="s">
        <v>101</v>
      </c>
      <c r="F4" s="74"/>
      <c r="G4" s="74"/>
      <c r="H4" s="74"/>
      <c r="I4" s="74"/>
      <c r="J4" s="74"/>
      <c r="K4" s="74"/>
    </row>
    <row r="5" spans="1:15" x14ac:dyDescent="0.25">
      <c r="A5" s="20"/>
      <c r="B5" s="20"/>
      <c r="C5" s="20"/>
      <c r="D5" s="21"/>
    </row>
    <row r="6" spans="1:15" x14ac:dyDescent="0.25">
      <c r="A6" s="25" t="s">
        <v>107</v>
      </c>
      <c r="B6" s="20"/>
      <c r="C6" s="25"/>
      <c r="D6" s="21"/>
    </row>
    <row r="7" spans="1:15" x14ac:dyDescent="0.25">
      <c r="A7" s="27" t="s">
        <v>102</v>
      </c>
      <c r="B7" s="20"/>
      <c r="C7" s="25"/>
      <c r="D7" s="21"/>
    </row>
    <row r="8" spans="1:15" ht="18" x14ac:dyDescent="0.25">
      <c r="A8" s="27" t="s">
        <v>103</v>
      </c>
      <c r="B8" s="20"/>
      <c r="C8" s="25"/>
      <c r="D8" s="21"/>
    </row>
    <row r="9" spans="1:15" ht="18" x14ac:dyDescent="0.25">
      <c r="A9" s="27" t="s">
        <v>2324</v>
      </c>
      <c r="B9" s="20"/>
      <c r="C9" s="25"/>
      <c r="D9" s="21"/>
    </row>
    <row r="10" spans="1:15" x14ac:dyDescent="0.25">
      <c r="A10" s="27" t="s">
        <v>105</v>
      </c>
      <c r="B10" s="20"/>
      <c r="C10" s="25"/>
      <c r="D10" s="21"/>
    </row>
    <row r="11" spans="1:15" x14ac:dyDescent="0.25">
      <c r="A11" s="27"/>
      <c r="B11" s="20"/>
      <c r="C11" s="20"/>
      <c r="D11" s="21"/>
    </row>
    <row r="12" spans="1:15" ht="63" customHeight="1" x14ac:dyDescent="0.25">
      <c r="A12" s="79" t="s">
        <v>899</v>
      </c>
      <c r="B12" s="79"/>
      <c r="C12" s="79"/>
      <c r="D12" s="79"/>
      <c r="E12" s="79"/>
      <c r="F12" s="79"/>
      <c r="G12" s="79"/>
      <c r="H12" s="79"/>
      <c r="I12" s="79"/>
      <c r="J12" s="79"/>
      <c r="K12" s="79"/>
      <c r="L12" s="79"/>
      <c r="M12" s="79"/>
      <c r="N12" s="79"/>
    </row>
    <row r="13" spans="1:15" ht="67.5" customHeight="1" x14ac:dyDescent="0.25">
      <c r="A13" s="80" t="s">
        <v>1966</v>
      </c>
      <c r="B13" s="80"/>
      <c r="C13" s="80"/>
      <c r="D13" s="80"/>
      <c r="E13" s="80"/>
      <c r="F13" s="80"/>
      <c r="G13" s="80"/>
      <c r="H13" s="80"/>
      <c r="I13" s="80"/>
      <c r="J13" s="80"/>
      <c r="K13" s="80"/>
      <c r="L13" s="80"/>
      <c r="M13" s="80"/>
      <c r="N13" s="80"/>
      <c r="O13" s="80"/>
    </row>
    <row r="15" spans="1:15" x14ac:dyDescent="0.25">
      <c r="K15" s="88" t="s">
        <v>114</v>
      </c>
      <c r="L15" s="88"/>
      <c r="M15" s="88" t="s">
        <v>896</v>
      </c>
      <c r="N15" s="88"/>
    </row>
    <row r="16" spans="1:15" x14ac:dyDescent="0.25">
      <c r="K16" s="88"/>
      <c r="L16" s="88"/>
      <c r="M16" s="88"/>
      <c r="N16" s="88"/>
    </row>
    <row r="17" spans="1:15" ht="75" x14ac:dyDescent="0.25">
      <c r="A17" s="5" t="s">
        <v>0</v>
      </c>
      <c r="B17" s="5" t="s">
        <v>1</v>
      </c>
      <c r="C17" s="5" t="s">
        <v>2</v>
      </c>
      <c r="D17" s="5" t="s">
        <v>3</v>
      </c>
      <c r="E17" s="6" t="s">
        <v>154</v>
      </c>
      <c r="F17" s="6" t="s">
        <v>109</v>
      </c>
      <c r="G17" s="5" t="s">
        <v>110</v>
      </c>
      <c r="H17" s="5" t="s">
        <v>111</v>
      </c>
      <c r="I17" s="5" t="s">
        <v>112</v>
      </c>
      <c r="J17" s="5" t="s">
        <v>113</v>
      </c>
      <c r="K17" s="7" t="s">
        <v>97</v>
      </c>
      <c r="L17" s="7" t="s">
        <v>98</v>
      </c>
      <c r="M17" s="7" t="s">
        <v>97</v>
      </c>
      <c r="N17" s="7" t="s">
        <v>98</v>
      </c>
      <c r="O17" s="1" t="s">
        <v>2325</v>
      </c>
    </row>
    <row r="18" spans="1:15" ht="29.25" customHeight="1" x14ac:dyDescent="0.25">
      <c r="A18" s="8" t="s">
        <v>5</v>
      </c>
      <c r="B18" s="29" t="s">
        <v>2326</v>
      </c>
      <c r="C18" s="9" t="s">
        <v>2327</v>
      </c>
      <c r="D18" s="33" t="s">
        <v>2328</v>
      </c>
      <c r="E18" s="10">
        <v>9.1</v>
      </c>
      <c r="F18" s="10">
        <v>497</v>
      </c>
      <c r="G18" s="10">
        <v>57.118681318681183</v>
      </c>
      <c r="H18" s="10">
        <v>329</v>
      </c>
      <c r="I18" s="10">
        <v>39.97142857142854</v>
      </c>
      <c r="J18" s="10">
        <v>305</v>
      </c>
      <c r="K18" s="11">
        <v>57.118681318681183</v>
      </c>
      <c r="L18" s="11"/>
      <c r="M18" s="11">
        <v>39.97142857142854</v>
      </c>
      <c r="N18" s="11"/>
      <c r="O18" s="12">
        <f>H18/F18</f>
        <v>0.6619718309859155</v>
      </c>
    </row>
    <row r="19" spans="1:15" ht="29.25" customHeight="1" x14ac:dyDescent="0.25">
      <c r="A19" s="8" t="s">
        <v>5</v>
      </c>
      <c r="B19" s="29" t="s">
        <v>2326</v>
      </c>
      <c r="C19" s="9" t="s">
        <v>2329</v>
      </c>
      <c r="D19" s="33" t="s">
        <v>2330</v>
      </c>
      <c r="E19" s="10">
        <v>9.1</v>
      </c>
      <c r="F19" s="10">
        <v>497</v>
      </c>
      <c r="G19" s="10">
        <v>58.546703296703136</v>
      </c>
      <c r="H19" s="10">
        <v>242</v>
      </c>
      <c r="I19" s="10">
        <v>27.483516483516439</v>
      </c>
      <c r="J19" s="10">
        <v>331</v>
      </c>
      <c r="K19" s="11">
        <v>58.546703296703136</v>
      </c>
      <c r="L19" s="11"/>
      <c r="M19" s="11">
        <v>27.483516483516439</v>
      </c>
      <c r="N19" s="11"/>
      <c r="O19" s="12">
        <f t="shared" ref="O19:O23" si="0">H19/F19</f>
        <v>0.48692152917505033</v>
      </c>
    </row>
    <row r="20" spans="1:15" x14ac:dyDescent="0.25">
      <c r="A20" s="13" t="s">
        <v>49</v>
      </c>
      <c r="B20" s="30"/>
      <c r="C20" s="13"/>
      <c r="D20" s="57"/>
      <c r="E20" s="14"/>
      <c r="F20" s="14">
        <v>994</v>
      </c>
      <c r="G20" s="14">
        <v>115.66538461538431</v>
      </c>
      <c r="H20" s="14">
        <v>571</v>
      </c>
      <c r="I20" s="14">
        <v>67.454945054944972</v>
      </c>
      <c r="J20" s="14">
        <v>636</v>
      </c>
      <c r="K20" s="15">
        <v>115.66538461538431</v>
      </c>
      <c r="L20" s="15"/>
      <c r="M20" s="15">
        <v>67.454945054944972</v>
      </c>
      <c r="N20" s="15"/>
      <c r="O20" s="16">
        <f t="shared" si="0"/>
        <v>0.57444668008048294</v>
      </c>
    </row>
    <row r="21" spans="1:15" ht="33.75" customHeight="1" x14ac:dyDescent="0.25">
      <c r="A21" s="8" t="s">
        <v>137</v>
      </c>
      <c r="B21" s="29" t="s">
        <v>2326</v>
      </c>
      <c r="C21" s="9" t="s">
        <v>2331</v>
      </c>
      <c r="D21" s="33" t="s">
        <v>2332</v>
      </c>
      <c r="E21" s="10">
        <v>9.1</v>
      </c>
      <c r="F21" s="10">
        <v>569</v>
      </c>
      <c r="G21" s="10">
        <v>65.394124810251313</v>
      </c>
      <c r="H21" s="10">
        <v>244</v>
      </c>
      <c r="I21" s="10">
        <v>27.586579134425062</v>
      </c>
      <c r="J21" s="10">
        <v>297</v>
      </c>
      <c r="K21" s="11">
        <v>50.841575091575045</v>
      </c>
      <c r="L21" s="11">
        <v>14.552549718676261</v>
      </c>
      <c r="M21" s="11">
        <v>17.862637362637336</v>
      </c>
      <c r="N21" s="11">
        <v>9.7239417717877252</v>
      </c>
      <c r="O21" s="12">
        <f t="shared" si="0"/>
        <v>0.4288224956063269</v>
      </c>
    </row>
    <row r="22" spans="1:15" x14ac:dyDescent="0.25">
      <c r="A22" s="13" t="s">
        <v>144</v>
      </c>
      <c r="B22" s="13"/>
      <c r="C22" s="13"/>
      <c r="D22" s="30"/>
      <c r="E22" s="14"/>
      <c r="F22" s="14">
        <v>569</v>
      </c>
      <c r="G22" s="14">
        <v>65.394124810251313</v>
      </c>
      <c r="H22" s="14">
        <v>244</v>
      </c>
      <c r="I22" s="14">
        <v>27.586579134425062</v>
      </c>
      <c r="J22" s="14">
        <v>297</v>
      </c>
      <c r="K22" s="15">
        <v>50.841575091575045</v>
      </c>
      <c r="L22" s="15">
        <v>14.552549718676261</v>
      </c>
      <c r="M22" s="15">
        <v>17.862637362637336</v>
      </c>
      <c r="N22" s="15">
        <v>9.7239417717877252</v>
      </c>
      <c r="O22" s="16">
        <f t="shared" si="0"/>
        <v>0.4288224956063269</v>
      </c>
    </row>
    <row r="23" spans="1:15" x14ac:dyDescent="0.25">
      <c r="A23" s="17" t="s">
        <v>96</v>
      </c>
      <c r="B23" s="17"/>
      <c r="C23" s="17"/>
      <c r="D23" s="17"/>
      <c r="E23" s="18"/>
      <c r="F23" s="18">
        <v>1563</v>
      </c>
      <c r="G23" s="18">
        <v>181.05950942563558</v>
      </c>
      <c r="H23" s="18">
        <v>815</v>
      </c>
      <c r="I23" s="18">
        <v>95.041524189370023</v>
      </c>
      <c r="J23" s="18">
        <v>933</v>
      </c>
      <c r="K23" s="18">
        <v>166.50695970695935</v>
      </c>
      <c r="L23" s="18">
        <v>14.552549718676261</v>
      </c>
      <c r="M23" s="18">
        <v>85.317582417582315</v>
      </c>
      <c r="N23" s="18">
        <v>9.7239417717877252</v>
      </c>
      <c r="O23" s="19">
        <f t="shared" si="0"/>
        <v>0.52143314139475372</v>
      </c>
    </row>
  </sheetData>
  <mergeCells count="9">
    <mergeCell ref="A13:O13"/>
    <mergeCell ref="K15:L16"/>
    <mergeCell ref="M15:N16"/>
    <mergeCell ref="A2:D2"/>
    <mergeCell ref="E2:G2"/>
    <mergeCell ref="A3:D3"/>
    <mergeCell ref="A12:N12"/>
    <mergeCell ref="E4:K4"/>
    <mergeCell ref="E3:K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TRI. SUPERIOR CIVIL</vt:lpstr>
      <vt:lpstr>TRI.SUPERIOR CIVIL RESTITUCION </vt:lpstr>
      <vt:lpstr>JUZ. CIRCUITO CIVIL</vt:lpstr>
      <vt:lpstr>JUZ. CIRCUITO CIVILRES. TIERRAS</vt:lpstr>
      <vt:lpstr>JUZ. CIVIL MUNICIPAL</vt:lpstr>
      <vt:lpstr>JUZ. CIVIL MUNI. PEQ. CAUSAS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2016-11-29T19:29:21Z</dcterms:created>
  <dcterms:modified xsi:type="dcterms:W3CDTF">2016-12-22T16:34:27Z</dcterms:modified>
</cp:coreProperties>
</file>