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20" windowWidth="17475" windowHeight="9495"/>
  </bookViews>
  <sheets>
    <sheet name="SALAS DISCIPLINARIAS" sheetId="1" r:id="rId1"/>
  </sheets>
  <calcPr calcId="145621"/>
</workbook>
</file>

<file path=xl/calcChain.xml><?xml version="1.0" encoding="utf-8"?>
<calcChain xmlns="http://schemas.openxmlformats.org/spreadsheetml/2006/main">
  <c r="A19" i="1" l="1"/>
  <c r="A20" i="1" s="1"/>
  <c r="A23" i="1"/>
  <c r="A24" i="1" s="1"/>
  <c r="A27" i="1"/>
  <c r="A28" i="1" s="1"/>
  <c r="A29" i="1" s="1"/>
  <c r="A30" i="1" s="1"/>
  <c r="A31" i="1" s="1"/>
  <c r="A32" i="1" s="1"/>
  <c r="A33" i="1" s="1"/>
  <c r="A36" i="1"/>
  <c r="A39" i="1"/>
  <c r="A42" i="1"/>
  <c r="A45" i="1"/>
  <c r="A48" i="1"/>
  <c r="A51" i="1"/>
  <c r="A54" i="1"/>
  <c r="A57" i="1"/>
  <c r="A60" i="1"/>
  <c r="A63" i="1"/>
  <c r="A69" i="1"/>
  <c r="A72" i="1"/>
  <c r="A75" i="1"/>
  <c r="A78" i="1"/>
  <c r="A81" i="1"/>
  <c r="A84" i="1"/>
  <c r="A87" i="1"/>
  <c r="A88" i="1" s="1"/>
  <c r="A91" i="1"/>
  <c r="A97" i="1"/>
  <c r="A98" i="1" s="1"/>
  <c r="N100" i="1"/>
  <c r="N99" i="1"/>
  <c r="N98" i="1"/>
  <c r="N97" i="1"/>
  <c r="N96" i="1"/>
  <c r="N95" i="1"/>
  <c r="N94" i="1"/>
  <c r="N92" i="1"/>
  <c r="N91" i="1"/>
  <c r="N90" i="1"/>
  <c r="N89" i="1"/>
  <c r="N88" i="1"/>
  <c r="N87" i="1"/>
  <c r="N86" i="1"/>
  <c r="N85" i="1"/>
  <c r="N84" i="1"/>
  <c r="N83" i="1"/>
  <c r="N82" i="1"/>
  <c r="N81" i="1"/>
  <c r="N80" i="1"/>
  <c r="N79" i="1"/>
  <c r="N78" i="1"/>
  <c r="N77" i="1"/>
  <c r="N76" i="1"/>
  <c r="N75" i="1"/>
  <c r="N74" i="1"/>
  <c r="N73" i="1"/>
  <c r="N72" i="1"/>
  <c r="N71" i="1"/>
  <c r="N70" i="1"/>
  <c r="N69" i="1"/>
  <c r="N68" i="1"/>
  <c r="N67" i="1"/>
  <c r="N66"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alcChain>
</file>

<file path=xl/sharedStrings.xml><?xml version="1.0" encoding="utf-8"?>
<sst xmlns="http://schemas.openxmlformats.org/spreadsheetml/2006/main" count="215" uniqueCount="189">
  <si>
    <t>CÓDIGO</t>
  </si>
  <si>
    <t>NOMBRE DEL DESPACHO</t>
  </si>
  <si>
    <t>Antioquia</t>
  </si>
  <si>
    <t>050011102001</t>
  </si>
  <si>
    <t>Despacho 001 de la Sala Jurisdiccional Disciplinaria del Consejo Seccional de la Judicatura de Antioquia</t>
  </si>
  <si>
    <t>050011102002</t>
  </si>
  <si>
    <t>Despacho 002 de la Sala Jurisdiccional Disciplinaria del Consejo Seccional de la Judicatura de Antioquia</t>
  </si>
  <si>
    <t>050011102003</t>
  </si>
  <si>
    <t>Despacho 003 de la Sala Jurisdiccional Disciplinaria del Consejo Seccional de la Judicatura de Antioquia</t>
  </si>
  <si>
    <t>Total Antioquia</t>
  </si>
  <si>
    <t>Atlántico</t>
  </si>
  <si>
    <t>080011102001</t>
  </si>
  <si>
    <t>Despacho 001 de la Sala Jurisdiccional Disciplinaria del Consejo Seccional de la Judicatura del Atlántico</t>
  </si>
  <si>
    <t>080011102002</t>
  </si>
  <si>
    <t>Despacho 002 de la Sala Jurisdiccional Disciplinaria del Consejo Seccional de la Judicatura del Atlántico</t>
  </si>
  <si>
    <t>080011102003</t>
  </si>
  <si>
    <t>Despacho 003 de la Sala Jurisdiccional Disciplinaria del Consejo Seccional de la Judicatura del Atlántico</t>
  </si>
  <si>
    <t>Total Atlántico</t>
  </si>
  <si>
    <t>Bogotá</t>
  </si>
  <si>
    <t>110011102001</t>
  </si>
  <si>
    <t>Despacho 001 de la Sala Jurisdiccional Disciplinaria del Consejo Seccional de la Judicatura de Bogotá</t>
  </si>
  <si>
    <t>110011102002</t>
  </si>
  <si>
    <t>Despacho 002 de la Sala Jurisdiccional Disciplinaria del Consejo Seccional de la Judicatura de Bogotá</t>
  </si>
  <si>
    <t>110011102003</t>
  </si>
  <si>
    <t>Despacho 003 de la Sala Jurisdiccional Disciplinaria del Consejo Seccional de la Judicatura de Bogotá</t>
  </si>
  <si>
    <t>110011102004</t>
  </si>
  <si>
    <t>Despacho 004 de la Sala Jurisdiccional Disciplinaria del Consejo Seccional de la Judicatura de Bogotá</t>
  </si>
  <si>
    <t>110011102005</t>
  </si>
  <si>
    <t>Despacho 005 de la Sala Jurisdiccional Disciplinaria del Consejo Seccional de la Judicatura de Bogotá</t>
  </si>
  <si>
    <t>110011102006</t>
  </si>
  <si>
    <t>Despacho 006 de la Sala Jurisdiccional Disciplinaria del Consejo Seccional de la Judicatura de Bogotá</t>
  </si>
  <si>
    <t>110011102007</t>
  </si>
  <si>
    <t>Despacho 007 de la Sala Jurisdiccional Disciplinaria del Consejo Seccional de la Judicatura de Bogotá</t>
  </si>
  <si>
    <t>110011102008</t>
  </si>
  <si>
    <t>Despacho 008 de la Sala Jurisdiccional Disciplinaria del Consejo Seccional de la Judicatura de Bogotá</t>
  </si>
  <si>
    <t>Total Bogotá</t>
  </si>
  <si>
    <t>Bolívar</t>
  </si>
  <si>
    <t>130011102001</t>
  </si>
  <si>
    <t>Despacho 001 de la Sala Jurisdiccional Disciplinaria del Consejo Seccional de la Judicatura de Bolívar</t>
  </si>
  <si>
    <t>130011102002</t>
  </si>
  <si>
    <t>Despacho 002 de la Sala Jurisdiccional Disciplinaria del Consejo Seccional de la Judicatura de Bolívar</t>
  </si>
  <si>
    <t>Total Bolívar</t>
  </si>
  <si>
    <t>Boyacá</t>
  </si>
  <si>
    <t>150011102001</t>
  </si>
  <si>
    <t>Despacho 001 de la Sala Jurisdiccional Disciplinaria del Consejo Seccional de la Judicatura de Boyacá</t>
  </si>
  <si>
    <t>150011102002</t>
  </si>
  <si>
    <t>Despacho 002 de la Sala Jurisdiccional Disciplinaria del Consejo Seccional de la Judicatura de Boyacá</t>
  </si>
  <si>
    <t>Total Boyacá</t>
  </si>
  <si>
    <t>Caldas</t>
  </si>
  <si>
    <t>170011102001</t>
  </si>
  <si>
    <t>Despacho 001 de la Sala Jurisdiccional Disciplinaria del Consejo Seccional de la Judicatura de Caldas</t>
  </si>
  <si>
    <t>170011102002</t>
  </si>
  <si>
    <t>Despacho 002 de la Sala Jurisdiccional Disciplinaria del Consejo Seccional de la Judicatura de Caldas</t>
  </si>
  <si>
    <t>Total Caldas</t>
  </si>
  <si>
    <t>Caquetá</t>
  </si>
  <si>
    <t>180011102001</t>
  </si>
  <si>
    <t>180011102002</t>
  </si>
  <si>
    <t>Total Caquetá</t>
  </si>
  <si>
    <t>Cauca</t>
  </si>
  <si>
    <t>190011102001</t>
  </si>
  <si>
    <t>Despacho 001 de la Sala Jurisdiccional Disciplinaria del Consejo Seccional de la Judicatura del Cauca</t>
  </si>
  <si>
    <t>190011102002</t>
  </si>
  <si>
    <t>Despacho 002 de la Sala Jurisdiccional Disciplinaria del Consejo Seccional de la Judicatura del Cauca</t>
  </si>
  <si>
    <t>Total Cauca</t>
  </si>
  <si>
    <t>Cesar</t>
  </si>
  <si>
    <t>200011102001</t>
  </si>
  <si>
    <t>Despacho 001 de la Sala Jurisdiccional Disciplinaria del Consejo Seccional de la Judicatura del Cesar</t>
  </si>
  <si>
    <t>200011102002</t>
  </si>
  <si>
    <t>Despacho 002 de la Sala Jurisdiccional Disciplinaria del Consejo Seccional de la Judicatura del Cesar</t>
  </si>
  <si>
    <t>Total Cesar</t>
  </si>
  <si>
    <t>Chocó</t>
  </si>
  <si>
    <t>270011102001</t>
  </si>
  <si>
    <t>Despacho 001 de la Sala Jurisdiccional Disciplinaria del Consejo Seccional de la Judicatura del Chocó</t>
  </si>
  <si>
    <t>270011102002</t>
  </si>
  <si>
    <t>Despacho 002 de la Sala Jurisdiccional Disciplinaria del Consejo Seccional de la Judicatura del Chocó</t>
  </si>
  <si>
    <t>Total Chocó</t>
  </si>
  <si>
    <t>Córdoba</t>
  </si>
  <si>
    <t>230011102001</t>
  </si>
  <si>
    <t>Despacho 001 de la Sala Jurisdiccional Disciplinaria del Consejo Seccional de la Judicatura de Córdoba</t>
  </si>
  <si>
    <t>230011102002</t>
  </si>
  <si>
    <t>Despacho 002 de la Sala Jurisdiccional Disciplinaria del Consejo Seccional de la Judicatura de Córdoba</t>
  </si>
  <si>
    <t>Total Córdoba</t>
  </si>
  <si>
    <t>Cundinamarca</t>
  </si>
  <si>
    <t>250001102001</t>
  </si>
  <si>
    <t>Despacho 001 de la Sala Jurisdiccional Disciplinaria del Consejo Seccional de la Judicatura de Cundinamarca</t>
  </si>
  <si>
    <t>250001102002</t>
  </si>
  <si>
    <t>Despacho 002 de la Sala Jurisdiccional Disciplinaria del Consejo Seccional de la Judicatura de Cundinamarca</t>
  </si>
  <si>
    <t>Total Cundinamarca</t>
  </si>
  <si>
    <t>Huila</t>
  </si>
  <si>
    <t>410011102001</t>
  </si>
  <si>
    <t>Despacho 001 de la Sala Jurisdiccional Disciplinaria del Consejo Seccional de la Judicatura del Huila</t>
  </si>
  <si>
    <t>410011102002</t>
  </si>
  <si>
    <t>Despacho 002 de la Sala Jurisdiccional Disciplinaria del Consejo Seccional de la Judicatura del Huila</t>
  </si>
  <si>
    <t>Total Huila</t>
  </si>
  <si>
    <t>La Guajira</t>
  </si>
  <si>
    <t>440011102002</t>
  </si>
  <si>
    <t>Despacho 002 de la Sala Jurisdiccional Disciplinaria del Consejo Seccional de la Judicatura de La Guajira</t>
  </si>
  <si>
    <t>Total La Guajira</t>
  </si>
  <si>
    <t>Magdalena</t>
  </si>
  <si>
    <t>470011102001</t>
  </si>
  <si>
    <t>Despacho 001 de la Sala Jurisdiccional Disciplinaria del Consejo Seccional de la Judicatura de Magdalena</t>
  </si>
  <si>
    <t>470011102002</t>
  </si>
  <si>
    <t>Despacho 002 de la Sala Jurisdiccional Disciplinaria del Consejo Seccional de la Judicatura de Magdalena</t>
  </si>
  <si>
    <t>Total Magdalena</t>
  </si>
  <si>
    <t>Meta</t>
  </si>
  <si>
    <t>500011102001</t>
  </si>
  <si>
    <t>Despacho 001 de la Sala Jurisdiccional Disciplinaria del Consejo Seccional de la Judicatura del Meta</t>
  </si>
  <si>
    <t>500011102002</t>
  </si>
  <si>
    <t>Despacho 002 de la Sala Jurisdiccional Disciplinaria del Consejo Seccional de la Judicatura del Meta</t>
  </si>
  <si>
    <t>Total Meta</t>
  </si>
  <si>
    <t>Nariño</t>
  </si>
  <si>
    <t>520011102001</t>
  </si>
  <si>
    <t>Despacho 001 de la Sala Jurisdiccional Disciplinaria del Consejo Seccional de la Judicatura de Nariño</t>
  </si>
  <si>
    <t>520011102002</t>
  </si>
  <si>
    <t>Despacho 002 de la Sala Jurisdiccional Disciplinaria del Consejo Seccional de la Judicatura de Nariño</t>
  </si>
  <si>
    <t>Total Nariño</t>
  </si>
  <si>
    <t>Norte de Santander</t>
  </si>
  <si>
    <t>540011102001</t>
  </si>
  <si>
    <t>Despacho 001 de la Sala Jurisdiccional Disciplinaria del Consejo Seccional de la Judicatura de Norte de Santander</t>
  </si>
  <si>
    <t>540011102002</t>
  </si>
  <si>
    <t>Despacho 002 de la Sala Jurisdiccional Disciplinaria del Consejo Seccional de la Judicatura de Norte de Santander</t>
  </si>
  <si>
    <t>Total Norte de Santander</t>
  </si>
  <si>
    <t>Quindío</t>
  </si>
  <si>
    <t>630011102001</t>
  </si>
  <si>
    <t>Despacho 001 de la Sala Jurisdiccional Disciplinaria del Consejo Seccional de la Judicatura del Quindío</t>
  </si>
  <si>
    <t>630011102002</t>
  </si>
  <si>
    <t>Despacho 002 de la Sala Jurisdiccional Disciplinaria del Consejo Seccional de la Judicatura del Quindío</t>
  </si>
  <si>
    <t>Total Quindío</t>
  </si>
  <si>
    <t>Risaralda</t>
  </si>
  <si>
    <t>660011102001</t>
  </si>
  <si>
    <t>Despacho 001 de la Sala Jurisdiccional Disciplinaria del Consejo Seccional de la Judicatura de Risaralda</t>
  </si>
  <si>
    <t>660011102002</t>
  </si>
  <si>
    <t>Despacho 002 de la Sala Jurisdiccional Disciplinaria del Consejo Seccional de la Judicatura de Risaralda</t>
  </si>
  <si>
    <t>Total Risaralda</t>
  </si>
  <si>
    <t>Santander</t>
  </si>
  <si>
    <t>680011102001</t>
  </si>
  <si>
    <t>Despacho 001 de la Sala Jurisdiccional Disciplinaria del Consejo Seccional de la Judicatura de Santander</t>
  </si>
  <si>
    <t>680011102002</t>
  </si>
  <si>
    <t>Despacho 002 de la Sala Jurisdiccional Disciplinaria del Consejo Seccional de la Judicatura de Santander</t>
  </si>
  <si>
    <t>680011102003</t>
  </si>
  <si>
    <t>Despacho 003 de la Sala Jurisdiccional Disciplinaria del Consejo Seccional de la Judicatura de Santander</t>
  </si>
  <si>
    <t>Total Santander</t>
  </si>
  <si>
    <t>Sucre</t>
  </si>
  <si>
    <t>700011102001</t>
  </si>
  <si>
    <t>Despacho 001 de la Sala Jurisdiccional Disciplinaria del Consejo Seccional de la Judicatura de Sucre</t>
  </si>
  <si>
    <t>700011102002</t>
  </si>
  <si>
    <t>Despacho 002 de la Sala Jurisdiccional Disciplinaria del Consejo Seccional de la Judicatura de Sucre</t>
  </si>
  <si>
    <t>Total Sucre</t>
  </si>
  <si>
    <t>Tolima</t>
  </si>
  <si>
    <t>730011102002</t>
  </si>
  <si>
    <t>Despacho 002 de la Sala Jurisdiccional Disciplinaria del Consejo Seccional de la Judicatura del Tolima</t>
  </si>
  <si>
    <t>Total Tolima</t>
  </si>
  <si>
    <t>Valle del Cauca</t>
  </si>
  <si>
    <t>760011102001</t>
  </si>
  <si>
    <t>Despacho 001 de la Sala Jurisdiccional Disciplinaria del Consejo Seccional de la Judicatura del Valle del Cauca</t>
  </si>
  <si>
    <t>760011102002</t>
  </si>
  <si>
    <t>Despacho 002 de la Sala Jurisdiccional Disciplinaria del Consejo Seccional de la Judicatura del Valle del Cauca</t>
  </si>
  <si>
    <t>760011102003</t>
  </si>
  <si>
    <t>Despacho 003 de la Sala Jurisdiccional Disciplinaria del Consejo Seccional de la Judicatura del Valle del Cauca</t>
  </si>
  <si>
    <t>Total Valle del Cauca</t>
  </si>
  <si>
    <t>Procesos</t>
  </si>
  <si>
    <t>Tutelas e Impugnaciones</t>
  </si>
  <si>
    <t>ÍNDICE DE EVACUACIÓN PARCIAL EFECTIVO</t>
  </si>
  <si>
    <t>Meses reportados</t>
  </si>
  <si>
    <t>INGRESOS EFECTIVOS</t>
  </si>
  <si>
    <t xml:space="preserve"> PROMEDIO MENSUAL DE INGRESOS EFECTIVOS </t>
  </si>
  <si>
    <t xml:space="preserve"> EGRESOS EFECTIVOS</t>
  </si>
  <si>
    <t xml:space="preserve"> TOTAL INVENTARIO FINAL</t>
  </si>
  <si>
    <t xml:space="preserve"> PROMEDIO MENSUAL DE EGRESOS EFECTIVOS</t>
  </si>
  <si>
    <t>Consejo Superior de la Judicatura</t>
  </si>
  <si>
    <t>Unidad de Desarrollo y Análisis Estadístico</t>
  </si>
  <si>
    <t>ESTADÍSTICAS DE MOVIMIENTO DE PROCESOS AÑO 2016 - ENERO A JUNIO</t>
  </si>
  <si>
    <t xml:space="preserve">JURISDICCIÓN: DISCIPLINARIA </t>
  </si>
  <si>
    <t>DESAGREGADO DESPACHO A DESPACHO</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</si>
  <si>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</si>
  <si>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95,7%</t>
  </si>
  <si>
    <t>Corte: 2 de Agosto  de 2016</t>
  </si>
  <si>
    <t>Periodo: Enero a Junio de 2016</t>
  </si>
  <si>
    <t>Fuente: UDAE-SIERJU</t>
  </si>
  <si>
    <t>PROMEDIO MENSUAL DE EGRESOS EFECTIVOS</t>
  </si>
  <si>
    <t>CONSEJO SECCIONAL</t>
  </si>
  <si>
    <r>
      <t>COMPETENCIA:</t>
    </r>
    <r>
      <rPr>
        <b/>
        <sz val="14"/>
        <color indexed="8"/>
        <rFont val="Arial"/>
        <family val="2"/>
      </rPr>
      <t xml:space="preserve"> SALAS DISCIPLINARIAS CONSEJOS SECCIONALES DE LA JUDICATURA</t>
    </r>
  </si>
  <si>
    <t>Total Salas Disciplinarias</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</si>
  <si>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</si>
  <si>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Despacho 001 de la Sala Jurisdiccional Disciplinaria del Consejo Seccional de la Judicatura del Caquetá</t>
  </si>
  <si>
    <t>Despacho 002 de la Sala Jurisdiccional Disciplinaria del Consejo Seccional de la Judicatura del Caquetá</t>
  </si>
  <si>
    <t>Despacho 001 de la Sala Jurisdiccional Disciplinaria del Consejo Seccional de la Judicatura de La Guajira</t>
  </si>
  <si>
    <t>N.R.</t>
  </si>
  <si>
    <t>Despacho 001 de la Sala Jurisdiccional Disciplinaria del Consejo Seccional de la Judicatura del Tolima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</si>
</sst>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b/>
      <i/>
      <sz val="12"/>
      <name val="Arial"/>
      <family val="2"/>
    </font>
    <font>
      <b/>
      <sz val="14"/>
      <color indexed="8"/>
      <name val="Arial"/>
      <family val="2"/>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theme="0" tint="-0.14999847407452621"/>
      </patternFill>
    </fill>
    <fill>
      <patternFill patternType="solid">
        <fgColor theme="3" tint="0.79998168889431442"/>
        <bgColor indexed="64"/>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5" fillId="0" borderId="0"/>
  </cellStyleXfs>
  <cellXfs count="49">
    <xf numFmtId="0" fontId="0" fillId="0" borderId="0" xfId="0"/>
    <xf numFmtId="0" fontId="2" fillId="3"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0" borderId="1" xfId="0" applyFont="1" applyBorder="1"/>
    <xf numFmtId="3" fontId="0" fillId="0" borderId="1" xfId="0" applyNumberFormat="1" applyBorder="1"/>
    <xf numFmtId="9" fontId="0" fillId="0" borderId="1" xfId="1" applyFont="1" applyBorder="1"/>
    <xf numFmtId="0" fontId="3" fillId="7" borderId="1" xfId="0" applyFont="1" applyFill="1" applyBorder="1"/>
    <xf numFmtId="3" fontId="3" fillId="7" borderId="1" xfId="0" applyNumberFormat="1" applyFont="1" applyFill="1" applyBorder="1"/>
    <xf numFmtId="9" fontId="3" fillId="7" borderId="1" xfId="1" applyFont="1" applyFill="1" applyBorder="1"/>
    <xf numFmtId="0" fontId="0" fillId="7" borderId="1" xfId="0" applyFont="1" applyFill="1" applyBorder="1"/>
    <xf numFmtId="3" fontId="0" fillId="7" borderId="1" xfId="0" applyNumberFormat="1" applyFont="1" applyFill="1" applyBorder="1"/>
    <xf numFmtId="9" fontId="1" fillId="7" borderId="1" xfId="1" applyFont="1" applyFill="1" applyBorder="1"/>
    <xf numFmtId="0" fontId="3" fillId="8" borderId="1" xfId="0" applyFont="1" applyFill="1" applyBorder="1"/>
    <xf numFmtId="3" fontId="3" fillId="8" borderId="1" xfId="0" applyNumberFormat="1" applyFont="1" applyFill="1" applyBorder="1"/>
    <xf numFmtId="9" fontId="3" fillId="9" borderId="1" xfId="1" applyFont="1" applyFill="1" applyBorder="1"/>
    <xf numFmtId="3" fontId="0" fillId="2" borderId="1" xfId="0" applyNumberFormat="1" applyFill="1" applyBorder="1"/>
    <xf numFmtId="3" fontId="3" fillId="6" borderId="1" xfId="0" applyNumberFormat="1" applyFont="1" applyFill="1" applyBorder="1"/>
    <xf numFmtId="3" fontId="0" fillId="6" borderId="1" xfId="0" applyNumberFormat="1" applyFont="1" applyFill="1" applyBorder="1"/>
    <xf numFmtId="0" fontId="0" fillId="0" borderId="1" xfId="0" applyFont="1" applyBorder="1"/>
    <xf numFmtId="0" fontId="5" fillId="10" borderId="0" xfId="0" applyFont="1" applyFill="1"/>
    <xf numFmtId="0" fontId="6" fillId="10" borderId="0" xfId="0" applyFont="1" applyFill="1"/>
    <xf numFmtId="0" fontId="7" fillId="10" borderId="0" xfId="0" applyFont="1" applyFill="1" applyAlignment="1">
      <alignment vertical="center"/>
    </xf>
    <xf numFmtId="0" fontId="8" fillId="11" borderId="0" xfId="0" applyFont="1" applyFill="1" applyAlignment="1">
      <alignment vertical="center"/>
    </xf>
    <xf numFmtId="0" fontId="12" fillId="10" borderId="0" xfId="0" applyFont="1" applyFill="1"/>
    <xf numFmtId="0" fontId="0" fillId="0" borderId="0" xfId="0" applyFont="1"/>
    <xf numFmtId="0" fontId="0" fillId="8" borderId="1" xfId="0" applyFont="1" applyFill="1" applyBorder="1"/>
    <xf numFmtId="0" fontId="9" fillId="11" borderId="0" xfId="0" applyFont="1" applyFill="1" applyAlignment="1">
      <alignment horizontal="left" vertical="center" wrapText="1"/>
    </xf>
    <xf numFmtId="0" fontId="10" fillId="0" borderId="0" xfId="0" applyNumberFormat="1" applyFont="1" applyBorder="1" applyAlignment="1">
      <alignment horizontal="left" vertical="center" wrapText="1"/>
    </xf>
    <xf numFmtId="3" fontId="2" fillId="3" borderId="6"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3" fillId="10" borderId="0" xfId="0" applyFont="1" applyFill="1" applyAlignment="1">
      <alignment horizontal="center" vertical="center"/>
    </xf>
    <xf numFmtId="0" fontId="13" fillId="10" borderId="0" xfId="2" applyFont="1" applyFill="1" applyAlignment="1">
      <alignment horizontal="center" vertical="center"/>
    </xf>
    <xf numFmtId="0" fontId="0" fillId="0" borderId="1" xfId="0" applyFont="1" applyBorder="1" applyAlignment="1">
      <alignment wrapText="1"/>
    </xf>
    <xf numFmtId="0" fontId="0" fillId="7" borderId="1" xfId="0" applyFont="1" applyFill="1" applyBorder="1" applyAlignment="1">
      <alignment wrapText="1"/>
    </xf>
    <xf numFmtId="0" fontId="15" fillId="0" borderId="1" xfId="0" applyFont="1" applyBorder="1"/>
    <xf numFmtId="0" fontId="16" fillId="7" borderId="1" xfId="0" applyFont="1" applyFill="1" applyBorder="1"/>
    <xf numFmtId="0" fontId="15" fillId="7" borderId="1" xfId="0" applyFont="1" applyFill="1" applyBorder="1"/>
    <xf numFmtId="1" fontId="15" fillId="0" borderId="1" xfId="0" applyNumberFormat="1" applyFont="1" applyBorder="1"/>
    <xf numFmtId="1" fontId="15" fillId="0" borderId="1" xfId="0" applyNumberFormat="1" applyFont="1" applyBorder="1" applyAlignment="1">
      <alignment horizontal="left"/>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254794</xdr:colOff>
      <xdr:row>0</xdr:row>
      <xdr:rowOff>54769</xdr:rowOff>
    </xdr:from>
    <xdr:to>
      <xdr:col>2</xdr:col>
      <xdr:colOff>1569244</xdr:colOff>
      <xdr:row>3</xdr:row>
      <xdr:rowOff>178594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016794" y="54769"/>
          <a:ext cx="2397919"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showGridLines="0" tabSelected="1" zoomScale="80" zoomScaleNormal="80" workbookViewId="0">
      <pane xSplit="3" ySplit="17" topLeftCell="D18" activePane="bottomRight" state="frozen"/>
      <selection pane="topRight" activeCell="E1" sqref="E1"/>
      <selection pane="bottomLeft" activeCell="A18" sqref="A18"/>
      <selection pane="bottomRight" activeCell="C18" sqref="C18"/>
    </sheetView>
  </sheetViews>
  <sheetFormatPr baseColWidth="10" defaultRowHeight="15" x14ac:dyDescent="0.25"/>
  <cols>
    <col min="1" max="1" width="16.140625" customWidth="1"/>
    <col min="2" max="2" width="14.28515625" customWidth="1"/>
    <col min="3" max="3" width="56.42578125" style="26" customWidth="1"/>
    <col min="6" max="6" width="17" customWidth="1"/>
    <col min="8" max="8" width="16.140625" customWidth="1"/>
    <col min="9" max="9" width="15.5703125" customWidth="1"/>
    <col min="11" max="11" width="14.42578125" customWidth="1"/>
    <col min="13" max="13" width="15.42578125" customWidth="1"/>
    <col min="14" max="14" width="13.7109375" customWidth="1"/>
  </cols>
  <sheetData>
    <row r="1" spans="1:14" x14ac:dyDescent="0.25">
      <c r="A1" s="21"/>
      <c r="B1" s="21"/>
      <c r="C1" s="21"/>
    </row>
    <row r="2" spans="1:14" x14ac:dyDescent="0.25">
      <c r="D2" s="40" t="s">
        <v>169</v>
      </c>
      <c r="E2" s="40"/>
      <c r="F2" s="40"/>
      <c r="G2" s="40"/>
    </row>
    <row r="3" spans="1:14" x14ac:dyDescent="0.25">
      <c r="D3" s="41" t="s">
        <v>170</v>
      </c>
      <c r="E3" s="41"/>
      <c r="F3" s="41"/>
      <c r="G3" s="41"/>
    </row>
    <row r="4" spans="1:14" x14ac:dyDescent="0.25">
      <c r="A4" s="22"/>
      <c r="B4" s="21"/>
      <c r="C4" s="21"/>
    </row>
    <row r="5" spans="1:14" x14ac:dyDescent="0.25">
      <c r="A5" s="21"/>
      <c r="B5" s="21"/>
      <c r="C5" s="21"/>
    </row>
    <row r="6" spans="1:14" x14ac:dyDescent="0.25">
      <c r="A6" s="23" t="s">
        <v>171</v>
      </c>
      <c r="B6" s="23"/>
      <c r="C6" s="21"/>
    </row>
    <row r="7" spans="1:14" x14ac:dyDescent="0.25">
      <c r="A7" s="24" t="s">
        <v>172</v>
      </c>
      <c r="B7" s="23"/>
      <c r="C7" s="21"/>
    </row>
    <row r="8" spans="1:14" ht="18" x14ac:dyDescent="0.25">
      <c r="A8" s="24" t="s">
        <v>181</v>
      </c>
      <c r="B8" s="23"/>
      <c r="C8" s="21"/>
    </row>
    <row r="9" spans="1:14" x14ac:dyDescent="0.25">
      <c r="A9" s="24" t="s">
        <v>173</v>
      </c>
      <c r="B9" s="23"/>
      <c r="C9" s="21"/>
    </row>
    <row r="10" spans="1:14" x14ac:dyDescent="0.25">
      <c r="A10" s="24"/>
      <c r="B10" s="21"/>
      <c r="C10" s="21"/>
    </row>
    <row r="11" spans="1:14" x14ac:dyDescent="0.25">
      <c r="A11" s="24"/>
      <c r="B11" s="21"/>
      <c r="C11" s="21"/>
    </row>
    <row r="12" spans="1:14" ht="43.5" customHeight="1" x14ac:dyDescent="0.25">
      <c r="A12" s="28" t="s">
        <v>183</v>
      </c>
      <c r="B12" s="28"/>
      <c r="C12" s="28"/>
      <c r="D12" s="28"/>
      <c r="E12" s="28"/>
      <c r="F12" s="28"/>
      <c r="G12" s="28"/>
      <c r="H12" s="28"/>
      <c r="I12" s="28"/>
      <c r="J12" s="28"/>
      <c r="K12" s="28"/>
      <c r="L12" s="28"/>
      <c r="M12" s="28"/>
      <c r="N12" s="28"/>
    </row>
    <row r="13" spans="1:14" ht="65.25" customHeight="1" x14ac:dyDescent="0.25">
      <c r="A13" s="29" t="s">
        <v>174</v>
      </c>
      <c r="B13" s="29"/>
      <c r="C13" s="29"/>
      <c r="D13" s="29"/>
      <c r="E13" s="29"/>
      <c r="F13" s="29"/>
      <c r="G13" s="29"/>
      <c r="H13" s="29"/>
      <c r="I13" s="29"/>
      <c r="J13" s="29"/>
      <c r="K13" s="29"/>
      <c r="L13" s="29"/>
      <c r="M13" s="29"/>
      <c r="N13" s="29"/>
    </row>
    <row r="15" spans="1:14" ht="44.25" customHeight="1" x14ac:dyDescent="0.25">
      <c r="J15" s="36" t="s">
        <v>165</v>
      </c>
      <c r="K15" s="37"/>
      <c r="L15" s="36" t="s">
        <v>168</v>
      </c>
      <c r="M15" s="37"/>
    </row>
    <row r="16" spans="1:14" ht="1.5" customHeight="1" x14ac:dyDescent="0.25">
      <c r="A16" s="32" t="s">
        <v>180</v>
      </c>
      <c r="B16" s="32" t="s">
        <v>0</v>
      </c>
      <c r="C16" s="34" t="s">
        <v>1</v>
      </c>
      <c r="D16" s="30" t="s">
        <v>163</v>
      </c>
      <c r="E16" s="30" t="s">
        <v>164</v>
      </c>
      <c r="F16" s="32" t="s">
        <v>165</v>
      </c>
      <c r="G16" s="32" t="s">
        <v>166</v>
      </c>
      <c r="H16" s="1"/>
      <c r="I16" s="32" t="s">
        <v>167</v>
      </c>
      <c r="J16" s="38"/>
      <c r="K16" s="39"/>
      <c r="L16" s="38"/>
      <c r="M16" s="39"/>
    </row>
    <row r="17" spans="1:14" ht="56.25" customHeight="1" x14ac:dyDescent="0.25">
      <c r="A17" s="33"/>
      <c r="B17" s="33"/>
      <c r="C17" s="35"/>
      <c r="D17" s="31"/>
      <c r="E17" s="31"/>
      <c r="F17" s="33"/>
      <c r="G17" s="33"/>
      <c r="H17" s="3" t="s">
        <v>179</v>
      </c>
      <c r="I17" s="33"/>
      <c r="J17" s="4" t="s">
        <v>160</v>
      </c>
      <c r="K17" s="4" t="s">
        <v>161</v>
      </c>
      <c r="L17" s="4" t="s">
        <v>160</v>
      </c>
      <c r="M17" s="4" t="s">
        <v>161</v>
      </c>
      <c r="N17" s="2" t="s">
        <v>162</v>
      </c>
    </row>
    <row r="18" spans="1:14" ht="36.75" customHeight="1" x14ac:dyDescent="0.25">
      <c r="A18" s="5" t="s">
        <v>2</v>
      </c>
      <c r="B18" s="44" t="s">
        <v>3</v>
      </c>
      <c r="C18" s="42" t="s">
        <v>4</v>
      </c>
      <c r="D18" s="6">
        <v>6.0666666666666664</v>
      </c>
      <c r="E18" s="6">
        <v>322</v>
      </c>
      <c r="F18" s="6">
        <v>53.07692307692308</v>
      </c>
      <c r="G18" s="6">
        <v>199</v>
      </c>
      <c r="H18" s="6">
        <v>32.802197802197803</v>
      </c>
      <c r="I18" s="6">
        <v>809</v>
      </c>
      <c r="J18" s="17">
        <v>54.999999999999957</v>
      </c>
      <c r="K18" s="17"/>
      <c r="L18" s="17">
        <v>33.333333333333336</v>
      </c>
      <c r="M18" s="17"/>
      <c r="N18" s="7">
        <f>G18/E18</f>
        <v>0.61801242236024845</v>
      </c>
    </row>
    <row r="19" spans="1:14" ht="36.75" customHeight="1" x14ac:dyDescent="0.25">
      <c r="A19" s="20" t="str">
        <f t="shared" ref="A19:A20" si="0">A18</f>
        <v>Antioquia</v>
      </c>
      <c r="B19" s="44" t="s">
        <v>5</v>
      </c>
      <c r="C19" s="42" t="s">
        <v>6</v>
      </c>
      <c r="D19" s="6">
        <v>6.0666666666666664</v>
      </c>
      <c r="E19" s="6">
        <v>335</v>
      </c>
      <c r="F19" s="6">
        <v>55.219780219780219</v>
      </c>
      <c r="G19" s="6">
        <v>255</v>
      </c>
      <c r="H19" s="6">
        <v>42.032967032967036</v>
      </c>
      <c r="I19" s="6">
        <v>753</v>
      </c>
      <c r="J19" s="17">
        <v>55.8333333333333</v>
      </c>
      <c r="K19" s="17"/>
      <c r="L19" s="17">
        <v>42.499999999999901</v>
      </c>
      <c r="M19" s="17"/>
      <c r="N19" s="7">
        <f t="shared" ref="N19:N83" si="1">G19/E19</f>
        <v>0.76119402985074625</v>
      </c>
    </row>
    <row r="20" spans="1:14" ht="36.75" customHeight="1" x14ac:dyDescent="0.25">
      <c r="A20" s="20" t="str">
        <f t="shared" si="0"/>
        <v>Antioquia</v>
      </c>
      <c r="B20" s="44" t="s">
        <v>7</v>
      </c>
      <c r="C20" s="42" t="s">
        <v>8</v>
      </c>
      <c r="D20" s="6">
        <v>6.0666666666666664</v>
      </c>
      <c r="E20" s="6">
        <v>335</v>
      </c>
      <c r="F20" s="6">
        <v>55.219780219780219</v>
      </c>
      <c r="G20" s="6">
        <v>212</v>
      </c>
      <c r="H20" s="6">
        <v>34.945054945054949</v>
      </c>
      <c r="I20" s="6">
        <v>778</v>
      </c>
      <c r="J20" s="17">
        <v>52.166666666666629</v>
      </c>
      <c r="K20" s="17">
        <v>5.4035087719298236</v>
      </c>
      <c r="L20" s="17">
        <v>34.333333333333229</v>
      </c>
      <c r="M20" s="17">
        <v>2.2456140350877187</v>
      </c>
      <c r="N20" s="7">
        <f t="shared" si="1"/>
        <v>0.63283582089552237</v>
      </c>
    </row>
    <row r="21" spans="1:14" ht="36.75" customHeight="1" x14ac:dyDescent="0.25">
      <c r="A21" s="8" t="s">
        <v>9</v>
      </c>
      <c r="B21" s="45"/>
      <c r="C21" s="43"/>
      <c r="D21" s="9"/>
      <c r="E21" s="9">
        <v>992</v>
      </c>
      <c r="F21" s="9">
        <v>163.5164835164835</v>
      </c>
      <c r="G21" s="9">
        <v>666</v>
      </c>
      <c r="H21" s="9">
        <v>109.7802197802198</v>
      </c>
      <c r="I21" s="9">
        <v>2340</v>
      </c>
      <c r="J21" s="18">
        <v>162.99999999999989</v>
      </c>
      <c r="K21" s="18">
        <v>5.4035087719298236</v>
      </c>
      <c r="L21" s="18">
        <v>110.16666666666646</v>
      </c>
      <c r="M21" s="18">
        <v>2.2456140350877187</v>
      </c>
      <c r="N21" s="10">
        <f t="shared" si="1"/>
        <v>0.6713709677419355</v>
      </c>
    </row>
    <row r="22" spans="1:14" ht="36.75" customHeight="1" x14ac:dyDescent="0.25">
      <c r="A22" s="5" t="s">
        <v>10</v>
      </c>
      <c r="B22" s="44" t="s">
        <v>11</v>
      </c>
      <c r="C22" s="42" t="s">
        <v>12</v>
      </c>
      <c r="D22" s="6">
        <v>6.0666666666666664</v>
      </c>
      <c r="E22" s="6">
        <v>262</v>
      </c>
      <c r="F22" s="6">
        <v>43.18681318681319</v>
      </c>
      <c r="G22" s="6">
        <v>137</v>
      </c>
      <c r="H22" s="6">
        <v>22.582417582417584</v>
      </c>
      <c r="I22" s="6">
        <v>1005</v>
      </c>
      <c r="J22" s="17">
        <v>43.6666666666666</v>
      </c>
      <c r="K22" s="17"/>
      <c r="L22" s="17">
        <v>22.833333333333325</v>
      </c>
      <c r="M22" s="17"/>
      <c r="N22" s="7">
        <f t="shared" si="1"/>
        <v>0.52290076335877866</v>
      </c>
    </row>
    <row r="23" spans="1:14" ht="36.75" customHeight="1" x14ac:dyDescent="0.25">
      <c r="A23" s="20" t="str">
        <f t="shared" ref="A23:A24" si="2">A22</f>
        <v>Atlántico</v>
      </c>
      <c r="B23" s="44" t="s">
        <v>13</v>
      </c>
      <c r="C23" s="42" t="s">
        <v>14</v>
      </c>
      <c r="D23" s="6">
        <v>6.0666666666666664</v>
      </c>
      <c r="E23" s="6">
        <v>244</v>
      </c>
      <c r="F23" s="6">
        <v>40.219780219780219</v>
      </c>
      <c r="G23" s="6">
        <v>180</v>
      </c>
      <c r="H23" s="6">
        <v>29.670329670329672</v>
      </c>
      <c r="I23" s="6">
        <v>827</v>
      </c>
      <c r="J23" s="17">
        <v>40.999999999999865</v>
      </c>
      <c r="K23" s="17"/>
      <c r="L23" s="17">
        <v>30.333333333333265</v>
      </c>
      <c r="M23" s="17"/>
      <c r="N23" s="7">
        <f t="shared" si="1"/>
        <v>0.73770491803278693</v>
      </c>
    </row>
    <row r="24" spans="1:14" ht="36.75" customHeight="1" x14ac:dyDescent="0.25">
      <c r="A24" s="20" t="str">
        <f t="shared" si="2"/>
        <v>Atlántico</v>
      </c>
      <c r="B24" s="44" t="s">
        <v>15</v>
      </c>
      <c r="C24" s="42" t="s">
        <v>16</v>
      </c>
      <c r="D24" s="6">
        <v>6.0666666666666664</v>
      </c>
      <c r="E24" s="6">
        <v>218</v>
      </c>
      <c r="F24" s="6">
        <v>35.934065934065934</v>
      </c>
      <c r="G24" s="6">
        <v>154</v>
      </c>
      <c r="H24" s="6">
        <v>25.384615384615387</v>
      </c>
      <c r="I24" s="6">
        <v>773</v>
      </c>
      <c r="J24" s="17">
        <v>36.666666666666565</v>
      </c>
      <c r="K24" s="17"/>
      <c r="L24" s="17">
        <v>25.833333333333332</v>
      </c>
      <c r="M24" s="17"/>
      <c r="N24" s="7">
        <f t="shared" si="1"/>
        <v>0.70642201834862384</v>
      </c>
    </row>
    <row r="25" spans="1:14" ht="36.75" customHeight="1" x14ac:dyDescent="0.25">
      <c r="A25" s="8" t="s">
        <v>17</v>
      </c>
      <c r="B25" s="45"/>
      <c r="C25" s="43"/>
      <c r="D25" s="9"/>
      <c r="E25" s="9">
        <v>724</v>
      </c>
      <c r="F25" s="9">
        <v>119.34065934065933</v>
      </c>
      <c r="G25" s="9">
        <v>471</v>
      </c>
      <c r="H25" s="9">
        <v>77.637362637362642</v>
      </c>
      <c r="I25" s="9">
        <v>2605</v>
      </c>
      <c r="J25" s="18">
        <v>121.33333333333303</v>
      </c>
      <c r="K25" s="18"/>
      <c r="L25" s="18">
        <v>78.999999999999915</v>
      </c>
      <c r="M25" s="18"/>
      <c r="N25" s="10">
        <f t="shared" si="1"/>
        <v>0.65055248618784534</v>
      </c>
    </row>
    <row r="26" spans="1:14" ht="36.75" customHeight="1" x14ac:dyDescent="0.25">
      <c r="A26" s="5" t="s">
        <v>18</v>
      </c>
      <c r="B26" s="44" t="s">
        <v>19</v>
      </c>
      <c r="C26" s="42" t="s">
        <v>20</v>
      </c>
      <c r="D26" s="6">
        <v>6.0666666666666664</v>
      </c>
      <c r="E26" s="6">
        <v>349</v>
      </c>
      <c r="F26" s="6">
        <v>57.527472527472533</v>
      </c>
      <c r="G26" s="6">
        <v>200</v>
      </c>
      <c r="H26" s="6">
        <v>32.967032967032971</v>
      </c>
      <c r="I26" s="6">
        <v>374</v>
      </c>
      <c r="J26" s="17">
        <v>54.254901960784245</v>
      </c>
      <c r="K26" s="17">
        <v>6.9999999999999911</v>
      </c>
      <c r="L26" s="17">
        <v>33.088235294117553</v>
      </c>
      <c r="M26" s="17">
        <v>0.99999999999999889</v>
      </c>
      <c r="N26" s="7">
        <f t="shared" si="1"/>
        <v>0.57306590257879653</v>
      </c>
    </row>
    <row r="27" spans="1:14" ht="36.75" customHeight="1" x14ac:dyDescent="0.25">
      <c r="A27" s="20" t="str">
        <f t="shared" ref="A27:A33" si="3">A26</f>
        <v>Bogotá</v>
      </c>
      <c r="B27" s="44" t="s">
        <v>21</v>
      </c>
      <c r="C27" s="42" t="s">
        <v>22</v>
      </c>
      <c r="D27" s="6">
        <v>3.0333333333333332</v>
      </c>
      <c r="E27" s="6">
        <v>137</v>
      </c>
      <c r="F27" s="6">
        <v>45.164835164835168</v>
      </c>
      <c r="G27" s="6">
        <v>154</v>
      </c>
      <c r="H27" s="6">
        <v>50.769230769230774</v>
      </c>
      <c r="I27" s="6">
        <v>473</v>
      </c>
      <c r="J27" s="17">
        <v>41.333333333333229</v>
      </c>
      <c r="K27" s="17">
        <v>4.3333333333333259</v>
      </c>
      <c r="L27" s="17">
        <v>49.999999999999929</v>
      </c>
      <c r="M27" s="17">
        <v>1.3333333333333319</v>
      </c>
      <c r="N27" s="7">
        <f t="shared" si="1"/>
        <v>1.1240875912408759</v>
      </c>
    </row>
    <row r="28" spans="1:14" ht="36.75" customHeight="1" x14ac:dyDescent="0.25">
      <c r="A28" s="20" t="str">
        <f t="shared" si="3"/>
        <v>Bogotá</v>
      </c>
      <c r="B28" s="44" t="s">
        <v>23</v>
      </c>
      <c r="C28" s="42" t="s">
        <v>24</v>
      </c>
      <c r="D28" s="6">
        <v>6.0666666666666664</v>
      </c>
      <c r="E28" s="6">
        <v>330</v>
      </c>
      <c r="F28" s="6">
        <v>54.395604395604394</v>
      </c>
      <c r="G28" s="6">
        <v>321</v>
      </c>
      <c r="H28" s="6">
        <v>52.912087912087912</v>
      </c>
      <c r="I28" s="6">
        <v>309</v>
      </c>
      <c r="J28" s="17">
        <v>51.999999999999901</v>
      </c>
      <c r="K28" s="17">
        <v>3.499999999999992</v>
      </c>
      <c r="L28" s="17">
        <v>52.333333333333229</v>
      </c>
      <c r="M28" s="17">
        <v>1.4999999999999991</v>
      </c>
      <c r="N28" s="7">
        <f t="shared" si="1"/>
        <v>0.97272727272727277</v>
      </c>
    </row>
    <row r="29" spans="1:14" ht="36.75" customHeight="1" x14ac:dyDescent="0.25">
      <c r="A29" s="20" t="str">
        <f t="shared" si="3"/>
        <v>Bogotá</v>
      </c>
      <c r="B29" s="44" t="s">
        <v>25</v>
      </c>
      <c r="C29" s="42" t="s">
        <v>26</v>
      </c>
      <c r="D29" s="6">
        <v>6.0666666666666664</v>
      </c>
      <c r="E29" s="6">
        <v>414</v>
      </c>
      <c r="F29" s="6">
        <v>68.241758241758248</v>
      </c>
      <c r="G29" s="6">
        <v>357</v>
      </c>
      <c r="H29" s="6">
        <v>58.846153846153847</v>
      </c>
      <c r="I29" s="6">
        <v>810</v>
      </c>
      <c r="J29" s="17">
        <v>64.666666666666572</v>
      </c>
      <c r="K29" s="17">
        <v>4.6666666666666661</v>
      </c>
      <c r="L29" s="17">
        <v>57.3333333333333</v>
      </c>
      <c r="M29" s="17">
        <v>2.3333333333333259</v>
      </c>
      <c r="N29" s="7">
        <f t="shared" si="1"/>
        <v>0.8623188405797102</v>
      </c>
    </row>
    <row r="30" spans="1:14" ht="36.75" customHeight="1" x14ac:dyDescent="0.25">
      <c r="A30" s="20" t="str">
        <f t="shared" si="3"/>
        <v>Bogotá</v>
      </c>
      <c r="B30" s="44" t="s">
        <v>27</v>
      </c>
      <c r="C30" s="42" t="s">
        <v>28</v>
      </c>
      <c r="D30" s="6">
        <v>6.0666666666666664</v>
      </c>
      <c r="E30" s="6">
        <v>323</v>
      </c>
      <c r="F30" s="6">
        <v>53.241758241758241</v>
      </c>
      <c r="G30" s="6">
        <v>417</v>
      </c>
      <c r="H30" s="6">
        <v>68.736263736263737</v>
      </c>
      <c r="I30" s="6">
        <v>298</v>
      </c>
      <c r="J30" s="17">
        <v>50.370748299319658</v>
      </c>
      <c r="K30" s="17">
        <v>3.8333333333333188</v>
      </c>
      <c r="L30" s="17">
        <v>68.3333333333333</v>
      </c>
      <c r="M30" s="17">
        <v>1.1666666666666661</v>
      </c>
      <c r="N30" s="7">
        <f t="shared" si="1"/>
        <v>1.2910216718266254</v>
      </c>
    </row>
    <row r="31" spans="1:14" ht="36.75" customHeight="1" x14ac:dyDescent="0.25">
      <c r="A31" s="20" t="str">
        <f t="shared" si="3"/>
        <v>Bogotá</v>
      </c>
      <c r="B31" s="44" t="s">
        <v>29</v>
      </c>
      <c r="C31" s="42" t="s">
        <v>30</v>
      </c>
      <c r="D31" s="6">
        <v>6.0666666666666664</v>
      </c>
      <c r="E31" s="6">
        <v>271</v>
      </c>
      <c r="F31" s="6">
        <v>44.670329670329672</v>
      </c>
      <c r="G31" s="6">
        <v>342</v>
      </c>
      <c r="H31" s="6">
        <v>56.373626373626372</v>
      </c>
      <c r="I31" s="6">
        <v>445</v>
      </c>
      <c r="J31" s="17">
        <v>41.8333333333333</v>
      </c>
      <c r="K31" s="17">
        <v>3.3333333333333321</v>
      </c>
      <c r="L31" s="17">
        <v>56.499999999999901</v>
      </c>
      <c r="M31" s="17">
        <v>0.499999999999999</v>
      </c>
      <c r="N31" s="7">
        <f t="shared" si="1"/>
        <v>1.2619926199261993</v>
      </c>
    </row>
    <row r="32" spans="1:14" ht="36.75" customHeight="1" x14ac:dyDescent="0.25">
      <c r="A32" s="20" t="str">
        <f t="shared" si="3"/>
        <v>Bogotá</v>
      </c>
      <c r="B32" s="44" t="s">
        <v>31</v>
      </c>
      <c r="C32" s="42" t="s">
        <v>32</v>
      </c>
      <c r="D32" s="6">
        <v>3.9666666666666668</v>
      </c>
      <c r="E32" s="6">
        <v>192</v>
      </c>
      <c r="F32" s="6">
        <v>48.403361344537814</v>
      </c>
      <c r="G32" s="6">
        <v>137</v>
      </c>
      <c r="H32" s="6">
        <v>34.537815126050418</v>
      </c>
      <c r="I32" s="6">
        <v>558</v>
      </c>
      <c r="J32" s="17">
        <v>46.230769230769134</v>
      </c>
      <c r="K32" s="17">
        <v>3.615384615384611</v>
      </c>
      <c r="L32" s="17">
        <v>34.948717948717935</v>
      </c>
      <c r="M32" s="17">
        <v>0.33333333333333298</v>
      </c>
      <c r="N32" s="7">
        <f t="shared" si="1"/>
        <v>0.71354166666666663</v>
      </c>
    </row>
    <row r="33" spans="1:14" ht="36.75" customHeight="1" x14ac:dyDescent="0.25">
      <c r="A33" s="20" t="str">
        <f t="shared" si="3"/>
        <v>Bogotá</v>
      </c>
      <c r="B33" s="44" t="s">
        <v>33</v>
      </c>
      <c r="C33" s="42" t="s">
        <v>34</v>
      </c>
      <c r="D33" s="6">
        <v>6.0666666666666664</v>
      </c>
      <c r="E33" s="6">
        <v>306</v>
      </c>
      <c r="F33" s="6">
        <v>50.439560439560438</v>
      </c>
      <c r="G33" s="6">
        <v>250</v>
      </c>
      <c r="H33" s="6">
        <v>41.208791208791212</v>
      </c>
      <c r="I33" s="6">
        <v>368</v>
      </c>
      <c r="J33" s="17">
        <v>47.499999999999929</v>
      </c>
      <c r="K33" s="17">
        <v>3.999999999999996</v>
      </c>
      <c r="L33" s="17">
        <v>40.666666666666629</v>
      </c>
      <c r="M33" s="17">
        <v>1.3333333333333321</v>
      </c>
      <c r="N33" s="7">
        <f t="shared" si="1"/>
        <v>0.81699346405228757</v>
      </c>
    </row>
    <row r="34" spans="1:14" ht="36.75" customHeight="1" x14ac:dyDescent="0.25">
      <c r="A34" s="8" t="s">
        <v>35</v>
      </c>
      <c r="B34" s="45"/>
      <c r="C34" s="43"/>
      <c r="D34" s="9"/>
      <c r="E34" s="9">
        <v>2322</v>
      </c>
      <c r="F34" s="9">
        <v>422.08468002585653</v>
      </c>
      <c r="G34" s="9">
        <v>2178</v>
      </c>
      <c r="H34" s="9">
        <v>396.35100193923722</v>
      </c>
      <c r="I34" s="9">
        <v>3635</v>
      </c>
      <c r="J34" s="18">
        <v>398.18975282420598</v>
      </c>
      <c r="K34" s="18">
        <v>34.282051282051235</v>
      </c>
      <c r="L34" s="18">
        <v>393.20361990950181</v>
      </c>
      <c r="M34" s="18">
        <v>9.4999999999999858</v>
      </c>
      <c r="N34" s="10">
        <f t="shared" si="1"/>
        <v>0.93798449612403101</v>
      </c>
    </row>
    <row r="35" spans="1:14" ht="36.75" customHeight="1" x14ac:dyDescent="0.25">
      <c r="A35" s="5" t="s">
        <v>36</v>
      </c>
      <c r="B35" s="44" t="s">
        <v>37</v>
      </c>
      <c r="C35" s="42" t="s">
        <v>38</v>
      </c>
      <c r="D35" s="6">
        <v>6.0666666666666664</v>
      </c>
      <c r="E35" s="6">
        <v>283</v>
      </c>
      <c r="F35" s="6">
        <v>46.64835164835165</v>
      </c>
      <c r="G35" s="6">
        <v>226</v>
      </c>
      <c r="H35" s="6">
        <v>37.252747252747255</v>
      </c>
      <c r="I35" s="6">
        <v>639</v>
      </c>
      <c r="J35" s="17">
        <v>43.833333333333265</v>
      </c>
      <c r="K35" s="17">
        <v>5.1666666666666643</v>
      </c>
      <c r="L35" s="17">
        <v>36.333333333333293</v>
      </c>
      <c r="M35" s="17">
        <v>2.6666666666666581</v>
      </c>
      <c r="N35" s="7">
        <f t="shared" si="1"/>
        <v>0.79858657243816256</v>
      </c>
    </row>
    <row r="36" spans="1:14" ht="36.75" customHeight="1" x14ac:dyDescent="0.25">
      <c r="A36" s="20" t="str">
        <f>A35</f>
        <v>Bolívar</v>
      </c>
      <c r="B36" s="44" t="s">
        <v>39</v>
      </c>
      <c r="C36" s="42" t="s">
        <v>40</v>
      </c>
      <c r="D36" s="6">
        <v>6.0666666666666664</v>
      </c>
      <c r="E36" s="6">
        <v>295</v>
      </c>
      <c r="F36" s="6">
        <v>48.626373626373628</v>
      </c>
      <c r="G36" s="6">
        <v>224</v>
      </c>
      <c r="H36" s="6">
        <v>36.923076923076927</v>
      </c>
      <c r="I36" s="6">
        <v>640</v>
      </c>
      <c r="J36" s="17">
        <v>43.166666666666664</v>
      </c>
      <c r="K36" s="17">
        <v>6.499999999999992</v>
      </c>
      <c r="L36" s="17">
        <v>33.999999999999901</v>
      </c>
      <c r="M36" s="17">
        <v>3.4999999999999858</v>
      </c>
      <c r="N36" s="7">
        <f t="shared" si="1"/>
        <v>0.7593220338983051</v>
      </c>
    </row>
    <row r="37" spans="1:14" ht="36.75" customHeight="1" x14ac:dyDescent="0.25">
      <c r="A37" s="8" t="s">
        <v>41</v>
      </c>
      <c r="B37" s="45"/>
      <c r="C37" s="43"/>
      <c r="D37" s="9"/>
      <c r="E37" s="9">
        <v>578</v>
      </c>
      <c r="F37" s="9">
        <v>95.274725274725284</v>
      </c>
      <c r="G37" s="9">
        <v>450</v>
      </c>
      <c r="H37" s="9">
        <v>74.175824175824175</v>
      </c>
      <c r="I37" s="9">
        <v>1279</v>
      </c>
      <c r="J37" s="18">
        <v>86.999999999999929</v>
      </c>
      <c r="K37" s="18">
        <v>11.666666666666657</v>
      </c>
      <c r="L37" s="18">
        <v>70.333333333333201</v>
      </c>
      <c r="M37" s="18">
        <v>6.1666666666666439</v>
      </c>
      <c r="N37" s="10">
        <f t="shared" si="1"/>
        <v>0.77854671280276821</v>
      </c>
    </row>
    <row r="38" spans="1:14" ht="36.75" customHeight="1" x14ac:dyDescent="0.25">
      <c r="A38" s="5" t="s">
        <v>42</v>
      </c>
      <c r="B38" s="44" t="s">
        <v>43</v>
      </c>
      <c r="C38" s="42" t="s">
        <v>44</v>
      </c>
      <c r="D38" s="6">
        <v>6.0666666666666664</v>
      </c>
      <c r="E38" s="6">
        <v>255</v>
      </c>
      <c r="F38" s="6">
        <v>42.032967032967036</v>
      </c>
      <c r="G38" s="6">
        <v>470</v>
      </c>
      <c r="H38" s="6">
        <v>77.472527472527474</v>
      </c>
      <c r="I38" s="6">
        <v>546</v>
      </c>
      <c r="J38" s="17">
        <v>42.833333333333265</v>
      </c>
      <c r="K38" s="17"/>
      <c r="L38" s="17">
        <v>78.333333333333201</v>
      </c>
      <c r="M38" s="17"/>
      <c r="N38" s="7">
        <f t="shared" si="1"/>
        <v>1.8431372549019607</v>
      </c>
    </row>
    <row r="39" spans="1:14" ht="36.75" customHeight="1" x14ac:dyDescent="0.25">
      <c r="A39" s="20" t="str">
        <f>A38</f>
        <v>Boyacá</v>
      </c>
      <c r="B39" s="44" t="s">
        <v>45</v>
      </c>
      <c r="C39" s="42" t="s">
        <v>46</v>
      </c>
      <c r="D39" s="6">
        <v>6.0666666666666664</v>
      </c>
      <c r="E39" s="6">
        <v>269</v>
      </c>
      <c r="F39" s="6">
        <v>44.340659340659343</v>
      </c>
      <c r="G39" s="6">
        <v>398</v>
      </c>
      <c r="H39" s="6">
        <v>65.604395604395606</v>
      </c>
      <c r="I39" s="6">
        <v>886</v>
      </c>
      <c r="J39" s="17">
        <v>44.833333333333258</v>
      </c>
      <c r="K39" s="17"/>
      <c r="L39" s="17">
        <v>66.333333333333258</v>
      </c>
      <c r="M39" s="17"/>
      <c r="N39" s="7">
        <f t="shared" si="1"/>
        <v>1.479553903345725</v>
      </c>
    </row>
    <row r="40" spans="1:14" ht="36.75" customHeight="1" x14ac:dyDescent="0.25">
      <c r="A40" s="8" t="s">
        <v>47</v>
      </c>
      <c r="B40" s="45"/>
      <c r="C40" s="43"/>
      <c r="D40" s="9"/>
      <c r="E40" s="9">
        <v>524</v>
      </c>
      <c r="F40" s="9">
        <v>86.373626373626379</v>
      </c>
      <c r="G40" s="9">
        <v>868</v>
      </c>
      <c r="H40" s="9">
        <v>143.07692307692309</v>
      </c>
      <c r="I40" s="9">
        <v>1432</v>
      </c>
      <c r="J40" s="18">
        <v>87.666666666666515</v>
      </c>
      <c r="K40" s="18"/>
      <c r="L40" s="18">
        <v>144.66666666666646</v>
      </c>
      <c r="M40" s="18"/>
      <c r="N40" s="10">
        <f t="shared" si="1"/>
        <v>1.6564885496183206</v>
      </c>
    </row>
    <row r="41" spans="1:14" ht="36.75" customHeight="1" x14ac:dyDescent="0.25">
      <c r="A41" s="5" t="s">
        <v>48</v>
      </c>
      <c r="B41" s="44" t="s">
        <v>49</v>
      </c>
      <c r="C41" s="42" t="s">
        <v>50</v>
      </c>
      <c r="D41" s="6">
        <v>6.0666666666666664</v>
      </c>
      <c r="E41" s="6">
        <v>153</v>
      </c>
      <c r="F41" s="6">
        <v>25.219780219780219</v>
      </c>
      <c r="G41" s="6">
        <v>144</v>
      </c>
      <c r="H41" s="6">
        <v>23.736263736263737</v>
      </c>
      <c r="I41" s="6">
        <v>187</v>
      </c>
      <c r="J41" s="17">
        <v>20.999999999999964</v>
      </c>
      <c r="K41" s="17">
        <v>8.9999999999999876</v>
      </c>
      <c r="L41" s="17">
        <v>21.833333333333265</v>
      </c>
      <c r="M41" s="17">
        <v>4.3333333333333286</v>
      </c>
      <c r="N41" s="7">
        <f t="shared" si="1"/>
        <v>0.94117647058823528</v>
      </c>
    </row>
    <row r="42" spans="1:14" ht="36.75" customHeight="1" x14ac:dyDescent="0.25">
      <c r="A42" s="20" t="str">
        <f>A41</f>
        <v>Caldas</v>
      </c>
      <c r="B42" s="44" t="s">
        <v>51</v>
      </c>
      <c r="C42" s="42" t="s">
        <v>52</v>
      </c>
      <c r="D42" s="6">
        <v>6.0666666666666664</v>
      </c>
      <c r="E42" s="6">
        <v>144</v>
      </c>
      <c r="F42" s="6">
        <v>23.736263736263737</v>
      </c>
      <c r="G42" s="6">
        <v>86</v>
      </c>
      <c r="H42" s="6">
        <v>14.175824175824177</v>
      </c>
      <c r="I42" s="6">
        <v>277</v>
      </c>
      <c r="J42" s="17">
        <v>20.166666666666625</v>
      </c>
      <c r="K42" s="17">
        <v>7.9999999999999876</v>
      </c>
      <c r="L42" s="17">
        <v>13.333333333333321</v>
      </c>
      <c r="M42" s="17">
        <v>1.9999999999999991</v>
      </c>
      <c r="N42" s="7">
        <f t="shared" si="1"/>
        <v>0.59722222222222221</v>
      </c>
    </row>
    <row r="43" spans="1:14" ht="36.75" customHeight="1" x14ac:dyDescent="0.25">
      <c r="A43" s="8" t="s">
        <v>53</v>
      </c>
      <c r="B43" s="45"/>
      <c r="C43" s="43"/>
      <c r="D43" s="9"/>
      <c r="E43" s="9">
        <v>297</v>
      </c>
      <c r="F43" s="9">
        <v>48.956043956043956</v>
      </c>
      <c r="G43" s="9">
        <v>230</v>
      </c>
      <c r="H43" s="9">
        <v>37.912087912087912</v>
      </c>
      <c r="I43" s="9">
        <v>464</v>
      </c>
      <c r="J43" s="18">
        <v>41.166666666666586</v>
      </c>
      <c r="K43" s="18">
        <v>16.999999999999975</v>
      </c>
      <c r="L43" s="18">
        <v>35.166666666666586</v>
      </c>
      <c r="M43" s="18">
        <v>6.3333333333333277</v>
      </c>
      <c r="N43" s="10">
        <f t="shared" si="1"/>
        <v>0.77441077441077444</v>
      </c>
    </row>
    <row r="44" spans="1:14" ht="36.75" customHeight="1" x14ac:dyDescent="0.25">
      <c r="A44" s="5" t="s">
        <v>54</v>
      </c>
      <c r="B44" s="44" t="s">
        <v>55</v>
      </c>
      <c r="C44" s="42" t="s">
        <v>184</v>
      </c>
      <c r="D44" s="6">
        <v>6.0666666666666664</v>
      </c>
      <c r="E44" s="6">
        <v>364</v>
      </c>
      <c r="F44" s="6">
        <v>60</v>
      </c>
      <c r="G44" s="6">
        <v>284</v>
      </c>
      <c r="H44" s="6">
        <v>46.813186813186817</v>
      </c>
      <c r="I44" s="6">
        <v>209</v>
      </c>
      <c r="J44" s="17">
        <v>58.499999999999979</v>
      </c>
      <c r="K44" s="17">
        <v>3.4999999999999991</v>
      </c>
      <c r="L44" s="17">
        <v>47.166666666666579</v>
      </c>
      <c r="M44" s="17">
        <v>1.3333333333333321</v>
      </c>
      <c r="N44" s="7">
        <f t="shared" si="1"/>
        <v>0.78021978021978022</v>
      </c>
    </row>
    <row r="45" spans="1:14" ht="36.75" customHeight="1" x14ac:dyDescent="0.25">
      <c r="A45" s="20" t="str">
        <f>A44</f>
        <v>Caquetá</v>
      </c>
      <c r="B45" s="44" t="s">
        <v>56</v>
      </c>
      <c r="C45" s="42" t="s">
        <v>185</v>
      </c>
      <c r="D45" s="6">
        <v>6.0666666666666664</v>
      </c>
      <c r="E45" s="6">
        <v>368</v>
      </c>
      <c r="F45" s="6">
        <v>60.659340659340664</v>
      </c>
      <c r="G45" s="6">
        <v>297</v>
      </c>
      <c r="H45" s="6">
        <v>48.956043956043956</v>
      </c>
      <c r="I45" s="6">
        <v>226</v>
      </c>
      <c r="J45" s="17">
        <v>58.666666666666664</v>
      </c>
      <c r="K45" s="17">
        <v>3.1666666666666652</v>
      </c>
      <c r="L45" s="17">
        <v>48.499999999999964</v>
      </c>
      <c r="M45" s="17">
        <v>0.99999999999999889</v>
      </c>
      <c r="N45" s="7">
        <f t="shared" si="1"/>
        <v>0.80706521739130432</v>
      </c>
    </row>
    <row r="46" spans="1:14" ht="36.75" customHeight="1" x14ac:dyDescent="0.25">
      <c r="A46" s="8" t="s">
        <v>57</v>
      </c>
      <c r="B46" s="45"/>
      <c r="C46" s="43"/>
      <c r="D46" s="9"/>
      <c r="E46" s="9">
        <v>732</v>
      </c>
      <c r="F46" s="9">
        <v>120.65934065934067</v>
      </c>
      <c r="G46" s="9">
        <v>581</v>
      </c>
      <c r="H46" s="9">
        <v>95.769230769230774</v>
      </c>
      <c r="I46" s="9">
        <v>435</v>
      </c>
      <c r="J46" s="18">
        <v>117.16666666666664</v>
      </c>
      <c r="K46" s="18">
        <v>6.6666666666666643</v>
      </c>
      <c r="L46" s="18">
        <v>95.666666666666544</v>
      </c>
      <c r="M46" s="18">
        <v>2.3333333333333313</v>
      </c>
      <c r="N46" s="10">
        <f t="shared" si="1"/>
        <v>0.79371584699453557</v>
      </c>
    </row>
    <row r="47" spans="1:14" ht="36.75" customHeight="1" x14ac:dyDescent="0.25">
      <c r="A47" s="5" t="s">
        <v>58</v>
      </c>
      <c r="B47" s="44" t="s">
        <v>59</v>
      </c>
      <c r="C47" s="42" t="s">
        <v>60</v>
      </c>
      <c r="D47" s="6">
        <v>6.0666666666666664</v>
      </c>
      <c r="E47" s="6">
        <v>109</v>
      </c>
      <c r="F47" s="6">
        <v>17.967032967032967</v>
      </c>
      <c r="G47" s="6">
        <v>63</v>
      </c>
      <c r="H47" s="6">
        <v>10.384615384615385</v>
      </c>
      <c r="I47" s="6">
        <v>989</v>
      </c>
      <c r="J47" s="17">
        <v>16.499999999999989</v>
      </c>
      <c r="K47" s="17">
        <v>10</v>
      </c>
      <c r="L47" s="17">
        <v>9.3333333333333197</v>
      </c>
      <c r="M47" s="17">
        <v>7</v>
      </c>
      <c r="N47" s="7">
        <f t="shared" si="1"/>
        <v>0.57798165137614677</v>
      </c>
    </row>
    <row r="48" spans="1:14" ht="36.75" customHeight="1" x14ac:dyDescent="0.25">
      <c r="A48" s="20" t="str">
        <f>A47</f>
        <v>Cauca</v>
      </c>
      <c r="B48" s="44" t="s">
        <v>61</v>
      </c>
      <c r="C48" s="42" t="s">
        <v>62</v>
      </c>
      <c r="D48" s="6">
        <v>6.0666666666666664</v>
      </c>
      <c r="E48" s="6">
        <v>102</v>
      </c>
      <c r="F48" s="6">
        <v>16.813186813186814</v>
      </c>
      <c r="G48" s="6">
        <v>51</v>
      </c>
      <c r="H48" s="6">
        <v>8.4065934065934069</v>
      </c>
      <c r="I48" s="6">
        <v>738</v>
      </c>
      <c r="J48" s="17">
        <v>15.5</v>
      </c>
      <c r="K48" s="17">
        <v>2.9999999999999991</v>
      </c>
      <c r="L48" s="17">
        <v>7.3333333333333259</v>
      </c>
      <c r="M48" s="17">
        <v>2.333333333333333</v>
      </c>
      <c r="N48" s="7">
        <f t="shared" si="1"/>
        <v>0.5</v>
      </c>
    </row>
    <row r="49" spans="1:14" ht="36.75" customHeight="1" x14ac:dyDescent="0.25">
      <c r="A49" s="8" t="s">
        <v>63</v>
      </c>
      <c r="B49" s="45"/>
      <c r="C49" s="43"/>
      <c r="D49" s="12"/>
      <c r="E49" s="12">
        <v>211</v>
      </c>
      <c r="F49" s="12">
        <v>34.780219780219781</v>
      </c>
      <c r="G49" s="12">
        <v>114</v>
      </c>
      <c r="H49" s="9">
        <v>18.791208791208792</v>
      </c>
      <c r="I49" s="12">
        <v>1727</v>
      </c>
      <c r="J49" s="19">
        <v>31.999999999999989</v>
      </c>
      <c r="K49" s="19">
        <v>13</v>
      </c>
      <c r="L49" s="19">
        <v>16.666666666666647</v>
      </c>
      <c r="M49" s="19">
        <v>9.3333333333333321</v>
      </c>
      <c r="N49" s="13">
        <f t="shared" si="1"/>
        <v>0.54028436018957349</v>
      </c>
    </row>
    <row r="50" spans="1:14" ht="36.75" customHeight="1" x14ac:dyDescent="0.25">
      <c r="A50" s="5" t="s">
        <v>64</v>
      </c>
      <c r="B50" s="44" t="s">
        <v>65</v>
      </c>
      <c r="C50" s="42" t="s">
        <v>66</v>
      </c>
      <c r="D50" s="6">
        <v>6.0666666666666664</v>
      </c>
      <c r="E50" s="6">
        <v>191</v>
      </c>
      <c r="F50" s="6">
        <v>31.483516483516485</v>
      </c>
      <c r="G50" s="6">
        <v>110</v>
      </c>
      <c r="H50" s="6">
        <v>18.131868131868131</v>
      </c>
      <c r="I50" s="6">
        <v>191</v>
      </c>
      <c r="J50" s="17">
        <v>31.8333333333333</v>
      </c>
      <c r="K50" s="17"/>
      <c r="L50" s="17">
        <v>18.333333333333325</v>
      </c>
      <c r="M50" s="17"/>
      <c r="N50" s="7">
        <f t="shared" si="1"/>
        <v>0.5759162303664922</v>
      </c>
    </row>
    <row r="51" spans="1:14" ht="36.75" customHeight="1" x14ac:dyDescent="0.25">
      <c r="A51" s="20" t="str">
        <f>A50</f>
        <v>Cesar</v>
      </c>
      <c r="B51" s="44" t="s">
        <v>67</v>
      </c>
      <c r="C51" s="42" t="s">
        <v>68</v>
      </c>
      <c r="D51" s="6">
        <v>6.0666666666666664</v>
      </c>
      <c r="E51" s="6">
        <v>159</v>
      </c>
      <c r="F51" s="6">
        <v>26.208791208791208</v>
      </c>
      <c r="G51" s="6">
        <v>104</v>
      </c>
      <c r="H51" s="6">
        <v>17.142857142857142</v>
      </c>
      <c r="I51" s="6">
        <v>159</v>
      </c>
      <c r="J51" s="17">
        <v>26.499999999999964</v>
      </c>
      <c r="K51" s="17"/>
      <c r="L51" s="17">
        <v>17.333333333333321</v>
      </c>
      <c r="M51" s="17"/>
      <c r="N51" s="7">
        <f t="shared" si="1"/>
        <v>0.65408805031446537</v>
      </c>
    </row>
    <row r="52" spans="1:14" ht="36.75" customHeight="1" x14ac:dyDescent="0.25">
      <c r="A52" s="8" t="s">
        <v>69</v>
      </c>
      <c r="B52" s="46"/>
      <c r="C52" s="43"/>
      <c r="D52" s="12"/>
      <c r="E52" s="12">
        <v>350</v>
      </c>
      <c r="F52" s="12">
        <v>57.692307692307693</v>
      </c>
      <c r="G52" s="12">
        <v>214</v>
      </c>
      <c r="H52" s="9">
        <v>35.27472527472527</v>
      </c>
      <c r="I52" s="12">
        <v>350</v>
      </c>
      <c r="J52" s="19">
        <v>58.333333333333265</v>
      </c>
      <c r="K52" s="19"/>
      <c r="L52" s="19">
        <v>35.666666666666643</v>
      </c>
      <c r="M52" s="19"/>
      <c r="N52" s="13">
        <f t="shared" si="1"/>
        <v>0.61142857142857143</v>
      </c>
    </row>
    <row r="53" spans="1:14" ht="36.75" customHeight="1" x14ac:dyDescent="0.25">
      <c r="A53" s="5" t="s">
        <v>70</v>
      </c>
      <c r="B53" s="44" t="s">
        <v>71</v>
      </c>
      <c r="C53" s="42" t="s">
        <v>72</v>
      </c>
      <c r="D53" s="6">
        <v>6.0666666666666664</v>
      </c>
      <c r="E53" s="6">
        <v>81</v>
      </c>
      <c r="F53" s="6">
        <v>13.351648351648352</v>
      </c>
      <c r="G53" s="6">
        <v>87</v>
      </c>
      <c r="H53" s="6">
        <v>14.340659340659341</v>
      </c>
      <c r="I53" s="6">
        <v>22</v>
      </c>
      <c r="J53" s="17">
        <v>9.833333333333325</v>
      </c>
      <c r="K53" s="17">
        <v>5.4999999999999876</v>
      </c>
      <c r="L53" s="17">
        <v>11.666666666666657</v>
      </c>
      <c r="M53" s="17">
        <v>4.3333333333333286</v>
      </c>
      <c r="N53" s="7">
        <f t="shared" si="1"/>
        <v>1.0740740740740742</v>
      </c>
    </row>
    <row r="54" spans="1:14" ht="36.75" customHeight="1" x14ac:dyDescent="0.25">
      <c r="A54" s="20" t="str">
        <f>A53</f>
        <v>Chocó</v>
      </c>
      <c r="B54" s="44" t="s">
        <v>73</v>
      </c>
      <c r="C54" s="42" t="s">
        <v>74</v>
      </c>
      <c r="D54" s="6">
        <v>6.0666666666666664</v>
      </c>
      <c r="E54" s="6">
        <v>72</v>
      </c>
      <c r="F54" s="6">
        <v>11.868131868131869</v>
      </c>
      <c r="G54" s="6">
        <v>92</v>
      </c>
      <c r="H54" s="6">
        <v>15.164835164835166</v>
      </c>
      <c r="I54" s="6">
        <v>58</v>
      </c>
      <c r="J54" s="17">
        <v>10.166666666666654</v>
      </c>
      <c r="K54" s="17">
        <v>3.999999999999996</v>
      </c>
      <c r="L54" s="17">
        <v>13.33333333333332</v>
      </c>
      <c r="M54" s="17">
        <v>3.999999999999996</v>
      </c>
      <c r="N54" s="7">
        <f t="shared" si="1"/>
        <v>1.2777777777777777</v>
      </c>
    </row>
    <row r="55" spans="1:14" ht="36.75" customHeight="1" x14ac:dyDescent="0.25">
      <c r="A55" s="8" t="s">
        <v>75</v>
      </c>
      <c r="B55" s="45"/>
      <c r="C55" s="43"/>
      <c r="D55" s="9"/>
      <c r="E55" s="9">
        <v>153</v>
      </c>
      <c r="F55" s="9">
        <v>25.219780219780219</v>
      </c>
      <c r="G55" s="9">
        <v>179</v>
      </c>
      <c r="H55" s="9">
        <v>29.505494505494507</v>
      </c>
      <c r="I55" s="9">
        <v>80</v>
      </c>
      <c r="J55" s="18">
        <v>19.999999999999979</v>
      </c>
      <c r="K55" s="18">
        <v>9.499999999999984</v>
      </c>
      <c r="L55" s="18">
        <v>24.999999999999979</v>
      </c>
      <c r="M55" s="18">
        <v>8.333333333333325</v>
      </c>
      <c r="N55" s="10">
        <f t="shared" si="1"/>
        <v>1.1699346405228759</v>
      </c>
    </row>
    <row r="56" spans="1:14" ht="36.75" customHeight="1" x14ac:dyDescent="0.25">
      <c r="A56" s="5" t="s">
        <v>76</v>
      </c>
      <c r="B56" s="44" t="s">
        <v>77</v>
      </c>
      <c r="C56" s="42" t="s">
        <v>78</v>
      </c>
      <c r="D56" s="6">
        <v>6.0666666666666664</v>
      </c>
      <c r="E56" s="6">
        <v>189</v>
      </c>
      <c r="F56" s="6">
        <v>31.153846153846153</v>
      </c>
      <c r="G56" s="6">
        <v>77</v>
      </c>
      <c r="H56" s="6">
        <v>12.692307692307693</v>
      </c>
      <c r="I56" s="6">
        <v>538</v>
      </c>
      <c r="J56" s="17">
        <v>24.6666666666666</v>
      </c>
      <c r="K56" s="17">
        <v>7.4969696969696953</v>
      </c>
      <c r="L56" s="17">
        <v>10</v>
      </c>
      <c r="M56" s="17">
        <v>3.4818181818181793</v>
      </c>
      <c r="N56" s="7">
        <f t="shared" si="1"/>
        <v>0.40740740740740738</v>
      </c>
    </row>
    <row r="57" spans="1:14" ht="36.75" customHeight="1" x14ac:dyDescent="0.25">
      <c r="A57" s="20" t="str">
        <f>A56</f>
        <v>Córdoba</v>
      </c>
      <c r="B57" s="44" t="s">
        <v>79</v>
      </c>
      <c r="C57" s="42" t="s">
        <v>80</v>
      </c>
      <c r="D57" s="6">
        <v>6.0666666666666664</v>
      </c>
      <c r="E57" s="6">
        <v>121</v>
      </c>
      <c r="F57" s="6">
        <v>19.945054945054945</v>
      </c>
      <c r="G57" s="6">
        <v>102</v>
      </c>
      <c r="H57" s="6">
        <v>16.813186813186814</v>
      </c>
      <c r="I57" s="6">
        <v>456</v>
      </c>
      <c r="J57" s="17">
        <v>14.833333333333325</v>
      </c>
      <c r="K57" s="17">
        <v>7.8333333333333259</v>
      </c>
      <c r="L57" s="17">
        <v>14.333333333333321</v>
      </c>
      <c r="M57" s="17">
        <v>3.333333333333329</v>
      </c>
      <c r="N57" s="7">
        <f t="shared" si="1"/>
        <v>0.84297520661157022</v>
      </c>
    </row>
    <row r="58" spans="1:14" ht="36.75" customHeight="1" x14ac:dyDescent="0.25">
      <c r="A58" s="8" t="s">
        <v>81</v>
      </c>
      <c r="B58" s="45"/>
      <c r="C58" s="43"/>
      <c r="D58" s="9"/>
      <c r="E58" s="9">
        <v>310</v>
      </c>
      <c r="F58" s="9">
        <v>51.098901098901095</v>
      </c>
      <c r="G58" s="9">
        <v>179</v>
      </c>
      <c r="H58" s="9">
        <v>29.505494505494507</v>
      </c>
      <c r="I58" s="9">
        <v>994</v>
      </c>
      <c r="J58" s="18">
        <v>39.499999999999929</v>
      </c>
      <c r="K58" s="18">
        <v>15.330303030303021</v>
      </c>
      <c r="L58" s="18">
        <v>24.333333333333321</v>
      </c>
      <c r="M58" s="18">
        <v>6.8151515151515083</v>
      </c>
      <c r="N58" s="10">
        <f t="shared" si="1"/>
        <v>0.57741935483870965</v>
      </c>
    </row>
    <row r="59" spans="1:14" ht="36.75" customHeight="1" x14ac:dyDescent="0.25">
      <c r="A59" s="5" t="s">
        <v>82</v>
      </c>
      <c r="B59" s="44" t="s">
        <v>83</v>
      </c>
      <c r="C59" s="42" t="s">
        <v>84</v>
      </c>
      <c r="D59" s="6">
        <v>6.0666666666666664</v>
      </c>
      <c r="E59" s="6">
        <v>145</v>
      </c>
      <c r="F59" s="6">
        <v>23.901098901098901</v>
      </c>
      <c r="G59" s="6">
        <v>166</v>
      </c>
      <c r="H59" s="6">
        <v>27.362637362637365</v>
      </c>
      <c r="I59" s="6">
        <v>1017</v>
      </c>
      <c r="J59" s="17">
        <v>24.166666666666597</v>
      </c>
      <c r="K59" s="17"/>
      <c r="L59" s="17">
        <v>27.666666666666664</v>
      </c>
      <c r="M59" s="17"/>
      <c r="N59" s="7">
        <f t="shared" si="1"/>
        <v>1.1448275862068966</v>
      </c>
    </row>
    <row r="60" spans="1:14" ht="36.75" customHeight="1" x14ac:dyDescent="0.25">
      <c r="A60" s="20" t="str">
        <f>A59</f>
        <v>Cundinamarca</v>
      </c>
      <c r="B60" s="44" t="s">
        <v>85</v>
      </c>
      <c r="C60" s="42" t="s">
        <v>86</v>
      </c>
      <c r="D60" s="6">
        <v>6.0666666666666664</v>
      </c>
      <c r="E60" s="6">
        <v>142</v>
      </c>
      <c r="F60" s="6">
        <v>23.406593406593409</v>
      </c>
      <c r="G60" s="6">
        <v>147</v>
      </c>
      <c r="H60" s="6">
        <v>24.23076923076923</v>
      </c>
      <c r="I60" s="6">
        <v>812</v>
      </c>
      <c r="J60" s="17">
        <v>23.999999999999897</v>
      </c>
      <c r="K60" s="17"/>
      <c r="L60" s="17">
        <v>24.499999999999932</v>
      </c>
      <c r="M60" s="17"/>
      <c r="N60" s="7">
        <f t="shared" si="1"/>
        <v>1.0352112676056338</v>
      </c>
    </row>
    <row r="61" spans="1:14" ht="36.75" customHeight="1" x14ac:dyDescent="0.25">
      <c r="A61" s="8" t="s">
        <v>87</v>
      </c>
      <c r="B61" s="45"/>
      <c r="C61" s="43"/>
      <c r="D61" s="9"/>
      <c r="E61" s="9">
        <v>287</v>
      </c>
      <c r="F61" s="9">
        <v>47.307692307692307</v>
      </c>
      <c r="G61" s="9">
        <v>313</v>
      </c>
      <c r="H61" s="9">
        <v>51.593406593406598</v>
      </c>
      <c r="I61" s="9">
        <v>1829</v>
      </c>
      <c r="J61" s="18">
        <v>48.166666666666494</v>
      </c>
      <c r="K61" s="18"/>
      <c r="L61" s="18">
        <v>52.1666666666666</v>
      </c>
      <c r="M61" s="18"/>
      <c r="N61" s="10">
        <f t="shared" si="1"/>
        <v>1.0905923344947734</v>
      </c>
    </row>
    <row r="62" spans="1:14" ht="36.75" customHeight="1" x14ac:dyDescent="0.25">
      <c r="A62" s="5" t="s">
        <v>88</v>
      </c>
      <c r="B62" s="44" t="s">
        <v>89</v>
      </c>
      <c r="C62" s="42" t="s">
        <v>90</v>
      </c>
      <c r="D62" s="6">
        <v>6.0666666666666664</v>
      </c>
      <c r="E62" s="6">
        <v>236</v>
      </c>
      <c r="F62" s="6">
        <v>38.901098901098905</v>
      </c>
      <c r="G62" s="6">
        <v>103</v>
      </c>
      <c r="H62" s="6">
        <v>16.978021978021978</v>
      </c>
      <c r="I62" s="6">
        <v>692</v>
      </c>
      <c r="J62" s="17">
        <v>32.499999999999901</v>
      </c>
      <c r="K62" s="17">
        <v>7.3333333333333171</v>
      </c>
      <c r="L62" s="17">
        <v>13.8333333333333</v>
      </c>
      <c r="M62" s="17">
        <v>3.4999999999999911</v>
      </c>
      <c r="N62" s="7">
        <f t="shared" si="1"/>
        <v>0.4364406779661017</v>
      </c>
    </row>
    <row r="63" spans="1:14" ht="36.75" customHeight="1" x14ac:dyDescent="0.25">
      <c r="A63" s="20" t="str">
        <f>A62</f>
        <v>Huila</v>
      </c>
      <c r="B63" s="44" t="s">
        <v>91</v>
      </c>
      <c r="C63" s="42" t="s">
        <v>92</v>
      </c>
      <c r="D63" s="6">
        <v>6.0666666666666664</v>
      </c>
      <c r="E63" s="6">
        <v>202</v>
      </c>
      <c r="F63" s="6">
        <v>33.296703296703299</v>
      </c>
      <c r="G63" s="6">
        <v>117</v>
      </c>
      <c r="H63" s="6">
        <v>19.285714285714285</v>
      </c>
      <c r="I63" s="6">
        <v>425</v>
      </c>
      <c r="J63" s="17">
        <v>26.999999999999932</v>
      </c>
      <c r="K63" s="17">
        <v>7.6666666666666616</v>
      </c>
      <c r="L63" s="17">
        <v>16.333333333333329</v>
      </c>
      <c r="M63" s="17">
        <v>3.4999999999999991</v>
      </c>
      <c r="N63" s="7">
        <f t="shared" si="1"/>
        <v>0.57920792079207917</v>
      </c>
    </row>
    <row r="64" spans="1:14" ht="36.75" customHeight="1" x14ac:dyDescent="0.25">
      <c r="A64" s="8" t="s">
        <v>93</v>
      </c>
      <c r="B64" s="45"/>
      <c r="C64" s="43"/>
      <c r="D64" s="9"/>
      <c r="E64" s="9">
        <v>438</v>
      </c>
      <c r="F64" s="9">
        <v>72.197802197802204</v>
      </c>
      <c r="G64" s="9">
        <v>220</v>
      </c>
      <c r="H64" s="9">
        <v>36.263736263736263</v>
      </c>
      <c r="I64" s="9">
        <v>1117</v>
      </c>
      <c r="J64" s="18">
        <v>59.499999999999829</v>
      </c>
      <c r="K64" s="18">
        <v>14.999999999999979</v>
      </c>
      <c r="L64" s="18">
        <v>30.166666666666629</v>
      </c>
      <c r="M64" s="18">
        <v>6.9999999999999902</v>
      </c>
      <c r="N64" s="10">
        <f t="shared" si="1"/>
        <v>0.50228310502283102</v>
      </c>
    </row>
    <row r="65" spans="1:14" ht="36.75" customHeight="1" x14ac:dyDescent="0.25">
      <c r="A65" s="5" t="s">
        <v>94</v>
      </c>
      <c r="B65" s="47">
        <v>440011102001</v>
      </c>
      <c r="C65" s="42" t="s">
        <v>186</v>
      </c>
      <c r="D65" s="6" t="s">
        <v>187</v>
      </c>
      <c r="E65" s="6" t="s">
        <v>187</v>
      </c>
      <c r="F65" s="6" t="s">
        <v>187</v>
      </c>
      <c r="G65" s="6" t="s">
        <v>187</v>
      </c>
      <c r="H65" s="6" t="s">
        <v>187</v>
      </c>
      <c r="I65" s="6" t="s">
        <v>187</v>
      </c>
      <c r="J65" s="6" t="s">
        <v>187</v>
      </c>
      <c r="K65" s="6" t="s">
        <v>187</v>
      </c>
      <c r="L65" s="6" t="s">
        <v>187</v>
      </c>
      <c r="M65" s="6" t="s">
        <v>187</v>
      </c>
      <c r="N65" s="6" t="s">
        <v>187</v>
      </c>
    </row>
    <row r="66" spans="1:14" ht="36.75" customHeight="1" x14ac:dyDescent="0.25">
      <c r="A66" s="5" t="s">
        <v>94</v>
      </c>
      <c r="B66" s="44" t="s">
        <v>95</v>
      </c>
      <c r="C66" s="42" t="s">
        <v>96</v>
      </c>
      <c r="D66" s="6">
        <v>6.0666666666666664</v>
      </c>
      <c r="E66" s="6">
        <v>50</v>
      </c>
      <c r="F66" s="6">
        <v>8.2417582417582427</v>
      </c>
      <c r="G66" s="6">
        <v>72</v>
      </c>
      <c r="H66" s="6">
        <v>11.868131868131869</v>
      </c>
      <c r="I66" s="6">
        <v>279</v>
      </c>
      <c r="J66" s="17">
        <v>8.3333333333333304</v>
      </c>
      <c r="K66" s="17"/>
      <c r="L66" s="17">
        <v>11.999999999999991</v>
      </c>
      <c r="M66" s="17"/>
      <c r="N66" s="7">
        <f t="shared" si="1"/>
        <v>1.44</v>
      </c>
    </row>
    <row r="67" spans="1:14" ht="36.75" customHeight="1" x14ac:dyDescent="0.25">
      <c r="A67" s="8" t="s">
        <v>97</v>
      </c>
      <c r="B67" s="45"/>
      <c r="C67" s="43"/>
      <c r="D67" s="9"/>
      <c r="E67" s="9">
        <v>50</v>
      </c>
      <c r="F67" s="9">
        <v>8.2417582417582427</v>
      </c>
      <c r="G67" s="9">
        <v>72</v>
      </c>
      <c r="H67" s="9">
        <v>11.868131868131869</v>
      </c>
      <c r="I67" s="9">
        <v>279</v>
      </c>
      <c r="J67" s="18">
        <v>8.3333333333333304</v>
      </c>
      <c r="K67" s="18"/>
      <c r="L67" s="18">
        <v>11.999999999999991</v>
      </c>
      <c r="M67" s="18"/>
      <c r="N67" s="10">
        <f t="shared" si="1"/>
        <v>1.44</v>
      </c>
    </row>
    <row r="68" spans="1:14" ht="36.75" customHeight="1" x14ac:dyDescent="0.25">
      <c r="A68" s="5" t="s">
        <v>98</v>
      </c>
      <c r="B68" s="44" t="s">
        <v>99</v>
      </c>
      <c r="C68" s="42" t="s">
        <v>100</v>
      </c>
      <c r="D68" s="6">
        <v>6.0666666666666664</v>
      </c>
      <c r="E68" s="6">
        <v>98</v>
      </c>
      <c r="F68" s="6">
        <v>16.153846153846153</v>
      </c>
      <c r="G68" s="6">
        <v>75</v>
      </c>
      <c r="H68" s="6">
        <v>12.362637362637363</v>
      </c>
      <c r="I68" s="6">
        <v>455</v>
      </c>
      <c r="J68" s="17">
        <v>16.333333333333325</v>
      </c>
      <c r="K68" s="17"/>
      <c r="L68" s="17">
        <v>12.499999999999991</v>
      </c>
      <c r="M68" s="17"/>
      <c r="N68" s="7">
        <f t="shared" si="1"/>
        <v>0.76530612244897955</v>
      </c>
    </row>
    <row r="69" spans="1:14" ht="36.75" customHeight="1" x14ac:dyDescent="0.25">
      <c r="A69" s="20" t="str">
        <f>A68</f>
        <v>Magdalena</v>
      </c>
      <c r="B69" s="44" t="s">
        <v>101</v>
      </c>
      <c r="C69" s="42" t="s">
        <v>102</v>
      </c>
      <c r="D69" s="6">
        <v>6.0666666666666664</v>
      </c>
      <c r="E69" s="6">
        <v>105</v>
      </c>
      <c r="F69" s="6">
        <v>17.307692307692307</v>
      </c>
      <c r="G69" s="6">
        <v>92</v>
      </c>
      <c r="H69" s="6">
        <v>15.164835164835166</v>
      </c>
      <c r="I69" s="6">
        <v>547</v>
      </c>
      <c r="J69" s="17">
        <v>13.833333333333318</v>
      </c>
      <c r="K69" s="17">
        <v>4.9999999999999947</v>
      </c>
      <c r="L69" s="17">
        <v>13.333333333333323</v>
      </c>
      <c r="M69" s="17">
        <v>2.9999999999999982</v>
      </c>
      <c r="N69" s="7">
        <f t="shared" si="1"/>
        <v>0.87619047619047619</v>
      </c>
    </row>
    <row r="70" spans="1:14" ht="36.75" customHeight="1" x14ac:dyDescent="0.25">
      <c r="A70" s="8" t="s">
        <v>103</v>
      </c>
      <c r="B70" s="45"/>
      <c r="C70" s="43"/>
      <c r="D70" s="9"/>
      <c r="E70" s="9">
        <v>203</v>
      </c>
      <c r="F70" s="9">
        <v>33.46153846153846</v>
      </c>
      <c r="G70" s="9">
        <v>167</v>
      </c>
      <c r="H70" s="9">
        <v>27.527472527472529</v>
      </c>
      <c r="I70" s="9">
        <v>1002</v>
      </c>
      <c r="J70" s="18">
        <v>30.166666666666643</v>
      </c>
      <c r="K70" s="18">
        <v>4.9999999999999947</v>
      </c>
      <c r="L70" s="18">
        <v>25.833333333333314</v>
      </c>
      <c r="M70" s="18">
        <v>2.9999999999999982</v>
      </c>
      <c r="N70" s="10">
        <f t="shared" si="1"/>
        <v>0.82266009852216748</v>
      </c>
    </row>
    <row r="71" spans="1:14" ht="36.75" customHeight="1" x14ac:dyDescent="0.25">
      <c r="A71" s="5" t="s">
        <v>104</v>
      </c>
      <c r="B71" s="44" t="s">
        <v>105</v>
      </c>
      <c r="C71" s="42" t="s">
        <v>106</v>
      </c>
      <c r="D71" s="6">
        <v>6.0666666666666664</v>
      </c>
      <c r="E71" s="6">
        <v>186</v>
      </c>
      <c r="F71" s="6">
        <v>30.659340659340661</v>
      </c>
      <c r="G71" s="6">
        <v>154</v>
      </c>
      <c r="H71" s="6">
        <v>25.384615384615387</v>
      </c>
      <c r="I71" s="6">
        <v>488</v>
      </c>
      <c r="J71" s="17">
        <v>31.333333333333265</v>
      </c>
      <c r="K71" s="17"/>
      <c r="L71" s="17">
        <v>25.666666666666661</v>
      </c>
      <c r="M71" s="17"/>
      <c r="N71" s="7">
        <f t="shared" si="1"/>
        <v>0.82795698924731187</v>
      </c>
    </row>
    <row r="72" spans="1:14" ht="36.75" customHeight="1" x14ac:dyDescent="0.25">
      <c r="A72" s="20" t="str">
        <f>A71</f>
        <v>Meta</v>
      </c>
      <c r="B72" s="44" t="s">
        <v>107</v>
      </c>
      <c r="C72" s="42" t="s">
        <v>108</v>
      </c>
      <c r="D72" s="6">
        <v>6.0666666666666664</v>
      </c>
      <c r="E72" s="6">
        <v>191</v>
      </c>
      <c r="F72" s="6">
        <v>31.483516483516485</v>
      </c>
      <c r="G72" s="6">
        <v>244</v>
      </c>
      <c r="H72" s="6">
        <v>40.219780219780219</v>
      </c>
      <c r="I72" s="6">
        <v>378</v>
      </c>
      <c r="J72" s="17">
        <v>25.999999999999964</v>
      </c>
      <c r="K72" s="17">
        <v>6.6666666666666492</v>
      </c>
      <c r="L72" s="17">
        <v>35.499999999999993</v>
      </c>
      <c r="M72" s="17">
        <v>5.3333333333333162</v>
      </c>
      <c r="N72" s="7">
        <f t="shared" si="1"/>
        <v>1.2774869109947644</v>
      </c>
    </row>
    <row r="73" spans="1:14" ht="36.75" customHeight="1" x14ac:dyDescent="0.25">
      <c r="A73" s="8" t="s">
        <v>109</v>
      </c>
      <c r="B73" s="45"/>
      <c r="C73" s="43"/>
      <c r="D73" s="9"/>
      <c r="E73" s="9">
        <v>377</v>
      </c>
      <c r="F73" s="9">
        <v>62.142857142857146</v>
      </c>
      <c r="G73" s="9">
        <v>398</v>
      </c>
      <c r="H73" s="9">
        <v>65.604395604395606</v>
      </c>
      <c r="I73" s="9">
        <v>866</v>
      </c>
      <c r="J73" s="18">
        <v>57.333333333333229</v>
      </c>
      <c r="K73" s="18">
        <v>6.6666666666666492</v>
      </c>
      <c r="L73" s="18">
        <v>61.166666666666657</v>
      </c>
      <c r="M73" s="18">
        <v>5.3333333333333162</v>
      </c>
      <c r="N73" s="10">
        <f t="shared" si="1"/>
        <v>1.0557029177718833</v>
      </c>
    </row>
    <row r="74" spans="1:14" ht="36.75" customHeight="1" x14ac:dyDescent="0.25">
      <c r="A74" s="5" t="s">
        <v>110</v>
      </c>
      <c r="B74" s="44" t="s">
        <v>111</v>
      </c>
      <c r="C74" s="42" t="s">
        <v>112</v>
      </c>
      <c r="D74" s="6">
        <v>6.0666666666666664</v>
      </c>
      <c r="E74" s="6">
        <v>263</v>
      </c>
      <c r="F74" s="6">
        <v>43.35164835164835</v>
      </c>
      <c r="G74" s="6">
        <v>137</v>
      </c>
      <c r="H74" s="6">
        <v>22.582417582417584</v>
      </c>
      <c r="I74" s="6">
        <v>678</v>
      </c>
      <c r="J74" s="17">
        <v>38.999999999999865</v>
      </c>
      <c r="K74" s="17">
        <v>5.499999999999992</v>
      </c>
      <c r="L74" s="17">
        <v>18.333333333333321</v>
      </c>
      <c r="M74" s="17">
        <v>4.9999999999999947</v>
      </c>
      <c r="N74" s="7">
        <f t="shared" si="1"/>
        <v>0.52091254752851712</v>
      </c>
    </row>
    <row r="75" spans="1:14" ht="36.75" customHeight="1" x14ac:dyDescent="0.25">
      <c r="A75" s="20" t="str">
        <f>A74</f>
        <v>Nariño</v>
      </c>
      <c r="B75" s="44" t="s">
        <v>113</v>
      </c>
      <c r="C75" s="42" t="s">
        <v>114</v>
      </c>
      <c r="D75" s="6">
        <v>6.0666666666666664</v>
      </c>
      <c r="E75" s="6">
        <v>248</v>
      </c>
      <c r="F75" s="6">
        <v>40.879120879120883</v>
      </c>
      <c r="G75" s="6">
        <v>154</v>
      </c>
      <c r="H75" s="6">
        <v>25.384615384615387</v>
      </c>
      <c r="I75" s="6">
        <v>768</v>
      </c>
      <c r="J75" s="17">
        <v>36.166666666666565</v>
      </c>
      <c r="K75" s="17">
        <v>5.9999999999999911</v>
      </c>
      <c r="L75" s="17">
        <v>22.499999999999964</v>
      </c>
      <c r="M75" s="17">
        <v>3.499999999999992</v>
      </c>
      <c r="N75" s="7">
        <f t="shared" si="1"/>
        <v>0.62096774193548387</v>
      </c>
    </row>
    <row r="76" spans="1:14" ht="36.75" customHeight="1" x14ac:dyDescent="0.25">
      <c r="A76" s="8" t="s">
        <v>115</v>
      </c>
      <c r="B76" s="45"/>
      <c r="C76" s="43"/>
      <c r="D76" s="9"/>
      <c r="E76" s="9">
        <v>511</v>
      </c>
      <c r="F76" s="9">
        <v>84.230769230769226</v>
      </c>
      <c r="G76" s="9">
        <v>291</v>
      </c>
      <c r="H76" s="9">
        <v>47.967032967032971</v>
      </c>
      <c r="I76" s="9">
        <v>1446</v>
      </c>
      <c r="J76" s="18">
        <v>75.16666666666643</v>
      </c>
      <c r="K76" s="18">
        <v>11.499999999999982</v>
      </c>
      <c r="L76" s="18">
        <v>40.833333333333286</v>
      </c>
      <c r="M76" s="18">
        <v>8.4999999999999858</v>
      </c>
      <c r="N76" s="10">
        <f t="shared" si="1"/>
        <v>0.56947162426614484</v>
      </c>
    </row>
    <row r="77" spans="1:14" ht="36.75" customHeight="1" x14ac:dyDescent="0.25">
      <c r="A77" s="5" t="s">
        <v>116</v>
      </c>
      <c r="B77" s="44" t="s">
        <v>117</v>
      </c>
      <c r="C77" s="42" t="s">
        <v>118</v>
      </c>
      <c r="D77" s="6">
        <v>6.0666666666666664</v>
      </c>
      <c r="E77" s="6">
        <v>218</v>
      </c>
      <c r="F77" s="6">
        <v>35.934065934065934</v>
      </c>
      <c r="G77" s="6">
        <v>202</v>
      </c>
      <c r="H77" s="6">
        <v>33.296703296703299</v>
      </c>
      <c r="I77" s="6">
        <v>400</v>
      </c>
      <c r="J77" s="17">
        <v>32.999999999999964</v>
      </c>
      <c r="K77" s="17">
        <v>6.6666666666666554</v>
      </c>
      <c r="L77" s="17">
        <v>32.3333333333333</v>
      </c>
      <c r="M77" s="17">
        <v>2.6666666666666599</v>
      </c>
      <c r="N77" s="7">
        <f t="shared" si="1"/>
        <v>0.92660550458715596</v>
      </c>
    </row>
    <row r="78" spans="1:14" ht="36.75" customHeight="1" x14ac:dyDescent="0.25">
      <c r="A78" s="20" t="str">
        <f>A77</f>
        <v>Norte de Santander</v>
      </c>
      <c r="B78" s="44" t="s">
        <v>119</v>
      </c>
      <c r="C78" s="42" t="s">
        <v>120</v>
      </c>
      <c r="D78" s="6">
        <v>6.0666666666666664</v>
      </c>
      <c r="E78" s="6">
        <v>247</v>
      </c>
      <c r="F78" s="6">
        <v>40.714285714285715</v>
      </c>
      <c r="G78" s="6">
        <v>205</v>
      </c>
      <c r="H78" s="6">
        <v>33.791208791208796</v>
      </c>
      <c r="I78" s="6">
        <v>355</v>
      </c>
      <c r="J78" s="17">
        <v>35.999999999999929</v>
      </c>
      <c r="K78" s="17">
        <v>6.4999999999999876</v>
      </c>
      <c r="L78" s="17">
        <v>31.499999999999865</v>
      </c>
      <c r="M78" s="17">
        <v>3.166666666666659</v>
      </c>
      <c r="N78" s="7">
        <f t="shared" si="1"/>
        <v>0.82995951417004044</v>
      </c>
    </row>
    <row r="79" spans="1:14" ht="36.75" customHeight="1" x14ac:dyDescent="0.25">
      <c r="A79" s="8" t="s">
        <v>121</v>
      </c>
      <c r="B79" s="45"/>
      <c r="C79" s="43"/>
      <c r="D79" s="9"/>
      <c r="E79" s="9">
        <v>465</v>
      </c>
      <c r="F79" s="9">
        <v>76.64835164835165</v>
      </c>
      <c r="G79" s="9">
        <v>407</v>
      </c>
      <c r="H79" s="9">
        <v>67.087912087912088</v>
      </c>
      <c r="I79" s="9">
        <v>755</v>
      </c>
      <c r="J79" s="18">
        <v>68.999999999999886</v>
      </c>
      <c r="K79" s="18">
        <v>13.166666666666643</v>
      </c>
      <c r="L79" s="18">
        <v>63.833333333333165</v>
      </c>
      <c r="M79" s="18">
        <v>5.8333333333333188</v>
      </c>
      <c r="N79" s="10">
        <f t="shared" si="1"/>
        <v>0.87526881720430105</v>
      </c>
    </row>
    <row r="80" spans="1:14" ht="36.75" customHeight="1" x14ac:dyDescent="0.25">
      <c r="A80" s="5" t="s">
        <v>122</v>
      </c>
      <c r="B80" s="44" t="s">
        <v>123</v>
      </c>
      <c r="C80" s="42" t="s">
        <v>124</v>
      </c>
      <c r="D80" s="6">
        <v>6.0666666666666664</v>
      </c>
      <c r="E80" s="6">
        <v>110</v>
      </c>
      <c r="F80" s="6">
        <v>18.131868131868131</v>
      </c>
      <c r="G80" s="6">
        <v>101</v>
      </c>
      <c r="H80" s="6">
        <v>16.64835164835165</v>
      </c>
      <c r="I80" s="6">
        <v>60</v>
      </c>
      <c r="J80" s="17">
        <v>13.666666666666661</v>
      </c>
      <c r="K80" s="17">
        <v>5.3333333333333224</v>
      </c>
      <c r="L80" s="17">
        <v>14.33333333333332</v>
      </c>
      <c r="M80" s="17">
        <v>2.9999999999999978</v>
      </c>
      <c r="N80" s="7">
        <f t="shared" si="1"/>
        <v>0.91818181818181821</v>
      </c>
    </row>
    <row r="81" spans="1:14" ht="36.75" customHeight="1" x14ac:dyDescent="0.25">
      <c r="A81" s="20" t="str">
        <f>A80</f>
        <v>Quindío</v>
      </c>
      <c r="B81" s="44" t="s">
        <v>125</v>
      </c>
      <c r="C81" s="42" t="s">
        <v>126</v>
      </c>
      <c r="D81" s="6">
        <v>6.0666666666666664</v>
      </c>
      <c r="E81" s="6">
        <v>110</v>
      </c>
      <c r="F81" s="6">
        <v>18.131868131868131</v>
      </c>
      <c r="G81" s="6">
        <v>95</v>
      </c>
      <c r="H81" s="6">
        <v>15.659340659340661</v>
      </c>
      <c r="I81" s="6">
        <v>51</v>
      </c>
      <c r="J81" s="17">
        <v>13.499999999999989</v>
      </c>
      <c r="K81" s="17">
        <v>5.8333333333333259</v>
      </c>
      <c r="L81" s="17">
        <v>13.83333333333333</v>
      </c>
      <c r="M81" s="17">
        <v>2.6666666666666621</v>
      </c>
      <c r="N81" s="7">
        <f t="shared" si="1"/>
        <v>0.86363636363636365</v>
      </c>
    </row>
    <row r="82" spans="1:14" ht="36.75" customHeight="1" x14ac:dyDescent="0.25">
      <c r="A82" s="8" t="s">
        <v>127</v>
      </c>
      <c r="B82" s="45"/>
      <c r="C82" s="43"/>
      <c r="D82" s="9"/>
      <c r="E82" s="9">
        <v>220</v>
      </c>
      <c r="F82" s="9">
        <v>36.263736263736263</v>
      </c>
      <c r="G82" s="9">
        <v>196</v>
      </c>
      <c r="H82" s="9">
        <v>32.307692307692307</v>
      </c>
      <c r="I82" s="9">
        <v>111</v>
      </c>
      <c r="J82" s="18">
        <v>27.16666666666665</v>
      </c>
      <c r="K82" s="18">
        <v>11.166666666666648</v>
      </c>
      <c r="L82" s="18">
        <v>28.16666666666665</v>
      </c>
      <c r="M82" s="18">
        <v>5.6666666666666599</v>
      </c>
      <c r="N82" s="10">
        <f t="shared" si="1"/>
        <v>0.89090909090909087</v>
      </c>
    </row>
    <row r="83" spans="1:14" ht="36.75" customHeight="1" x14ac:dyDescent="0.25">
      <c r="A83" s="5" t="s">
        <v>128</v>
      </c>
      <c r="B83" s="44" t="s">
        <v>129</v>
      </c>
      <c r="C83" s="42" t="s">
        <v>130</v>
      </c>
      <c r="D83" s="6">
        <v>6.0666666666666664</v>
      </c>
      <c r="E83" s="6">
        <v>182</v>
      </c>
      <c r="F83" s="6">
        <v>30</v>
      </c>
      <c r="G83" s="6">
        <v>141</v>
      </c>
      <c r="H83" s="6">
        <v>23.241758241758241</v>
      </c>
      <c r="I83" s="6">
        <v>150</v>
      </c>
      <c r="J83" s="17">
        <v>22.3333333333333</v>
      </c>
      <c r="K83" s="17">
        <v>8.499999999999984</v>
      </c>
      <c r="L83" s="17">
        <v>20.833333333333233</v>
      </c>
      <c r="M83" s="17">
        <v>3.3333333333333313</v>
      </c>
      <c r="N83" s="7">
        <f t="shared" si="1"/>
        <v>0.77472527472527475</v>
      </c>
    </row>
    <row r="84" spans="1:14" ht="36.75" customHeight="1" x14ac:dyDescent="0.25">
      <c r="A84" s="20" t="str">
        <f>A83</f>
        <v>Risaralda</v>
      </c>
      <c r="B84" s="44" t="s">
        <v>131</v>
      </c>
      <c r="C84" s="42" t="s">
        <v>132</v>
      </c>
      <c r="D84" s="6">
        <v>6.0666666666666664</v>
      </c>
      <c r="E84" s="6">
        <v>133</v>
      </c>
      <c r="F84" s="6">
        <v>21.923076923076923</v>
      </c>
      <c r="G84" s="6">
        <v>100</v>
      </c>
      <c r="H84" s="6">
        <v>16.483516483516485</v>
      </c>
      <c r="I84" s="6">
        <v>167</v>
      </c>
      <c r="J84" s="17">
        <v>20</v>
      </c>
      <c r="K84" s="17">
        <v>4.3333333333333259</v>
      </c>
      <c r="L84" s="17">
        <v>16.666666666666661</v>
      </c>
      <c r="M84" s="17">
        <v>0</v>
      </c>
      <c r="N84" s="7">
        <f t="shared" ref="N84:N100" si="4">G84/E84</f>
        <v>0.75187969924812026</v>
      </c>
    </row>
    <row r="85" spans="1:14" ht="36.75" customHeight="1" x14ac:dyDescent="0.25">
      <c r="A85" s="8" t="s">
        <v>133</v>
      </c>
      <c r="B85" s="45"/>
      <c r="C85" s="43"/>
      <c r="D85" s="9"/>
      <c r="E85" s="9">
        <v>315</v>
      </c>
      <c r="F85" s="9">
        <v>51.92307692307692</v>
      </c>
      <c r="G85" s="9">
        <v>241</v>
      </c>
      <c r="H85" s="9">
        <v>39.72527472527473</v>
      </c>
      <c r="I85" s="9">
        <v>317</v>
      </c>
      <c r="J85" s="18">
        <v>42.3333333333333</v>
      </c>
      <c r="K85" s="18">
        <v>12.833333333333311</v>
      </c>
      <c r="L85" s="18">
        <v>37.499999999999893</v>
      </c>
      <c r="M85" s="18">
        <v>3.3333333333333313</v>
      </c>
      <c r="N85" s="10">
        <f t="shared" si="4"/>
        <v>0.76507936507936503</v>
      </c>
    </row>
    <row r="86" spans="1:14" ht="36.75" customHeight="1" x14ac:dyDescent="0.25">
      <c r="A86" s="5" t="s">
        <v>134</v>
      </c>
      <c r="B86" s="44" t="s">
        <v>135</v>
      </c>
      <c r="C86" s="42" t="s">
        <v>136</v>
      </c>
      <c r="D86" s="6">
        <v>6.0666666666666664</v>
      </c>
      <c r="E86" s="6">
        <v>261</v>
      </c>
      <c r="F86" s="6">
        <v>43.021978021978022</v>
      </c>
      <c r="G86" s="6">
        <v>128</v>
      </c>
      <c r="H86" s="6">
        <v>21.098901098901099</v>
      </c>
      <c r="I86" s="6">
        <v>571</v>
      </c>
      <c r="J86" s="17">
        <v>38.499999999999964</v>
      </c>
      <c r="K86" s="17">
        <v>6.333333333333325</v>
      </c>
      <c r="L86" s="17">
        <v>20.33333333333329</v>
      </c>
      <c r="M86" s="17">
        <v>1.999999999999996</v>
      </c>
      <c r="N86" s="7">
        <f t="shared" si="4"/>
        <v>0.49042145593869729</v>
      </c>
    </row>
    <row r="87" spans="1:14" ht="36.75" customHeight="1" x14ac:dyDescent="0.25">
      <c r="A87" s="20" t="str">
        <f t="shared" ref="A87:A88" si="5">A86</f>
        <v>Santander</v>
      </c>
      <c r="B87" s="44" t="s">
        <v>137</v>
      </c>
      <c r="C87" s="42" t="s">
        <v>138</v>
      </c>
      <c r="D87" s="6">
        <v>6.0666666666666664</v>
      </c>
      <c r="E87" s="6">
        <v>285</v>
      </c>
      <c r="F87" s="6">
        <v>46.978021978021978</v>
      </c>
      <c r="G87" s="6">
        <v>222</v>
      </c>
      <c r="H87" s="6">
        <v>36.593406593406591</v>
      </c>
      <c r="I87" s="6">
        <v>481</v>
      </c>
      <c r="J87" s="17">
        <v>39.666666666666565</v>
      </c>
      <c r="K87" s="17">
        <v>8.8333333333333215</v>
      </c>
      <c r="L87" s="17">
        <v>34.8333333333333</v>
      </c>
      <c r="M87" s="17">
        <v>2.6666666666666581</v>
      </c>
      <c r="N87" s="7">
        <f t="shared" si="4"/>
        <v>0.77894736842105261</v>
      </c>
    </row>
    <row r="88" spans="1:14" ht="36.75" customHeight="1" x14ac:dyDescent="0.25">
      <c r="A88" s="20" t="str">
        <f t="shared" si="5"/>
        <v>Santander</v>
      </c>
      <c r="B88" s="44" t="s">
        <v>139</v>
      </c>
      <c r="C88" s="42" t="s">
        <v>140</v>
      </c>
      <c r="D88" s="6">
        <v>6.0666666666666664</v>
      </c>
      <c r="E88" s="6">
        <v>254</v>
      </c>
      <c r="F88" s="6">
        <v>41.868131868131869</v>
      </c>
      <c r="G88" s="6">
        <v>187</v>
      </c>
      <c r="H88" s="6">
        <v>30.824175824175825</v>
      </c>
      <c r="I88" s="6">
        <v>635</v>
      </c>
      <c r="J88" s="17">
        <v>36.833333333333229</v>
      </c>
      <c r="K88" s="17">
        <v>6.1666666666666607</v>
      </c>
      <c r="L88" s="17">
        <v>28.833333333333201</v>
      </c>
      <c r="M88" s="17">
        <v>2.4999999999999911</v>
      </c>
      <c r="N88" s="7">
        <f t="shared" si="4"/>
        <v>0.73622047244094491</v>
      </c>
    </row>
    <row r="89" spans="1:14" ht="36.75" customHeight="1" x14ac:dyDescent="0.25">
      <c r="A89" s="8" t="s">
        <v>141</v>
      </c>
      <c r="B89" s="45"/>
      <c r="C89" s="43"/>
      <c r="D89" s="9"/>
      <c r="E89" s="9">
        <v>800</v>
      </c>
      <c r="F89" s="9">
        <v>131.86813186813185</v>
      </c>
      <c r="G89" s="9">
        <v>537</v>
      </c>
      <c r="H89" s="9">
        <v>88.516483516483518</v>
      </c>
      <c r="I89" s="9">
        <v>1687</v>
      </c>
      <c r="J89" s="18">
        <v>114.99999999999976</v>
      </c>
      <c r="K89" s="18">
        <v>21.333333333333307</v>
      </c>
      <c r="L89" s="18">
        <v>83.999999999999787</v>
      </c>
      <c r="M89" s="18">
        <v>7.1666666666666448</v>
      </c>
      <c r="N89" s="10">
        <f t="shared" si="4"/>
        <v>0.67125000000000001</v>
      </c>
    </row>
    <row r="90" spans="1:14" ht="36.75" customHeight="1" x14ac:dyDescent="0.25">
      <c r="A90" s="5" t="s">
        <v>142</v>
      </c>
      <c r="B90" s="44" t="s">
        <v>143</v>
      </c>
      <c r="C90" s="42" t="s">
        <v>144</v>
      </c>
      <c r="D90" s="6">
        <v>6.0666666666666664</v>
      </c>
      <c r="E90" s="6">
        <v>102</v>
      </c>
      <c r="F90" s="6">
        <v>16.813186813186814</v>
      </c>
      <c r="G90" s="6">
        <v>135</v>
      </c>
      <c r="H90" s="6">
        <v>22.252747252747252</v>
      </c>
      <c r="I90" s="6">
        <v>372</v>
      </c>
      <c r="J90" s="17">
        <v>13.166666666666661</v>
      </c>
      <c r="K90" s="17">
        <v>5.0098039215686159</v>
      </c>
      <c r="L90" s="17">
        <v>20.833333333333293</v>
      </c>
      <c r="M90" s="17">
        <v>2.0882352941176459</v>
      </c>
      <c r="N90" s="7">
        <f t="shared" si="4"/>
        <v>1.3235294117647058</v>
      </c>
    </row>
    <row r="91" spans="1:14" ht="36.75" customHeight="1" x14ac:dyDescent="0.25">
      <c r="A91" s="20" t="str">
        <f>A90</f>
        <v>Sucre</v>
      </c>
      <c r="B91" s="44" t="s">
        <v>145</v>
      </c>
      <c r="C91" s="42" t="s">
        <v>146</v>
      </c>
      <c r="D91" s="6">
        <v>6.0666666666666664</v>
      </c>
      <c r="E91" s="6">
        <v>107</v>
      </c>
      <c r="F91" s="6">
        <v>17.637362637362639</v>
      </c>
      <c r="G91" s="6">
        <v>138</v>
      </c>
      <c r="H91" s="6">
        <v>22.747252747252748</v>
      </c>
      <c r="I91" s="6">
        <v>464</v>
      </c>
      <c r="J91" s="17">
        <v>14.5</v>
      </c>
      <c r="K91" s="17">
        <v>3.8333333333333321</v>
      </c>
      <c r="L91" s="17">
        <v>20.999999999999925</v>
      </c>
      <c r="M91" s="17">
        <v>2.499999999999996</v>
      </c>
      <c r="N91" s="7">
        <f t="shared" si="4"/>
        <v>1.2897196261682242</v>
      </c>
    </row>
    <row r="92" spans="1:14" ht="36.75" customHeight="1" x14ac:dyDescent="0.25">
      <c r="A92" s="8" t="s">
        <v>147</v>
      </c>
      <c r="B92" s="45"/>
      <c r="C92" s="43"/>
      <c r="D92" s="9"/>
      <c r="E92" s="9">
        <v>209</v>
      </c>
      <c r="F92" s="9">
        <v>34.450549450549453</v>
      </c>
      <c r="G92" s="9">
        <v>273</v>
      </c>
      <c r="H92" s="9">
        <v>45</v>
      </c>
      <c r="I92" s="9">
        <v>836</v>
      </c>
      <c r="J92" s="18">
        <v>27.666666666666661</v>
      </c>
      <c r="K92" s="18">
        <v>8.8431372549019471</v>
      </c>
      <c r="L92" s="18">
        <v>41.833333333333215</v>
      </c>
      <c r="M92" s="18">
        <v>4.5882352941176414</v>
      </c>
      <c r="N92" s="10">
        <f t="shared" si="4"/>
        <v>1.3062200956937799</v>
      </c>
    </row>
    <row r="93" spans="1:14" ht="36.75" customHeight="1" x14ac:dyDescent="0.25">
      <c r="A93" s="5" t="s">
        <v>148</v>
      </c>
      <c r="B93" s="48">
        <v>730011102001</v>
      </c>
      <c r="C93" s="42" t="s">
        <v>188</v>
      </c>
      <c r="D93" s="6" t="s">
        <v>187</v>
      </c>
      <c r="E93" s="6" t="s">
        <v>187</v>
      </c>
      <c r="F93" s="6" t="s">
        <v>187</v>
      </c>
      <c r="G93" s="6" t="s">
        <v>187</v>
      </c>
      <c r="H93" s="6" t="s">
        <v>187</v>
      </c>
      <c r="I93" s="6" t="s">
        <v>187</v>
      </c>
      <c r="J93" s="6" t="s">
        <v>187</v>
      </c>
      <c r="K93" s="6" t="s">
        <v>187</v>
      </c>
      <c r="L93" s="6" t="s">
        <v>187</v>
      </c>
      <c r="M93" s="6" t="s">
        <v>187</v>
      </c>
      <c r="N93" s="6" t="s">
        <v>187</v>
      </c>
    </row>
    <row r="94" spans="1:14" ht="36.75" customHeight="1" x14ac:dyDescent="0.25">
      <c r="A94" s="5" t="s">
        <v>148</v>
      </c>
      <c r="B94" s="44" t="s">
        <v>149</v>
      </c>
      <c r="C94" s="42" t="s">
        <v>150</v>
      </c>
      <c r="D94" s="6">
        <v>6.0666666666666664</v>
      </c>
      <c r="E94" s="6">
        <v>308</v>
      </c>
      <c r="F94" s="6">
        <v>50.769230769230774</v>
      </c>
      <c r="G94" s="6">
        <v>270</v>
      </c>
      <c r="H94" s="6">
        <v>44.505494505494504</v>
      </c>
      <c r="I94" s="6">
        <v>570</v>
      </c>
      <c r="J94" s="17">
        <v>43.8333333333333</v>
      </c>
      <c r="K94" s="17">
        <v>8.8333333333333321</v>
      </c>
      <c r="L94" s="17">
        <v>41.3333333333333</v>
      </c>
      <c r="M94" s="17">
        <v>4.1666666666666563</v>
      </c>
      <c r="N94" s="7">
        <f t="shared" si="4"/>
        <v>0.87662337662337664</v>
      </c>
    </row>
    <row r="95" spans="1:14" ht="36.75" customHeight="1" x14ac:dyDescent="0.25">
      <c r="A95" s="8" t="s">
        <v>151</v>
      </c>
      <c r="B95" s="45"/>
      <c r="C95" s="43"/>
      <c r="D95" s="9"/>
      <c r="E95" s="9">
        <v>308</v>
      </c>
      <c r="F95" s="9">
        <v>50.769230769230774</v>
      </c>
      <c r="G95" s="9">
        <v>270</v>
      </c>
      <c r="H95" s="9">
        <v>44.505494505494504</v>
      </c>
      <c r="I95" s="9">
        <v>570</v>
      </c>
      <c r="J95" s="18">
        <v>43.8333333333333</v>
      </c>
      <c r="K95" s="18">
        <v>8.8333333333333321</v>
      </c>
      <c r="L95" s="18">
        <v>41.3333333333333</v>
      </c>
      <c r="M95" s="18">
        <v>4.1666666666666563</v>
      </c>
      <c r="N95" s="10">
        <f t="shared" si="4"/>
        <v>0.87662337662337664</v>
      </c>
    </row>
    <row r="96" spans="1:14" ht="36.75" customHeight="1" x14ac:dyDescent="0.25">
      <c r="A96" s="5" t="s">
        <v>152</v>
      </c>
      <c r="B96" s="44" t="s">
        <v>153</v>
      </c>
      <c r="C96" s="42" t="s">
        <v>154</v>
      </c>
      <c r="D96" s="6">
        <v>6.0666666666666664</v>
      </c>
      <c r="E96" s="6">
        <v>385</v>
      </c>
      <c r="F96" s="6">
        <v>63.461538461538467</v>
      </c>
      <c r="G96" s="6">
        <v>313</v>
      </c>
      <c r="H96" s="6">
        <v>51.593406593406598</v>
      </c>
      <c r="I96" s="6">
        <v>1786</v>
      </c>
      <c r="J96" s="17">
        <v>63.6666666666666</v>
      </c>
      <c r="K96" s="17">
        <v>13.119047619047608</v>
      </c>
      <c r="L96" s="17">
        <v>55.1666666666666</v>
      </c>
      <c r="M96" s="17">
        <v>2</v>
      </c>
      <c r="N96" s="7">
        <f t="shared" si="4"/>
        <v>0.81298701298701304</v>
      </c>
    </row>
    <row r="97" spans="1:14" ht="36.75" customHeight="1" x14ac:dyDescent="0.25">
      <c r="A97" s="20" t="str">
        <f t="shared" ref="A97:A98" si="6">A96</f>
        <v>Valle del Cauca</v>
      </c>
      <c r="B97" s="44" t="s">
        <v>155</v>
      </c>
      <c r="C97" s="42" t="s">
        <v>156</v>
      </c>
      <c r="D97" s="6">
        <v>6.0666666666666664</v>
      </c>
      <c r="E97" s="6">
        <v>893</v>
      </c>
      <c r="F97" s="6">
        <v>147.19780219780219</v>
      </c>
      <c r="G97" s="6">
        <v>267</v>
      </c>
      <c r="H97" s="6">
        <v>44.010989010989015</v>
      </c>
      <c r="I97" s="6">
        <v>1289</v>
      </c>
      <c r="J97" s="17">
        <v>141.16666666666654</v>
      </c>
      <c r="K97" s="17">
        <v>8.499999999999984</v>
      </c>
      <c r="L97" s="17">
        <v>38.3333333333333</v>
      </c>
      <c r="M97" s="17">
        <v>6.8333333333333224</v>
      </c>
      <c r="N97" s="7">
        <f t="shared" si="4"/>
        <v>0.29899216125419931</v>
      </c>
    </row>
    <row r="98" spans="1:14" ht="36.75" customHeight="1" x14ac:dyDescent="0.25">
      <c r="A98" s="20" t="str">
        <f t="shared" si="6"/>
        <v>Valle del Cauca</v>
      </c>
      <c r="B98" s="44" t="s">
        <v>157</v>
      </c>
      <c r="C98" s="42" t="s">
        <v>158</v>
      </c>
      <c r="D98" s="6">
        <v>6.0666666666666664</v>
      </c>
      <c r="E98" s="6">
        <v>473</v>
      </c>
      <c r="F98" s="6">
        <v>77.967032967032964</v>
      </c>
      <c r="G98" s="6">
        <v>307</v>
      </c>
      <c r="H98" s="6">
        <v>50.604395604395606</v>
      </c>
      <c r="I98" s="6">
        <v>538</v>
      </c>
      <c r="J98" s="17">
        <v>74.333333333333329</v>
      </c>
      <c r="K98" s="17">
        <v>5.7543859649122773</v>
      </c>
      <c r="L98" s="17">
        <v>49.6666666666666</v>
      </c>
      <c r="M98" s="17">
        <v>1.578947368421052</v>
      </c>
      <c r="N98" s="7">
        <f t="shared" si="4"/>
        <v>0.64904862579281186</v>
      </c>
    </row>
    <row r="99" spans="1:14" x14ac:dyDescent="0.25">
      <c r="A99" s="8" t="s">
        <v>159</v>
      </c>
      <c r="B99" s="8"/>
      <c r="C99" s="11"/>
      <c r="D99" s="9"/>
      <c r="E99" s="9">
        <v>1751</v>
      </c>
      <c r="F99" s="9">
        <v>288.62637362637361</v>
      </c>
      <c r="G99" s="9">
        <v>887</v>
      </c>
      <c r="H99" s="9">
        <v>146.20879120879124</v>
      </c>
      <c r="I99" s="9">
        <v>3613</v>
      </c>
      <c r="J99" s="18">
        <v>279.16666666666646</v>
      </c>
      <c r="K99" s="18">
        <v>27.373433583959869</v>
      </c>
      <c r="L99" s="18">
        <v>143.16666666666652</v>
      </c>
      <c r="M99" s="18">
        <v>10.412280701754373</v>
      </c>
      <c r="N99" s="10">
        <f t="shared" si="4"/>
        <v>0.5065676756139349</v>
      </c>
    </row>
    <row r="100" spans="1:14" x14ac:dyDescent="0.25">
      <c r="A100" s="14" t="s">
        <v>182</v>
      </c>
      <c r="B100" s="14"/>
      <c r="C100" s="27"/>
      <c r="D100" s="15"/>
      <c r="E100" s="15">
        <v>13127</v>
      </c>
      <c r="F100" s="15">
        <v>2203.1286360698127</v>
      </c>
      <c r="G100" s="15">
        <v>10402</v>
      </c>
      <c r="H100" s="15">
        <v>1751.9553975436331</v>
      </c>
      <c r="I100" s="15">
        <v>29769</v>
      </c>
      <c r="J100" s="15">
        <v>2048.1897528242034</v>
      </c>
      <c r="K100" s="15">
        <v>254.56576725647903</v>
      </c>
      <c r="L100" s="15">
        <v>1691.8702865761663</v>
      </c>
      <c r="M100" s="15">
        <v>116.0612815461111</v>
      </c>
      <c r="N100" s="16">
        <f t="shared" si="4"/>
        <v>0.79241258474899068</v>
      </c>
    </row>
    <row r="102" spans="1:14" x14ac:dyDescent="0.25">
      <c r="A102" s="25" t="s">
        <v>175</v>
      </c>
    </row>
    <row r="103" spans="1:14" x14ac:dyDescent="0.25">
      <c r="A103" s="25" t="s">
        <v>176</v>
      </c>
    </row>
    <row r="104" spans="1:14" x14ac:dyDescent="0.25">
      <c r="A104" s="25" t="s">
        <v>177</v>
      </c>
    </row>
    <row r="105" spans="1:14" x14ac:dyDescent="0.25">
      <c r="A105" s="25" t="s">
        <v>178</v>
      </c>
    </row>
  </sheetData>
  <mergeCells count="14">
    <mergeCell ref="E16:E17"/>
    <mergeCell ref="L15:M16"/>
    <mergeCell ref="J15:K16"/>
    <mergeCell ref="I16:I17"/>
    <mergeCell ref="G16:G17"/>
    <mergeCell ref="F16:F17"/>
    <mergeCell ref="D2:G2"/>
    <mergeCell ref="D3:G3"/>
    <mergeCell ref="D16:D17"/>
    <mergeCell ref="C16:C17"/>
    <mergeCell ref="B16:B17"/>
    <mergeCell ref="A16:A17"/>
    <mergeCell ref="A12:N12"/>
    <mergeCell ref="A13:N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SALAS DISCIPLINARIAS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2016-09-20T22:14:53Z</dcterms:created>
  <dcterms:modified xsi:type="dcterms:W3CDTF">2016-09-22T21:55:16Z</dcterms:modified>
</cp:coreProperties>
</file>