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bookViews>
  <sheets>
    <sheet name="TRIBUNAL SUPERIOR" sheetId="1" r:id="rId1"/>
    <sheet name="JUZGADO CIRCUITO" sheetId="2" r:id="rId2"/>
  </sheets>
  <definedNames>
    <definedName name="_xlnm._FilterDatabase" localSheetId="1" hidden="1">'JUZGADO CIRCUITO'!$A$16:$O$266</definedName>
    <definedName name="_xlnm.Print_Titles" localSheetId="1">'JUZGADO CIRCUITO'!$14:$16</definedName>
  </definedNames>
  <calcPr calcId="145621"/>
</workbook>
</file>

<file path=xl/calcChain.xml><?xml version="1.0" encoding="utf-8"?>
<calcChain xmlns="http://schemas.openxmlformats.org/spreadsheetml/2006/main">
  <c r="O87" i="2" l="1"/>
  <c r="N117" i="1"/>
  <c r="M117" i="1"/>
  <c r="L117" i="1"/>
  <c r="K117" i="1"/>
  <c r="J117" i="1"/>
  <c r="I117" i="1"/>
  <c r="H117" i="1"/>
  <c r="G117" i="1"/>
  <c r="F117" i="1"/>
  <c r="N20" i="1"/>
  <c r="M20" i="1"/>
  <c r="L20" i="1"/>
  <c r="K20" i="1"/>
  <c r="J20" i="1"/>
  <c r="I20" i="1"/>
  <c r="H20" i="1"/>
  <c r="G20" i="1"/>
  <c r="F20" i="1"/>
  <c r="O19" i="1"/>
  <c r="O18" i="1"/>
  <c r="B18" i="1"/>
  <c r="B19" i="1" s="1"/>
  <c r="O17" i="1"/>
  <c r="O20" i="1" l="1"/>
  <c r="A18" i="2"/>
  <c r="A19" i="2" s="1"/>
  <c r="A20" i="2" s="1"/>
  <c r="A21" i="2" s="1"/>
  <c r="B18" i="2"/>
  <c r="B19" i="2" s="1"/>
  <c r="B20" i="2" s="1"/>
  <c r="B21" i="2" s="1"/>
  <c r="B22" i="2" s="1"/>
  <c r="B24" i="2"/>
  <c r="B26" i="2"/>
  <c r="A28" i="2"/>
  <c r="A29" i="2" s="1"/>
  <c r="A30" i="2" s="1"/>
  <c r="B28" i="2"/>
  <c r="B29" i="2" s="1"/>
  <c r="B30" i="2" s="1"/>
  <c r="B31" i="2" s="1"/>
  <c r="A34" i="2"/>
  <c r="A35" i="2" s="1"/>
  <c r="A36" i="2" s="1"/>
  <c r="A38" i="2" s="1"/>
  <c r="A39" i="2" s="1"/>
  <c r="A40" i="2" s="1"/>
  <c r="A41" i="2" s="1"/>
  <c r="A42" i="2" s="1"/>
  <c r="A44" i="2" s="1"/>
  <c r="A45" i="2" s="1"/>
  <c r="A46" i="2" s="1"/>
  <c r="B34" i="2"/>
  <c r="B35" i="2" s="1"/>
  <c r="B36" i="2" s="1"/>
  <c r="B38" i="2" s="1"/>
  <c r="B39" i="2" s="1"/>
  <c r="B40" i="2" s="1"/>
  <c r="B41" i="2" s="1"/>
  <c r="B42" i="2" s="1"/>
  <c r="B44" i="2" s="1"/>
  <c r="B45" i="2" s="1"/>
  <c r="B46" i="2" s="1"/>
  <c r="B47" i="2" s="1"/>
  <c r="A49" i="2"/>
  <c r="A50" i="2" s="1"/>
  <c r="A51" i="2" s="1"/>
  <c r="A52"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B49" i="2"/>
  <c r="B50" i="2" s="1"/>
  <c r="B51" i="2" s="1"/>
  <c r="B52"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A89" i="2"/>
  <c r="A90" i="2" s="1"/>
  <c r="A91" i="2" s="1"/>
  <c r="A92" i="2" s="1"/>
  <c r="A93" i="2" s="1"/>
  <c r="A94" i="2" s="1"/>
  <c r="B89" i="2"/>
  <c r="B90" i="2" s="1"/>
  <c r="B91" i="2" s="1"/>
  <c r="B92" i="2" s="1"/>
  <c r="B93" i="2" s="1"/>
  <c r="B94" i="2" s="1"/>
  <c r="B95" i="2" s="1"/>
  <c r="A97" i="2"/>
  <c r="A98" i="2" s="1"/>
  <c r="A99" i="2" s="1"/>
  <c r="A100" i="2" s="1"/>
  <c r="A101" i="2" s="1"/>
  <c r="A102" i="2" s="1"/>
  <c r="A103" i="2" s="1"/>
  <c r="A104" i="2" s="1"/>
  <c r="A105" i="2" s="1"/>
  <c r="A106" i="2" s="1"/>
  <c r="B97" i="2"/>
  <c r="B98" i="2" s="1"/>
  <c r="B99" i="2" s="1"/>
  <c r="B100" i="2" s="1"/>
  <c r="B101" i="2" s="1"/>
  <c r="B102" i="2" s="1"/>
  <c r="B103" i="2" s="1"/>
  <c r="B104" i="2" s="1"/>
  <c r="B105" i="2" s="1"/>
  <c r="B106" i="2" s="1"/>
  <c r="B107" i="2" s="1"/>
  <c r="A109" i="2"/>
  <c r="A110" i="2" s="1"/>
  <c r="A111" i="2" s="1"/>
  <c r="A112" i="2" s="1"/>
  <c r="A113" i="2" s="1"/>
  <c r="A114" i="2" s="1"/>
  <c r="A115" i="2" s="1"/>
  <c r="A116" i="2" s="1"/>
  <c r="A117" i="2" s="1"/>
  <c r="A118" i="2" s="1"/>
  <c r="A119" i="2" s="1"/>
  <c r="A120" i="2" s="1"/>
  <c r="A122" i="2" s="1"/>
  <c r="A123" i="2" s="1"/>
  <c r="A124" i="2" s="1"/>
  <c r="A125" i="2" s="1"/>
  <c r="B109" i="2"/>
  <c r="B110" i="2" s="1"/>
  <c r="B111" i="2" s="1"/>
  <c r="B112" i="2" s="1"/>
  <c r="B113" i="2" s="1"/>
  <c r="B114" i="2" s="1"/>
  <c r="B115" i="2" s="1"/>
  <c r="B116" i="2" s="1"/>
  <c r="B117" i="2" s="1"/>
  <c r="B118" i="2" s="1"/>
  <c r="B119" i="2" s="1"/>
  <c r="B120" i="2" s="1"/>
  <c r="B122" i="2" s="1"/>
  <c r="B123" i="2" s="1"/>
  <c r="B124" i="2" s="1"/>
  <c r="B125" i="2" s="1"/>
  <c r="B126" i="2" s="1"/>
  <c r="A128" i="2"/>
  <c r="A129" i="2" s="1"/>
  <c r="A130" i="2" s="1"/>
  <c r="A131" i="2" s="1"/>
  <c r="A132" i="2" s="1"/>
  <c r="A133" i="2" s="1"/>
  <c r="A134" i="2" s="1"/>
  <c r="B128" i="2"/>
  <c r="B129" i="2" s="1"/>
  <c r="B130" i="2" s="1"/>
  <c r="B131" i="2" s="1"/>
  <c r="B132" i="2" s="1"/>
  <c r="B133" i="2" s="1"/>
  <c r="B134" i="2" s="1"/>
  <c r="B135" i="2" s="1"/>
  <c r="A137" i="2"/>
  <c r="A138" i="2" s="1"/>
  <c r="A139" i="2" s="1"/>
  <c r="A140" i="2" s="1"/>
  <c r="B137" i="2"/>
  <c r="B138" i="2" s="1"/>
  <c r="B139" i="2" s="1"/>
  <c r="B140" i="2" s="1"/>
  <c r="B141" i="2" s="1"/>
  <c r="A143" i="2"/>
  <c r="B143" i="2"/>
  <c r="B144" i="2" s="1"/>
  <c r="A146" i="2"/>
  <c r="B146" i="2"/>
  <c r="B147" i="2" s="1"/>
  <c r="A149" i="2"/>
  <c r="A150" i="2" s="1"/>
  <c r="A151" i="2" s="1"/>
  <c r="A152" i="2" s="1"/>
  <c r="A153" i="2" s="1"/>
  <c r="A154" i="2" s="1"/>
  <c r="A155" i="2" s="1"/>
  <c r="B149" i="2"/>
  <c r="B150" i="2" s="1"/>
  <c r="B151" i="2" s="1"/>
  <c r="B152" i="2" s="1"/>
  <c r="B153" i="2" s="1"/>
  <c r="B154" i="2" s="1"/>
  <c r="B155" i="2" s="1"/>
  <c r="B156" i="2" s="1"/>
  <c r="A158" i="2"/>
  <c r="A159" i="2" s="1"/>
  <c r="B158" i="2"/>
  <c r="B159" i="2" s="1"/>
  <c r="B160" i="2" s="1"/>
  <c r="A162" i="2"/>
  <c r="A163"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B162" i="2"/>
  <c r="B163" i="2"/>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8" i="2" s="1"/>
  <c r="B190" i="2"/>
  <c r="A192" i="2"/>
  <c r="A193" i="2" s="1"/>
  <c r="A194" i="2" s="1"/>
  <c r="A195" i="2" s="1"/>
  <c r="B192" i="2"/>
  <c r="B193" i="2" s="1"/>
  <c r="B194" i="2" s="1"/>
  <c r="B195" i="2" s="1"/>
  <c r="B196" i="2" s="1"/>
  <c r="A198" i="2"/>
  <c r="A199" i="2" s="1"/>
  <c r="A200" i="2" s="1"/>
  <c r="A201" i="2" s="1"/>
  <c r="B198" i="2"/>
  <c r="B199" i="2" s="1"/>
  <c r="B200" i="2" s="1"/>
  <c r="B201" i="2" s="1"/>
  <c r="B202" i="2" s="1"/>
  <c r="A204" i="2"/>
  <c r="A205" i="2" s="1"/>
  <c r="A206" i="2" s="1"/>
  <c r="A207" i="2" s="1"/>
  <c r="B204" i="2"/>
  <c r="B205" i="2" s="1"/>
  <c r="B206" i="2" s="1"/>
  <c r="B207" i="2" s="1"/>
  <c r="B208" i="2" s="1"/>
  <c r="A210" i="2"/>
  <c r="A211" i="2" s="1"/>
  <c r="A212" i="2" s="1"/>
  <c r="A213" i="2" s="1"/>
  <c r="A214" i="2" s="1"/>
  <c r="B210" i="2"/>
  <c r="B211" i="2" s="1"/>
  <c r="B212" i="2" s="1"/>
  <c r="B213" i="2" s="1"/>
  <c r="B214" i="2" s="1"/>
  <c r="B215" i="2" s="1"/>
  <c r="A217" i="2"/>
  <c r="A218" i="2" s="1"/>
  <c r="A219" i="2" s="1"/>
  <c r="B217" i="2"/>
  <c r="B218" i="2" s="1"/>
  <c r="B219" i="2" s="1"/>
  <c r="B220" i="2" s="1"/>
  <c r="A222" i="2"/>
  <c r="B222" i="2"/>
  <c r="B223" i="2" s="1"/>
  <c r="A226" i="2"/>
  <c r="B226" i="2"/>
  <c r="B227" i="2" s="1"/>
  <c r="B229" i="2"/>
  <c r="A231" i="2"/>
  <c r="A232" i="2" s="1"/>
  <c r="A233" i="2" s="1"/>
  <c r="A234" i="2" s="1"/>
  <c r="A235" i="2" s="1"/>
  <c r="A236" i="2" s="1"/>
  <c r="A237" i="2" s="1"/>
  <c r="B231" i="2"/>
  <c r="B232" i="2" s="1"/>
  <c r="B233" i="2" s="1"/>
  <c r="B234" i="2" s="1"/>
  <c r="B235" i="2" s="1"/>
  <c r="B236" i="2" s="1"/>
  <c r="B237" i="2" s="1"/>
  <c r="B238" i="2" s="1"/>
  <c r="A240" i="2"/>
  <c r="A241" i="2" s="1"/>
  <c r="B240" i="2"/>
  <c r="B241" i="2" s="1"/>
  <c r="B242" i="2" s="1"/>
  <c r="A244" i="2"/>
  <c r="A245" i="2" s="1"/>
  <c r="B244" i="2"/>
  <c r="B245" i="2" s="1"/>
  <c r="B246" i="2" s="1"/>
  <c r="A248" i="2"/>
  <c r="A249" i="2" s="1"/>
  <c r="A250" i="2" s="1"/>
  <c r="B248" i="2"/>
  <c r="B249" i="2" s="1"/>
  <c r="B250" i="2" s="1"/>
  <c r="B251" i="2" s="1"/>
  <c r="A253" i="2"/>
  <c r="A254" i="2" s="1"/>
  <c r="A255" i="2" s="1"/>
  <c r="A256" i="2" s="1"/>
  <c r="A257" i="2" s="1"/>
  <c r="B253" i="2"/>
  <c r="B254" i="2" s="1"/>
  <c r="B255" i="2" s="1"/>
  <c r="B256" i="2" s="1"/>
  <c r="B257" i="2" s="1"/>
  <c r="B258" i="2" s="1"/>
  <c r="A260" i="2"/>
  <c r="A261" i="2" s="1"/>
  <c r="B260" i="2"/>
  <c r="B261" i="2" s="1"/>
  <c r="B262" i="2" s="1"/>
  <c r="A264" i="2"/>
  <c r="B264"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6" i="2"/>
  <c r="O185" i="2"/>
  <c r="O184" i="2"/>
  <c r="O183" i="2"/>
  <c r="O182" i="2"/>
  <c r="O181" i="2"/>
  <c r="O180" i="2"/>
  <c r="O179" i="2"/>
  <c r="O178" i="2"/>
  <c r="O177" i="2"/>
  <c r="O176" i="2"/>
  <c r="O175" i="2"/>
  <c r="O174" i="2"/>
  <c r="O173" i="2"/>
  <c r="O172" i="2"/>
  <c r="O171" i="2"/>
  <c r="O170" i="2"/>
  <c r="O169" i="2"/>
  <c r="O168" i="2"/>
  <c r="O167" i="2"/>
  <c r="O166" i="2"/>
  <c r="O165"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2" i="2"/>
  <c r="O51" i="2"/>
  <c r="O50" i="2"/>
  <c r="O49" i="2"/>
  <c r="O48" i="2"/>
  <c r="O47" i="2"/>
  <c r="O46" i="2"/>
  <c r="O45" i="2"/>
  <c r="O44" i="2"/>
  <c r="O42" i="2"/>
  <c r="O41" i="2"/>
  <c r="O40" i="2"/>
  <c r="O39" i="2"/>
  <c r="O38" i="2"/>
  <c r="O36" i="2"/>
  <c r="O35" i="2"/>
  <c r="O34" i="2"/>
  <c r="O33" i="2"/>
  <c r="O31" i="2"/>
  <c r="O30" i="2"/>
  <c r="O29" i="2"/>
  <c r="O28" i="2"/>
  <c r="O27" i="2"/>
  <c r="O26" i="2"/>
  <c r="O25" i="2"/>
  <c r="O24" i="2"/>
  <c r="O23" i="2"/>
  <c r="O22" i="2"/>
  <c r="O21" i="2"/>
  <c r="O20" i="2"/>
  <c r="O19" i="2"/>
  <c r="O18" i="2"/>
  <c r="O17" i="2"/>
  <c r="A22" i="1"/>
  <c r="A23" i="1" s="1"/>
  <c r="A24" i="1" s="1"/>
  <c r="A25" i="1" s="1"/>
  <c r="A26" i="1" s="1"/>
  <c r="A27" i="1" s="1"/>
  <c r="A28" i="1" s="1"/>
  <c r="A29" i="1" s="1"/>
  <c r="B22" i="1"/>
  <c r="B23" i="1" s="1"/>
  <c r="B24" i="1" s="1"/>
  <c r="B25" i="1" s="1"/>
  <c r="B26" i="1" s="1"/>
  <c r="B27" i="1" s="1"/>
  <c r="B28" i="1" s="1"/>
  <c r="B29" i="1" s="1"/>
  <c r="A32" i="1"/>
  <c r="A33" i="1" s="1"/>
  <c r="A34" i="1" s="1"/>
  <c r="A35" i="1" s="1"/>
  <c r="A36" i="1" s="1"/>
  <c r="A37" i="1" s="1"/>
  <c r="A38" i="1" s="1"/>
  <c r="A39" i="1" s="1"/>
  <c r="A40" i="1" s="1"/>
  <c r="A41" i="1" s="1"/>
  <c r="A42" i="1" s="1"/>
  <c r="A43" i="1" s="1"/>
  <c r="A44" i="1" s="1"/>
  <c r="A45" i="1" s="1"/>
  <c r="A46" i="1" s="1"/>
  <c r="A47" i="1" s="1"/>
  <c r="A48" i="1" s="1"/>
  <c r="A49" i="1" s="1"/>
  <c r="A50" i="1" s="1"/>
  <c r="A51" i="1" s="1"/>
  <c r="B32" i="1"/>
  <c r="B33" i="1" s="1"/>
  <c r="B34" i="1" s="1"/>
  <c r="B35" i="1" s="1"/>
  <c r="B36" i="1" s="1"/>
  <c r="B37" i="1" s="1"/>
  <c r="B38" i="1" s="1"/>
  <c r="B39" i="1" s="1"/>
  <c r="B40" i="1" s="1"/>
  <c r="B41" i="1" s="1"/>
  <c r="B42" i="1" s="1"/>
  <c r="B43" i="1" s="1"/>
  <c r="B44" i="1" s="1"/>
  <c r="B45" i="1" s="1"/>
  <c r="B46" i="1" s="1"/>
  <c r="B47" i="1" s="1"/>
  <c r="B48" i="1" s="1"/>
  <c r="B49" i="1" s="1"/>
  <c r="B50" i="1" s="1"/>
  <c r="B51" i="1" s="1"/>
  <c r="A54" i="1"/>
  <c r="A55" i="1" s="1"/>
  <c r="A56" i="1" s="1"/>
  <c r="B54" i="1"/>
  <c r="B55" i="1" s="1"/>
  <c r="B56" i="1" s="1"/>
  <c r="A59" i="1"/>
  <c r="A60" i="1" s="1"/>
  <c r="A61" i="1" s="1"/>
  <c r="B59" i="1"/>
  <c r="B60" i="1" s="1"/>
  <c r="B61" i="1" s="1"/>
  <c r="A64" i="1"/>
  <c r="A65" i="1" s="1"/>
  <c r="A66" i="1" s="1"/>
  <c r="A67" i="1" s="1"/>
  <c r="A68" i="1" s="1"/>
  <c r="A69" i="1" s="1"/>
  <c r="A70" i="1" s="1"/>
  <c r="A71" i="1" s="1"/>
  <c r="A72" i="1" s="1"/>
  <c r="A73" i="1" s="1"/>
  <c r="B64" i="1"/>
  <c r="B65" i="1" s="1"/>
  <c r="B66" i="1" s="1"/>
  <c r="B67" i="1" s="1"/>
  <c r="B68" i="1" s="1"/>
  <c r="B69" i="1" s="1"/>
  <c r="B70" i="1" s="1"/>
  <c r="B71" i="1" s="1"/>
  <c r="B72" i="1" s="1"/>
  <c r="B73" i="1" s="1"/>
  <c r="A76" i="1"/>
  <c r="A77" i="1" s="1"/>
  <c r="A78" i="1" s="1"/>
  <c r="A79" i="1" s="1"/>
  <c r="B76" i="1"/>
  <c r="B77" i="1" s="1"/>
  <c r="B78" i="1" s="1"/>
  <c r="B79" i="1" s="1"/>
  <c r="A82" i="1"/>
  <c r="A83" i="1" s="1"/>
  <c r="B82" i="1"/>
  <c r="B83" i="1" s="1"/>
  <c r="A86" i="1"/>
  <c r="A87" i="1" s="1"/>
  <c r="B86" i="1"/>
  <c r="B87" i="1" s="1"/>
  <c r="A90" i="1"/>
  <c r="A91" i="1" s="1"/>
  <c r="A92" i="1" s="1"/>
  <c r="A93" i="1" s="1"/>
  <c r="B90" i="1"/>
  <c r="B91" i="1" s="1"/>
  <c r="B92" i="1" s="1"/>
  <c r="B93" i="1" s="1"/>
  <c r="A96" i="1"/>
  <c r="A97" i="1" s="1"/>
  <c r="B96" i="1"/>
  <c r="B97" i="1" s="1"/>
  <c r="A100" i="1"/>
  <c r="A101" i="1" s="1"/>
  <c r="A102" i="1" s="1"/>
  <c r="A103" i="1" s="1"/>
  <c r="A104" i="1" s="1"/>
  <c r="A105" i="1" s="1"/>
  <c r="A106" i="1" s="1"/>
  <c r="A107" i="1" s="1"/>
  <c r="A108" i="1" s="1"/>
  <c r="A109" i="1" s="1"/>
  <c r="A110" i="1" s="1"/>
  <c r="A111" i="1" s="1"/>
  <c r="A112" i="1" s="1"/>
  <c r="A113" i="1" s="1"/>
  <c r="A114" i="1" s="1"/>
  <c r="A115" i="1" s="1"/>
  <c r="A116" i="1" s="1"/>
  <c r="B100" i="1"/>
  <c r="B101" i="1" s="1"/>
  <c r="B102" i="1" s="1"/>
  <c r="B103" i="1" s="1"/>
  <c r="B104" i="1" s="1"/>
  <c r="B105" i="1" s="1"/>
  <c r="B106" i="1" s="1"/>
  <c r="B107" i="1" s="1"/>
  <c r="B108" i="1" s="1"/>
  <c r="B109" i="1" s="1"/>
  <c r="B110" i="1" s="1"/>
  <c r="B111" i="1" s="1"/>
  <c r="B112" i="1" s="1"/>
  <c r="B113" i="1" s="1"/>
  <c r="B114" i="1" s="1"/>
  <c r="B115" i="1" s="1"/>
  <c r="B116" i="1" s="1"/>
  <c r="A119" i="1"/>
  <c r="A120" i="1" s="1"/>
  <c r="B119" i="1"/>
  <c r="B120" i="1" s="1"/>
  <c r="A123" i="1"/>
  <c r="A124" i="1" s="1"/>
  <c r="A125" i="1" s="1"/>
  <c r="B123" i="1"/>
  <c r="B124" i="1" s="1"/>
  <c r="B125" i="1" s="1"/>
  <c r="A128" i="1"/>
  <c r="A129" i="1" s="1"/>
  <c r="B128" i="1"/>
  <c r="B129" i="1" s="1"/>
  <c r="A132" i="1"/>
  <c r="A133" i="1" s="1"/>
  <c r="A134" i="1" s="1"/>
  <c r="B132" i="1"/>
  <c r="B133" i="1" s="1"/>
  <c r="B134" i="1" s="1"/>
  <c r="A137" i="1"/>
  <c r="A138" i="1" s="1"/>
  <c r="B137" i="1"/>
  <c r="B138" i="1" s="1"/>
  <c r="A141" i="1"/>
  <c r="B141"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A37" i="2" l="1"/>
  <c r="B187" i="2"/>
  <c r="B164" i="2"/>
  <c r="A164" i="2"/>
  <c r="B121" i="2"/>
  <c r="A121" i="2"/>
  <c r="B53" i="2"/>
  <c r="A53" i="2"/>
  <c r="B43" i="2"/>
  <c r="A43" i="2"/>
  <c r="B37" i="2"/>
</calcChain>
</file>

<file path=xl/sharedStrings.xml><?xml version="1.0" encoding="utf-8"?>
<sst xmlns="http://schemas.openxmlformats.org/spreadsheetml/2006/main" count="948" uniqueCount="743">
  <si>
    <t>DISTRITO</t>
  </si>
  <si>
    <t>SUBESPECIALIDAD</t>
  </si>
  <si>
    <t>CÓDIGO</t>
  </si>
  <si>
    <t>NOMBRE DEL DESPACHO</t>
  </si>
  <si>
    <t>Barranquilla</t>
  </si>
  <si>
    <t>Laboral</t>
  </si>
  <si>
    <t>080012205001</t>
  </si>
  <si>
    <t>Despacho 001 de la Sala Laboral del Tribunal Superior de Barranquilla</t>
  </si>
  <si>
    <t>080012205002</t>
  </si>
  <si>
    <t>Despacho 002 de la Sala Laboral del Tribunal Superior de Barranquilla</t>
  </si>
  <si>
    <t>080012205003</t>
  </si>
  <si>
    <t>Despacho 003 de la Sala Laboral del Tribunal Superior de Barranquilla</t>
  </si>
  <si>
    <t>080012205004</t>
  </si>
  <si>
    <t>Despacho 004 de la Sala Laboral del Tribunal Superior de Barranquilla</t>
  </si>
  <si>
    <t>080012205005</t>
  </si>
  <si>
    <t>Despacho 005 de la Sala Laboral del Tribunal Superior de Barranquilla</t>
  </si>
  <si>
    <t>080012205006</t>
  </si>
  <si>
    <t>Despacho 006 de la Sala Laboral del Tribunal Superior de Barranquilla</t>
  </si>
  <si>
    <t>080012205007</t>
  </si>
  <si>
    <t>Despacho 007 de la Sala Laboral del Tribunal Superior de Barranquilla</t>
  </si>
  <si>
    <t>080012205008</t>
  </si>
  <si>
    <t>Despacho 008 de la Sala Laboral del Tribunal Superior de Barranquilla</t>
  </si>
  <si>
    <t>080012205009</t>
  </si>
  <si>
    <t>Despacho 009 de la Sala Laboral del Tribunal Superior de Barranquilla</t>
  </si>
  <si>
    <t>Total Barranquilla</t>
  </si>
  <si>
    <t>Bogotá</t>
  </si>
  <si>
    <t>110012205001</t>
  </si>
  <si>
    <t>Despacho 001 de la Sala Laboral del Tribunal Superior de Bogotá</t>
  </si>
  <si>
    <t>110012205002</t>
  </si>
  <si>
    <t>Despacho 002 de la Sala Laboral del Tribunal Superior de Bogotá</t>
  </si>
  <si>
    <t>110012205003</t>
  </si>
  <si>
    <t>Despacho 003 de la Sala Laboral del Tribunal Superior de Bogotá</t>
  </si>
  <si>
    <t>110012205004</t>
  </si>
  <si>
    <t>Despacho 004 de la Sala Laboral del Tribunal Superior de Bogotá</t>
  </si>
  <si>
    <t>110012205005</t>
  </si>
  <si>
    <t>Despacho 005 de la Sala Laboral del Tribunal Superior de Bogotá</t>
  </si>
  <si>
    <t>110012205006</t>
  </si>
  <si>
    <t>Despacho 006 de la Sala Laboral del Tribunal Superior de Bogotá</t>
  </si>
  <si>
    <t>110012205007</t>
  </si>
  <si>
    <t>Despacho 007 de la Sala Laboral del Tribunal Superior de Bogotá</t>
  </si>
  <si>
    <t>110012205008</t>
  </si>
  <si>
    <t>Despacho 008 de la Sala Laboral del Tribunal Superior de Bogotá</t>
  </si>
  <si>
    <t>110012205009</t>
  </si>
  <si>
    <t>Despacho 009 de la Sala Laboral del Tribunal Superior de Bogotá</t>
  </si>
  <si>
    <t>110012205010</t>
  </si>
  <si>
    <t>Despacho 010 de la Sala Laboral del Tribunal Superior de Bogotá</t>
  </si>
  <si>
    <t>110012205011</t>
  </si>
  <si>
    <t>Despacho 011 de la Sala Laboral del Tribunal Superior de Bogotá</t>
  </si>
  <si>
    <t>110012205012</t>
  </si>
  <si>
    <t>Despacho 012 de la Sala Laboral del Tribunal Superior de Bogotá</t>
  </si>
  <si>
    <t>110012205013</t>
  </si>
  <si>
    <t>Despacho 013 de la Sala Laboral del Tribunal Superior de Bogotá</t>
  </si>
  <si>
    <t>110012205014</t>
  </si>
  <si>
    <t>Despacho 014 de la Sala Laboral del Tribunal Superior de Bogotá</t>
  </si>
  <si>
    <t>110012205015</t>
  </si>
  <si>
    <t>Despacho 015 de la Sala Laboral del Tribunal Superior de Bogotá</t>
  </si>
  <si>
    <t>110012205016</t>
  </si>
  <si>
    <t>Despacho 016 de la Sala Laboral del Tribunal Superior de Bogotá</t>
  </si>
  <si>
    <t>110012205017</t>
  </si>
  <si>
    <t>Despacho 017 de la Sala Laboral del Tribunal Superior de Bogotá</t>
  </si>
  <si>
    <t>110012205019</t>
  </si>
  <si>
    <t>Despacho 019 de la Sala Laboral del Tribunal Superior de Bogotá</t>
  </si>
  <si>
    <t>110012205020</t>
  </si>
  <si>
    <t>Despacho 020 de la Sala Laboral del Tribunal Superior de Bogotá</t>
  </si>
  <si>
    <t>110012205021</t>
  </si>
  <si>
    <t>Despacho 021 de la Sala Laboral del Tribunal Superior de Bogotá</t>
  </si>
  <si>
    <t>110012205022</t>
  </si>
  <si>
    <t>Despacho 022 de la Sala Laboral del Tribunal Superior de Bogotá</t>
  </si>
  <si>
    <t>Total Bogotá</t>
  </si>
  <si>
    <t>Bucaramanga</t>
  </si>
  <si>
    <t>680012205001</t>
  </si>
  <si>
    <t>Despacho 001 de la Sala Laboral del Tribunal Superior de Bucaramanga</t>
  </si>
  <si>
    <t>680012205002</t>
  </si>
  <si>
    <t>Despacho 002 de la Sala Laboral del Tribunal Superior de Bucaramanga</t>
  </si>
  <si>
    <t>680012205003</t>
  </si>
  <si>
    <t>Despacho 003 de la Sala Laboral del Tribunal Superior de Bucaramanga</t>
  </si>
  <si>
    <t>680012205004</t>
  </si>
  <si>
    <t>Despacho 004 de la Sala Laboral del Tribunal Superior de Bucaramanga</t>
  </si>
  <si>
    <t>Total Bucaramanga</t>
  </si>
  <si>
    <t>Buga</t>
  </si>
  <si>
    <t>761112205001</t>
  </si>
  <si>
    <t>Despacho 001 de la Sala Laboral del Tribunal Superior de Buga</t>
  </si>
  <si>
    <t>761112205002</t>
  </si>
  <si>
    <t>Despacho 002 de la Sala Laboral del Tribunal Superior de Buga</t>
  </si>
  <si>
    <t>761112205003</t>
  </si>
  <si>
    <t>Despacho 003 de la Sala Laboral del Tribunal Superior de Buga</t>
  </si>
  <si>
    <t>761112205004</t>
  </si>
  <si>
    <t>Despacho 004 de la Sala Laboral del Tribunal Superior de Buga</t>
  </si>
  <si>
    <t>Total Buga</t>
  </si>
  <si>
    <t>Cali</t>
  </si>
  <si>
    <t>760012205001</t>
  </si>
  <si>
    <t>Despacho 001 de la Sala Laboral del Tribunal Superior de Cali</t>
  </si>
  <si>
    <t>760012205002</t>
  </si>
  <si>
    <t>Despacho 002 de la Sala Laboral del Tribunal Superior de Cali</t>
  </si>
  <si>
    <t>760012205003</t>
  </si>
  <si>
    <t>Despacho 003 de la Sala Laboral del Tribunal Superior de Cali</t>
  </si>
  <si>
    <t>760012205004</t>
  </si>
  <si>
    <t>Despacho 004 de la Sala Laboral del Tribunal Superior de Cali</t>
  </si>
  <si>
    <t>760012205005</t>
  </si>
  <si>
    <t>Despacho 005 de la Sala Laboral del Tribunal Superior de Cali</t>
  </si>
  <si>
    <t>760012205006</t>
  </si>
  <si>
    <t>Despacho 006 de la Sala Laboral del Tribunal Superior de Cali</t>
  </si>
  <si>
    <t>760012205007</t>
  </si>
  <si>
    <t>Despacho 007 de la Sala Laboral del Tribunal Superior de Cali</t>
  </si>
  <si>
    <t>760012205008</t>
  </si>
  <si>
    <t>Despacho 008 de la Sala Laboral del Tribunal Superior de Cali</t>
  </si>
  <si>
    <t>760012205009</t>
  </si>
  <si>
    <t>Despacho 009 de la Sala Laboral del Tribunal Superior de Cali</t>
  </si>
  <si>
    <t>760012205010</t>
  </si>
  <si>
    <t>Despacho 010 de la Sala Laboral del Tribunal Superior de Cali</t>
  </si>
  <si>
    <t>760012205011</t>
  </si>
  <si>
    <t>Despacho 011 de la Sala Laboral del Tribunal Superior de Cali</t>
  </si>
  <si>
    <t>Total Cali</t>
  </si>
  <si>
    <t>Cartagena</t>
  </si>
  <si>
    <t>130012205001</t>
  </si>
  <si>
    <t>Despacho 001 de la Sala Laboral del Tribunal Superior de Cartagena</t>
  </si>
  <si>
    <t>130012205002</t>
  </si>
  <si>
    <t>Despacho 002 de la Sala Laboral del Tribunal Superior de Cartagena</t>
  </si>
  <si>
    <t>130012205003</t>
  </si>
  <si>
    <t>Despacho 003 de la Sala Laboral del Tribunal Superior de Cartagena</t>
  </si>
  <si>
    <t>130012205004</t>
  </si>
  <si>
    <t>Despacho 004 de la Sala Laboral del Tribunal Superior de Cartagena</t>
  </si>
  <si>
    <t>130012205005</t>
  </si>
  <si>
    <t>Despacho 005 de la Sala Laboral del Tribunal Superior de Cartagena</t>
  </si>
  <si>
    <t>Total Cartagena</t>
  </si>
  <si>
    <t>Cúcuta</t>
  </si>
  <si>
    <t>540012205001</t>
  </si>
  <si>
    <t>Despacho 001 de la Sala Laboral del Tribunal Superior de Cúcuta</t>
  </si>
  <si>
    <t>540012205002</t>
  </si>
  <si>
    <t>Despacho 002 de la Sala Laboral del Tribunal Superior de Cúcuta</t>
  </si>
  <si>
    <t>540012205003</t>
  </si>
  <si>
    <t>Despacho 003 de la Sala Laboral del Tribunal Superior de Cúcuta</t>
  </si>
  <si>
    <t>Total Cúcuta</t>
  </si>
  <si>
    <t>Cundinamarca</t>
  </si>
  <si>
    <t>250002205001</t>
  </si>
  <si>
    <t>Despacho 001 de la Sala Laboral del Tribunal Superior de Cundinamarca</t>
  </si>
  <si>
    <t>250002205002</t>
  </si>
  <si>
    <t>Despacho 002 de la Sala Laboral del Tribunal Superior de Cundinamarca</t>
  </si>
  <si>
    <t>250002205003</t>
  </si>
  <si>
    <t>Despacho 003 de la Sala Laboral del Tribunal Superior de Cundinamarca</t>
  </si>
  <si>
    <t>Total Cundinamarca</t>
  </si>
  <si>
    <t>Ibagué</t>
  </si>
  <si>
    <t>730012205001</t>
  </si>
  <si>
    <t>Despacho 001 de la Sala Laboral del Tribunal Superior de Ibagué</t>
  </si>
  <si>
    <t>730012205002</t>
  </si>
  <si>
    <t>Despacho 002 de la Sala Laboral del Tribunal Superior de Ibagué</t>
  </si>
  <si>
    <t>730012205003</t>
  </si>
  <si>
    <t>Despacho 003 de la Sala Laboral del Tribunal Superior de Ibagué</t>
  </si>
  <si>
    <t>730012205004</t>
  </si>
  <si>
    <t>Despacho 004 de la Sala Laboral del Tribunal Superior de Ibagué</t>
  </si>
  <si>
    <t>730012205005</t>
  </si>
  <si>
    <t>Despacho 005 de la Sala Laboral del Tribunal Superior de Ibagué</t>
  </si>
  <si>
    <t>Total Ibagué</t>
  </si>
  <si>
    <t>Manizales</t>
  </si>
  <si>
    <t>170012205001</t>
  </si>
  <si>
    <t>Despacho 001 de la Sala Laboral del Tribunal Superior de Manizales</t>
  </si>
  <si>
    <t>170012205002</t>
  </si>
  <si>
    <t>Despacho 002 de la Sala Laboral del Tribunal Superior de Manizales</t>
  </si>
  <si>
    <t>170012205003</t>
  </si>
  <si>
    <t>Despacho 003 de la Sala Laboral del Tribunal Superior de Manizales</t>
  </si>
  <si>
    <t>Total Manizales</t>
  </si>
  <si>
    <t>Medellín</t>
  </si>
  <si>
    <t>050002205001</t>
  </si>
  <si>
    <t>Despacho 001 de la Sala Laboral del Tribunal Superior de Antioquia</t>
  </si>
  <si>
    <t>050002205002</t>
  </si>
  <si>
    <t>Despacho 002 de la Sala Laboral del Tribunal Superior de Antioquia</t>
  </si>
  <si>
    <t>050002205003</t>
  </si>
  <si>
    <t>Despacho 003 de la Sala Laboral del Tribunal Superior de Antioquia</t>
  </si>
  <si>
    <t>050012205001</t>
  </si>
  <si>
    <t>Despacho 001 de la Sala Laboral del Tribunal Superior de Medellín</t>
  </si>
  <si>
    <t>050012205002</t>
  </si>
  <si>
    <t>Despacho 002 de la Sala Laboral del Tribunal Superior de Medellín</t>
  </si>
  <si>
    <t>050012205003</t>
  </si>
  <si>
    <t>Despacho 003 de la Sala Laboral del Tribunal Superior de Medellín</t>
  </si>
  <si>
    <t>050012205004</t>
  </si>
  <si>
    <t>Despacho 004 de la Sala Laboral del Tribunal Superior de Medellín</t>
  </si>
  <si>
    <t>050012205005</t>
  </si>
  <si>
    <t>Despacho 005 de la Sala Laboral del Tribunal Superior de Medellín</t>
  </si>
  <si>
    <t>050012205006</t>
  </si>
  <si>
    <t>Despacho 006 de la Sala Laboral del Tribunal Superior de Medellín</t>
  </si>
  <si>
    <t>050012205007</t>
  </si>
  <si>
    <t>Despacho 007 de la Sala Laboral del Tribunal Superior de Medellín</t>
  </si>
  <si>
    <t>050012205008</t>
  </si>
  <si>
    <t>Despacho 008 de la Sala Laboral del Tribunal Superior de Medellín</t>
  </si>
  <si>
    <t>050012205009</t>
  </si>
  <si>
    <t>Despacho 009 de la Sala Laboral del Tribunal Superior de Medellín</t>
  </si>
  <si>
    <t>050012205010</t>
  </si>
  <si>
    <t>Despacho 010 de la Sala Laboral del Tribunal Superior de Medellín</t>
  </si>
  <si>
    <t>050012205011</t>
  </si>
  <si>
    <t>Despacho 011 de la Sala Laboral del Tribunal Superior de Medellín</t>
  </si>
  <si>
    <t>050012205012</t>
  </si>
  <si>
    <t>Despacho 012 de la Sala Laboral del Tribunal Superior de Medellín</t>
  </si>
  <si>
    <t>050012205013</t>
  </si>
  <si>
    <t>Despacho 013 de la Sala Laboral del Tribunal Superior de Medellín</t>
  </si>
  <si>
    <t>050012205014</t>
  </si>
  <si>
    <t>Despacho 014 de la Sala Laboral del Tribunal Superior de Medellín</t>
  </si>
  <si>
    <t>050012205015</t>
  </si>
  <si>
    <t>Despacho 015 de la Sala Laboral del Tribunal Superior de Medellín</t>
  </si>
  <si>
    <t>050012205016</t>
  </si>
  <si>
    <t>Despacho 016 de la Sala Laboral del Tribunal Superior de Medellín</t>
  </si>
  <si>
    <t>050012205017</t>
  </si>
  <si>
    <t>Despacho 017 de la Sala Laboral del Tribunal Superior de Medellín</t>
  </si>
  <si>
    <t>050012205018</t>
  </si>
  <si>
    <t>Despacho 018 de la Sala Laboral del Tribunal Superior de Medellín</t>
  </si>
  <si>
    <t>Total Medellín</t>
  </si>
  <si>
    <t>Pasto</t>
  </si>
  <si>
    <t>520012205001</t>
  </si>
  <si>
    <t>Despacho 001 de la Sala Laboral del Tribunal Superior de Pasto</t>
  </si>
  <si>
    <t>520012205002</t>
  </si>
  <si>
    <t>Despacho 002 de la Sala Laboral del Tribunal Superior de Pasto</t>
  </si>
  <si>
    <t>520012205003</t>
  </si>
  <si>
    <t>Despacho 003 de la Sala Laboral del Tribunal Superior de Pasto</t>
  </si>
  <si>
    <t>Total Pasto</t>
  </si>
  <si>
    <t>Pereira</t>
  </si>
  <si>
    <t>660012205001</t>
  </si>
  <si>
    <t>Despacho 001 de la Sala Laboral del Tribunal Superior de Pereira</t>
  </si>
  <si>
    <t>660012205002</t>
  </si>
  <si>
    <t>Despacho 002 de la Sala Laboral del Tribunal Superior de Pereira</t>
  </si>
  <si>
    <t>660012205003</t>
  </si>
  <si>
    <t>Despacho 003 de la Sala Laboral del Tribunal Superior de Pereira</t>
  </si>
  <si>
    <t>660012205004</t>
  </si>
  <si>
    <t>Despacho 004 de la Sala Laboral del Tribunal Superior de Pereira</t>
  </si>
  <si>
    <t>Total Pereira</t>
  </si>
  <si>
    <t>Popayán</t>
  </si>
  <si>
    <t>190012205001</t>
  </si>
  <si>
    <t>Despacho 001 de la Sala Laboral del Tribunal Superior de Popayán</t>
  </si>
  <si>
    <t>190012205002</t>
  </si>
  <si>
    <t>Despacho 002 de la Sala Laboral del Tribunal Superior de Popayán</t>
  </si>
  <si>
    <t>190012205003</t>
  </si>
  <si>
    <t>Despacho 003 de la Sala Laboral del Tribunal Superior de Popayán</t>
  </si>
  <si>
    <t>Total Popayán</t>
  </si>
  <si>
    <t>Santa Marta</t>
  </si>
  <si>
    <t>470012205001</t>
  </si>
  <si>
    <t>Despacho 001 de la Sala Laboral del Tribunal Superior de Santa Marta</t>
  </si>
  <si>
    <t>470012205002</t>
  </si>
  <si>
    <t>Despacho 002 de la Sala Laboral del Tribunal Superior de Santa Marta</t>
  </si>
  <si>
    <t>470012205003</t>
  </si>
  <si>
    <t>Despacho 003 de la Sala Laboral del Tribunal Superior de Santa Marta</t>
  </si>
  <si>
    <t>470012205004</t>
  </si>
  <si>
    <t>Despacho 004 de la Sala Laboral del Tribunal Superior de Santa Marta</t>
  </si>
  <si>
    <t>Total Santa Marta</t>
  </si>
  <si>
    <t>Tunja</t>
  </si>
  <si>
    <t>150012205001</t>
  </si>
  <si>
    <t>Despacho 001 de la Sala Laboral del Tribunal Superior de Tunja</t>
  </si>
  <si>
    <t>150012205002</t>
  </si>
  <si>
    <t>Despacho 002 de la Sala Laboral del Tribunal Superior de Tunja</t>
  </si>
  <si>
    <t>150012205003</t>
  </si>
  <si>
    <t>Despacho 003 de la Sala Laboral del Tribunal Superior de Tunja</t>
  </si>
  <si>
    <t>Total Tunja</t>
  </si>
  <si>
    <t>Villavicencio</t>
  </si>
  <si>
    <t>500012205001</t>
  </si>
  <si>
    <t>Despacho 001 de la Sala Laboral del Tribunal Superior de Villavicencio</t>
  </si>
  <si>
    <t>500012205002</t>
  </si>
  <si>
    <t>Despacho 002 de la Sala Laboral del Tribunal Superior de Villavicencio</t>
  </si>
  <si>
    <t>Total Villavicencio</t>
  </si>
  <si>
    <t>Total general</t>
  </si>
  <si>
    <t>Procesos</t>
  </si>
  <si>
    <t>Tutelas e Impugnaciones</t>
  </si>
  <si>
    <t>ÍNDICE DE EVACUACIÓN PARCIAL EFECTIVO</t>
  </si>
  <si>
    <t>Meses reportados</t>
  </si>
  <si>
    <t>INGRESOS EFECTIVOS</t>
  </si>
  <si>
    <t xml:space="preserve">PROMEDIO MENSUAL DE INGRESOS EFECTIVOS </t>
  </si>
  <si>
    <t xml:space="preserve"> EGRESOS EFECTIVOS</t>
  </si>
  <si>
    <t xml:space="preserve"> PROMEDIO MENSUAL DE EGRESOS EFECTIVOS </t>
  </si>
  <si>
    <t>TOTAL INVENTARIO FINAL</t>
  </si>
  <si>
    <t xml:space="preserve"> PROMEDIO MENSUAL DE INGRESOS EFECTIVOS</t>
  </si>
  <si>
    <t xml:space="preserve"> PROMEDIO MENSUAL DE EGRESOS EFECTIVOS</t>
  </si>
  <si>
    <t>Consejo Superior de la Judicatura</t>
  </si>
  <si>
    <t>Unidad de Desarrollo y Análisis Estadístico</t>
  </si>
  <si>
    <t>ESTADÍSTICAS DE MOVIMIENTO DE PROCESOS AÑO 2016 - ENERO A JUNIO</t>
  </si>
  <si>
    <t>JURISDICCIÓN: ORDINARIA</t>
  </si>
  <si>
    <t>ESPECIALIDAD: LABORAL</t>
  </si>
  <si>
    <t>COMPETENCIA: TRIBUNAL SUPERIOR</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</si>
  <si>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</si>
  <si>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</si>
  <si>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</si>
  <si>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97,6%</t>
  </si>
  <si>
    <t>Corte: 2 de Agosto  de 2016</t>
  </si>
  <si>
    <t>Periodo: Enero a Junio de 2016</t>
  </si>
  <si>
    <t>Fuente: UDAE-SIERJU</t>
  </si>
  <si>
    <t>Antioquia</t>
  </si>
  <si>
    <t>050453105001</t>
  </si>
  <si>
    <t>Juzgado 001 Laboral de Apartadó</t>
  </si>
  <si>
    <t>050453105002</t>
  </si>
  <si>
    <t>Juzgado 002 Laboral de Apartadó</t>
  </si>
  <si>
    <t>055793105001</t>
  </si>
  <si>
    <t>Juzgado 001 Laboral de Puerto Berrío</t>
  </si>
  <si>
    <t>056153105001</t>
  </si>
  <si>
    <t>Juzgado 001 Laboral de Rionegro</t>
  </si>
  <si>
    <t>058373105001</t>
  </si>
  <si>
    <t>Juzgado 001 Laboral de Turbo</t>
  </si>
  <si>
    <t>Total Antioquia</t>
  </si>
  <si>
    <t>Arauca</t>
  </si>
  <si>
    <t>810013105001</t>
  </si>
  <si>
    <t>Juzgado 001 Laboral de Arauca</t>
  </si>
  <si>
    <t>Total Arauca</t>
  </si>
  <si>
    <t>Arch. de San Andrés</t>
  </si>
  <si>
    <t>880013105001</t>
  </si>
  <si>
    <t>Total Arch. de San Andrés</t>
  </si>
  <si>
    <t>Armenia</t>
  </si>
  <si>
    <t>630013105001</t>
  </si>
  <si>
    <t>Juzgado 001 Laboral de Armenia</t>
  </si>
  <si>
    <t>630013105002</t>
  </si>
  <si>
    <t>Juzgado 002 Laboral de Armenia</t>
  </si>
  <si>
    <t>630013105003</t>
  </si>
  <si>
    <t>Juzgado 003 Laboral de Armenia</t>
  </si>
  <si>
    <t>630013105004</t>
  </si>
  <si>
    <t>Juzgado 004 Laboral de Armenia</t>
  </si>
  <si>
    <t>Total Armenia</t>
  </si>
  <si>
    <t>080013105002</t>
  </si>
  <si>
    <t>Juzgado 002 Laboral de Barranquilla</t>
  </si>
  <si>
    <t>080013105003</t>
  </si>
  <si>
    <t>Juzgado 003 Laboral de Barranquilla</t>
  </si>
  <si>
    <t>080013105004</t>
  </si>
  <si>
    <t>Juzgado 004 Laboral de Barranquilla</t>
  </si>
  <si>
    <t>080013105005</t>
  </si>
  <si>
    <t>Juzgado 005 Laboral de Barranquilla</t>
  </si>
  <si>
    <t>080013105007</t>
  </si>
  <si>
    <t>Juzgado 007 Laboral de Barranquilla</t>
  </si>
  <si>
    <t>080013105008</t>
  </si>
  <si>
    <t>Juzgado 008 Laboral de Barranquilla</t>
  </si>
  <si>
    <t>080013105009</t>
  </si>
  <si>
    <t>Juzgado 009 Laboral de Barranquilla</t>
  </si>
  <si>
    <t>080013105010</t>
  </si>
  <si>
    <t>Juzgado 010 Laboral de Barranquilla</t>
  </si>
  <si>
    <t>080013105011</t>
  </si>
  <si>
    <t>Juzgado 011 Laboral de Barranquilla</t>
  </si>
  <si>
    <t>080013105013</t>
  </si>
  <si>
    <t>Juzgado 013 Laboral de Barranquilla</t>
  </si>
  <si>
    <t>080013105014</t>
  </si>
  <si>
    <t>Juzgado 014 Laboral de Barranquilla</t>
  </si>
  <si>
    <t>080013105015</t>
  </si>
  <si>
    <t>Juzgado 015 Laboral de Barranquilla</t>
  </si>
  <si>
    <t>110013105001</t>
  </si>
  <si>
    <t>Juzgado 001 Laboral de Bogotá</t>
  </si>
  <si>
    <t>110013105002</t>
  </si>
  <si>
    <t>Juzgado 002 Laboral de Bogotá</t>
  </si>
  <si>
    <t>110013105003</t>
  </si>
  <si>
    <t>Juzgado 003 Laboral de Bogotá</t>
  </si>
  <si>
    <t>110013105004</t>
  </si>
  <si>
    <t>Juzgado 004 Laboral de Bogotá</t>
  </si>
  <si>
    <t>110013105005</t>
  </si>
  <si>
    <t>Juzgado 005 Laboral de Bogotá</t>
  </si>
  <si>
    <t>110013105007</t>
  </si>
  <si>
    <t>Juzgado 007 Laboral de Bogotá</t>
  </si>
  <si>
    <t>110013105008</t>
  </si>
  <si>
    <t>Juzgado 008 Laboral de Bogotá</t>
  </si>
  <si>
    <t>110013105009</t>
  </si>
  <si>
    <t>Juzgado 009 Laboral de Bogotá</t>
  </si>
  <si>
    <t>110013105010</t>
  </si>
  <si>
    <t>Juzgado 010 Laboral de Bogotá</t>
  </si>
  <si>
    <t>110013105011</t>
  </si>
  <si>
    <t>Juzgado 011 Laboral de Bogotá</t>
  </si>
  <si>
    <t>110013105012</t>
  </si>
  <si>
    <t>Juzgado 012 Laboral de Bogotá</t>
  </si>
  <si>
    <t>110013105013</t>
  </si>
  <si>
    <t>Juzgado 013 Laboral de Bogotá</t>
  </si>
  <si>
    <t>110013105014</t>
  </si>
  <si>
    <t>Juzgado 014 Laboral de Bogotá</t>
  </si>
  <si>
    <t>110013105015</t>
  </si>
  <si>
    <t>Juzgado 015 Laboral de Bogotá</t>
  </si>
  <si>
    <t>110013105016</t>
  </si>
  <si>
    <t>Juzgado 016 Laboral de Bogotá</t>
  </si>
  <si>
    <t>110013105017</t>
  </si>
  <si>
    <t>Juzgado 017 Laboral de Bogotá</t>
  </si>
  <si>
    <t>110013105018</t>
  </si>
  <si>
    <t>Juzgado 018 Laboral de Bogotá</t>
  </si>
  <si>
    <t>110013105019</t>
  </si>
  <si>
    <t>Juzgado 019 Laboral de Bogotá</t>
  </si>
  <si>
    <t>110013105020</t>
  </si>
  <si>
    <t>Juzgado 020 Laboral de Bogotá</t>
  </si>
  <si>
    <t>110013105021</t>
  </si>
  <si>
    <t>Juzgado 021 Laboral de Bogotá</t>
  </si>
  <si>
    <t>110013105022</t>
  </si>
  <si>
    <t>Juzgado 022 Laboral de Bogotá</t>
  </si>
  <si>
    <t>110013105023</t>
  </si>
  <si>
    <t>Juzgado 023 Laboral de Bogotá</t>
  </si>
  <si>
    <t>110013105024</t>
  </si>
  <si>
    <t>Juzgado 024 Laboral de Bogotá</t>
  </si>
  <si>
    <t>110013105025</t>
  </si>
  <si>
    <t>Juzgado 025 Laboral de Bogotá</t>
  </si>
  <si>
    <t>110013105026</t>
  </si>
  <si>
    <t>Juzgado 026 Laboral de Bogotá</t>
  </si>
  <si>
    <t>110013105027</t>
  </si>
  <si>
    <t>Juzgado 027 Laboral de Bogotá</t>
  </si>
  <si>
    <t>110013105028</t>
  </si>
  <si>
    <t>Juzgado 028 Laboral de Bogotá</t>
  </si>
  <si>
    <t>110013105029</t>
  </si>
  <si>
    <t>Juzgado 029 Laboral de Bogotá</t>
  </si>
  <si>
    <t>110013105030</t>
  </si>
  <si>
    <t>Juzgado 030 Laboral de Bogotá</t>
  </si>
  <si>
    <t>110013105031</t>
  </si>
  <si>
    <t>Juzgado 031 Laboral de Bogotá</t>
  </si>
  <si>
    <t>110013105032</t>
  </si>
  <si>
    <t>Juzgado 032 Laboral de Bogotá</t>
  </si>
  <si>
    <t>110013105033</t>
  </si>
  <si>
    <t>Juzgado 033 Laboral de Bogotá</t>
  </si>
  <si>
    <t>110013105034</t>
  </si>
  <si>
    <t>Juzgado 034 Laboral de Bogotá</t>
  </si>
  <si>
    <t>110013105035</t>
  </si>
  <si>
    <t>Juzgado 035 Laboral de Bogotá</t>
  </si>
  <si>
    <t>110013105036</t>
  </si>
  <si>
    <t>Juzgado 036 Laboral de Bogotá</t>
  </si>
  <si>
    <t>110013105037</t>
  </si>
  <si>
    <t>Juzgado 037 Laboral de Bogotá</t>
  </si>
  <si>
    <t>110013105038</t>
  </si>
  <si>
    <t>Juzgado 038 Laboral de Bogotá</t>
  </si>
  <si>
    <t>110013105039</t>
  </si>
  <si>
    <t>Juzgado 039 Laboral de Bogotá</t>
  </si>
  <si>
    <t>680013105001</t>
  </si>
  <si>
    <t>Juzgado 001 Laboral de Bucaramanga</t>
  </si>
  <si>
    <t>680013105002</t>
  </si>
  <si>
    <t>Juzgado 002 Laboral de Bucaramanga</t>
  </si>
  <si>
    <t>680013105003</t>
  </si>
  <si>
    <t>Juzgado 003 Laboral de Bucaramanga</t>
  </si>
  <si>
    <t>680013105004</t>
  </si>
  <si>
    <t>Juzgado 004 Laboral de Bucaramanga</t>
  </si>
  <si>
    <t>680013105005</t>
  </si>
  <si>
    <t>Juzgado 005 Laboral de Bucaramanga</t>
  </si>
  <si>
    <t>680013105006</t>
  </si>
  <si>
    <t>Juzgado 006 Laboral de Bucaramanga</t>
  </si>
  <si>
    <t>680813105001</t>
  </si>
  <si>
    <t>Juzgado 001 Laboral de Barrancabermeja</t>
  </si>
  <si>
    <t>761093105001</t>
  </si>
  <si>
    <t>Juzgado 001 Laboral de Buenaventura</t>
  </si>
  <si>
    <t>761093105002</t>
  </si>
  <si>
    <t>Juzgado 002 Laboral de Buenaventura</t>
  </si>
  <si>
    <t>761093105003</t>
  </si>
  <si>
    <t>Juzgado 003 Laboral de Buenaventura</t>
  </si>
  <si>
    <t>761113105001</t>
  </si>
  <si>
    <t>Juzgado 001 Laboral de Buga</t>
  </si>
  <si>
    <t>761473105001</t>
  </si>
  <si>
    <t>Juzgado 001 Laboral de Cartago</t>
  </si>
  <si>
    <t>765203105001</t>
  </si>
  <si>
    <t>Juzgado 001 Laboral de Palmira</t>
  </si>
  <si>
    <t>765203105002</t>
  </si>
  <si>
    <t>Juzgado 002 Laboral de Palmira</t>
  </si>
  <si>
    <t>765203105003</t>
  </si>
  <si>
    <t>Juzgado 003 Laboral de Palmira</t>
  </si>
  <si>
    <t>766223105001</t>
  </si>
  <si>
    <t>Juzgado 001 Laboral de Roldanillo</t>
  </si>
  <si>
    <t>767363105001</t>
  </si>
  <si>
    <t>Juzgado 001 Laboral de Sevilla</t>
  </si>
  <si>
    <t>768343105001</t>
  </si>
  <si>
    <t>Juzgado 001 Laboral de Tuluá</t>
  </si>
  <si>
    <t>760013105001</t>
  </si>
  <si>
    <t>Juzgado 001 Laboral de Cali</t>
  </si>
  <si>
    <t>760013105002</t>
  </si>
  <si>
    <t>Juzgado 002 Laboral de Cali</t>
  </si>
  <si>
    <t>760013105003</t>
  </si>
  <si>
    <t>Juzgado 003 Laboral de Cali</t>
  </si>
  <si>
    <t>760013105004</t>
  </si>
  <si>
    <t>Juzgado 004 Laboral de Cali</t>
  </si>
  <si>
    <t>760013105005</t>
  </si>
  <si>
    <t>Juzgado 005 Laboral de Cali</t>
  </si>
  <si>
    <t>760013105006</t>
  </si>
  <si>
    <t>Juzgado 006 Laboral de Cali</t>
  </si>
  <si>
    <t>760013105007</t>
  </si>
  <si>
    <t>Juzgado 007 Laboral de Cali</t>
  </si>
  <si>
    <t>760013105008</t>
  </si>
  <si>
    <t>Juzgado 008 Laboral de Cali</t>
  </si>
  <si>
    <t>760013105009</t>
  </si>
  <si>
    <t>Juzgado 009 Laboral de Cali</t>
  </si>
  <si>
    <t>760013105010</t>
  </si>
  <si>
    <t>Juzgado 010 Laboral de Cali</t>
  </si>
  <si>
    <t>760013105011</t>
  </si>
  <si>
    <t>Juzgado 011 Laboral de Cali</t>
  </si>
  <si>
    <t>760013105012</t>
  </si>
  <si>
    <t>Juzgado 012 Laboral de Cali</t>
  </si>
  <si>
    <t>760013105013</t>
  </si>
  <si>
    <t>Juzgado 013 Laboral de Cali</t>
  </si>
  <si>
    <t>760013105015</t>
  </si>
  <si>
    <t>Juzgado 015 Laboral de Cali</t>
  </si>
  <si>
    <t>760013105016</t>
  </si>
  <si>
    <t>Juzgado 016 Laboral de Cali</t>
  </si>
  <si>
    <t>760013105017</t>
  </si>
  <si>
    <t>Juzgado 017 Laboral de Cali</t>
  </si>
  <si>
    <t>760013105018</t>
  </si>
  <si>
    <t>Juzgado 018 Laboral de Cali</t>
  </si>
  <si>
    <t>130013105001</t>
  </si>
  <si>
    <t>Juzgado 001 Laboral de Cartagena</t>
  </si>
  <si>
    <t>130013105002</t>
  </si>
  <si>
    <t>Juzgado 002 Laboral de Cartagena</t>
  </si>
  <si>
    <t>130013105003</t>
  </si>
  <si>
    <t>Juzgado 003 Laboral de Cartagena</t>
  </si>
  <si>
    <t>130013105004</t>
  </si>
  <si>
    <t>Juzgado 004 Laboral de Cartagena</t>
  </si>
  <si>
    <t>130013105005</t>
  </si>
  <si>
    <t>Juzgado 005 Laboral de Cartagena</t>
  </si>
  <si>
    <t>130013105006</t>
  </si>
  <si>
    <t>Juzgado 006 Laboral de Cartagena</t>
  </si>
  <si>
    <t>130013105007</t>
  </si>
  <si>
    <t>Juzgado 007 Laboral de Cartagena</t>
  </si>
  <si>
    <t>130013105008</t>
  </si>
  <si>
    <t>Juzgado 008 Laboral de Cartagena</t>
  </si>
  <si>
    <t>540013105001</t>
  </si>
  <si>
    <t>Juzgado 001 Laboral de Cúcuta</t>
  </si>
  <si>
    <t>540013105002</t>
  </si>
  <si>
    <t>Juzgado 002 Laboral de Cúcuta</t>
  </si>
  <si>
    <t>540013105003</t>
  </si>
  <si>
    <t>Juzgado 003 Laboral de Cúcuta</t>
  </si>
  <si>
    <t>540013105004</t>
  </si>
  <si>
    <t>Juzgado 004 Laboral de Cúcuta</t>
  </si>
  <si>
    <t>544983105001</t>
  </si>
  <si>
    <t>Juzgado 001 Laboral de Ocaña</t>
  </si>
  <si>
    <t>253073105001</t>
  </si>
  <si>
    <t>Juzgado 001 Laboral de Girardot</t>
  </si>
  <si>
    <t>258993105001</t>
  </si>
  <si>
    <t>Juzgado 001 Laboral de Zipaquirá</t>
  </si>
  <si>
    <t>Florencia</t>
  </si>
  <si>
    <t>180013105001</t>
  </si>
  <si>
    <t>Juzgado 001 Laboral de Florencia</t>
  </si>
  <si>
    <t>180013105002</t>
  </si>
  <si>
    <t>Juzgado 002 Laboral de Florencia</t>
  </si>
  <si>
    <t>Total Florencia</t>
  </si>
  <si>
    <t>730013105001</t>
  </si>
  <si>
    <t>Juzgado 001 Laboral de Ibagué</t>
  </si>
  <si>
    <t>730013105002</t>
  </si>
  <si>
    <t>Juzgado 002 Laboral de Ibagué</t>
  </si>
  <si>
    <t>730013105003</t>
  </si>
  <si>
    <t>Juzgado 003 Laboral de Ibagué</t>
  </si>
  <si>
    <t>730013105004</t>
  </si>
  <si>
    <t>Juzgado 004 Laboral de Ibagué</t>
  </si>
  <si>
    <t>730013105005</t>
  </si>
  <si>
    <t>Juzgado 005 Laboral de Ibagué</t>
  </si>
  <si>
    <t>730013105006</t>
  </si>
  <si>
    <t>Juzgado 006 Laboral de Ibagué</t>
  </si>
  <si>
    <t>732683105001</t>
  </si>
  <si>
    <t>Juzgado 001 Laboral de Espinal</t>
  </si>
  <si>
    <t>733493105001</t>
  </si>
  <si>
    <t>Juzgado 001 Laboral de Honda</t>
  </si>
  <si>
    <t>170013105001</t>
  </si>
  <si>
    <t>Juzgado 001 Laboral de Manizales</t>
  </si>
  <si>
    <t>170013105002</t>
  </si>
  <si>
    <t>Juzgado 002 Laboral de Manizales</t>
  </si>
  <si>
    <t>170013105003</t>
  </si>
  <si>
    <t>Juzgado 003 Laboral de Manizales</t>
  </si>
  <si>
    <t>050013105001</t>
  </si>
  <si>
    <t>Juzgado 001 Laboral de Medellín</t>
  </si>
  <si>
    <t>050013105002</t>
  </si>
  <si>
    <t>Juzgado 002 Laboral de Medellín</t>
  </si>
  <si>
    <t>050013105003</t>
  </si>
  <si>
    <t>Juzgado 003 Laboral de Medellín</t>
  </si>
  <si>
    <t>050013105005</t>
  </si>
  <si>
    <t>Juzgado 005 Laboral de Medellín</t>
  </si>
  <si>
    <t>050013105006</t>
  </si>
  <si>
    <t>Juzgado 006 Laboral de Medellín</t>
  </si>
  <si>
    <t>050013105007</t>
  </si>
  <si>
    <t>Juzgado 007 Laboral de Medellín</t>
  </si>
  <si>
    <t>050013105008</t>
  </si>
  <si>
    <t>Juzgado 008 Laboral de Medellín</t>
  </si>
  <si>
    <t>050013105009</t>
  </si>
  <si>
    <t>Juzgado 009 Laboral de Medellín</t>
  </si>
  <si>
    <t>050013105010</t>
  </si>
  <si>
    <t>Juzgado 010 Laboral de Medellín</t>
  </si>
  <si>
    <t>050013105011</t>
  </si>
  <si>
    <t>Juzgado 011 Laboral de Medellín</t>
  </si>
  <si>
    <t>050013105012</t>
  </si>
  <si>
    <t>Juzgado 012 Laboral de Medellín</t>
  </si>
  <si>
    <t>050013105013</t>
  </si>
  <si>
    <t>Juzgado 013 Laboral de Medellín</t>
  </si>
  <si>
    <t>050013105014</t>
  </si>
  <si>
    <t>Juzgado 014 Laboral de Medellín</t>
  </si>
  <si>
    <t>050013105015</t>
  </si>
  <si>
    <t>Juzgado 015 Laboral de Medellín</t>
  </si>
  <si>
    <t>050013105016</t>
  </si>
  <si>
    <t>Juzgado 016 Laboral de Medellín</t>
  </si>
  <si>
    <t>050013105017</t>
  </si>
  <si>
    <t>Juzgado 017 Laboral de Medellín</t>
  </si>
  <si>
    <t>050013105018</t>
  </si>
  <si>
    <t>Juzgado 018 Laboral de Medellín</t>
  </si>
  <si>
    <t>050013105019</t>
  </si>
  <si>
    <t>Juzgado 019 Laboral de Medellín</t>
  </si>
  <si>
    <t>050013105020</t>
  </si>
  <si>
    <t>Juzgado 020 Laboral de Medellín</t>
  </si>
  <si>
    <t>050013105021</t>
  </si>
  <si>
    <t>Juzgado 021 Laboral de Medellín</t>
  </si>
  <si>
    <t>050013105022</t>
  </si>
  <si>
    <t>Juzgado 022 Laboral de Medellín</t>
  </si>
  <si>
    <t>050013105023</t>
  </si>
  <si>
    <t>Juzgado 023 Laboral de Medellín</t>
  </si>
  <si>
    <t>050883105001</t>
  </si>
  <si>
    <t>Juzgado 001 Laboral de Bello</t>
  </si>
  <si>
    <t>052663105001</t>
  </si>
  <si>
    <t>Juzgado 001 Laboral de Envigado</t>
  </si>
  <si>
    <t>053603105001</t>
  </si>
  <si>
    <t>Juzgado 001 Laboral de Itagüí</t>
  </si>
  <si>
    <t>Mocoa</t>
  </si>
  <si>
    <t>860013105001</t>
  </si>
  <si>
    <t>Juzgado 001 Laboral de Mocoa</t>
  </si>
  <si>
    <t>Total Mocoa</t>
  </si>
  <si>
    <t>Montería</t>
  </si>
  <si>
    <t>230013105001</t>
  </si>
  <si>
    <t>Juzgado 001 Laboral de Montería</t>
  </si>
  <si>
    <t>230013105002</t>
  </si>
  <si>
    <t>Juzgado 002 Laboral de Montería</t>
  </si>
  <si>
    <t>230013105003</t>
  </si>
  <si>
    <t>Juzgado 003 Laboral de Montería</t>
  </si>
  <si>
    <t>230013105004</t>
  </si>
  <si>
    <t>Juzgado 004 Laboral de Montería</t>
  </si>
  <si>
    <t>230013105005</t>
  </si>
  <si>
    <t>Juzgado 005 Laboral de Montería</t>
  </si>
  <si>
    <t>Total Montería</t>
  </si>
  <si>
    <t>Neiva</t>
  </si>
  <si>
    <t>410013105001</t>
  </si>
  <si>
    <t>Juzgado 001 Laboral de Neiva</t>
  </si>
  <si>
    <t>410013105002</t>
  </si>
  <si>
    <t>Juzgado 002 Laboral de Neiva</t>
  </si>
  <si>
    <t>410013105003</t>
  </si>
  <si>
    <t>Juzgado 003 Laboral de Neiva</t>
  </si>
  <si>
    <t>412983105001</t>
  </si>
  <si>
    <t>Juzgado 001 Laboral de Garzón</t>
  </si>
  <si>
    <t>415513105001</t>
  </si>
  <si>
    <t>Juzgado 001 Laboral de Pitalito</t>
  </si>
  <si>
    <t>Total Neiva</t>
  </si>
  <si>
    <t>520013105001</t>
  </si>
  <si>
    <t>Juzgado 001 Laboral de Pasto</t>
  </si>
  <si>
    <t>520013105002</t>
  </si>
  <si>
    <t>Juzgado 002 Laboral de Pasto</t>
  </si>
  <si>
    <t>520013105003</t>
  </si>
  <si>
    <t>Juzgado 003 Laboral de Pasto</t>
  </si>
  <si>
    <t>523563105001</t>
  </si>
  <si>
    <t>Juzgado 001 Laboral de Ipiales</t>
  </si>
  <si>
    <t>528353105001</t>
  </si>
  <si>
    <t>Juzgado 001 Laboral de Tumaco</t>
  </si>
  <si>
    <t>660013105001</t>
  </si>
  <si>
    <t>Juzgado 001 Laboral de Pereira</t>
  </si>
  <si>
    <t>660013105002</t>
  </si>
  <si>
    <t>Juzgado 002 Laboral de Pereira</t>
  </si>
  <si>
    <t>660013105003</t>
  </si>
  <si>
    <t>Juzgado 003 Laboral de Pereira</t>
  </si>
  <si>
    <t>660013105004</t>
  </si>
  <si>
    <t>Juzgado 004 Laboral de Pereira</t>
  </si>
  <si>
    <t>660013105005</t>
  </si>
  <si>
    <t>Juzgado 005 Laboral de Pereira</t>
  </si>
  <si>
    <t>661703105001</t>
  </si>
  <si>
    <t>Juzgado 001 Laboral de Dosquebradas</t>
  </si>
  <si>
    <t>190013105001</t>
  </si>
  <si>
    <t>Juzgado 001 Laboral de Popayán</t>
  </si>
  <si>
    <t>190013105002</t>
  </si>
  <si>
    <t>Juzgado 002 Laboral de Popayán</t>
  </si>
  <si>
    <t>190013105003</t>
  </si>
  <si>
    <t>Juzgado 003 Laboral de Popayán</t>
  </si>
  <si>
    <t>195733105001</t>
  </si>
  <si>
    <t>Juzgado 001 Laboral de Puerto Tejada</t>
  </si>
  <si>
    <t>Quibdó</t>
  </si>
  <si>
    <t>270013105001</t>
  </si>
  <si>
    <t>Juzgado 001 Laboral de Quibdó</t>
  </si>
  <si>
    <t>270013105002</t>
  </si>
  <si>
    <t>Juzgado 002 Laboral de Quibdó</t>
  </si>
  <si>
    <t>Total Quibdó</t>
  </si>
  <si>
    <t>Riohacha</t>
  </si>
  <si>
    <t>440013105002</t>
  </si>
  <si>
    <t>Juzgado 002 Laboral de Riohacha</t>
  </si>
  <si>
    <t>446503105001</t>
  </si>
  <si>
    <t>Juzgado 001 Laboral de San Juan del Cesar</t>
  </si>
  <si>
    <t>Total Riohacha</t>
  </si>
  <si>
    <t>San Gil</t>
  </si>
  <si>
    <t>686793105001</t>
  </si>
  <si>
    <t>Juzgado 001 Laboral de San Gil</t>
  </si>
  <si>
    <t>Total San Gil</t>
  </si>
  <si>
    <t>470013105001</t>
  </si>
  <si>
    <t>Juzgado 001 Laboral de Santa Marta</t>
  </si>
  <si>
    <t>470013105002</t>
  </si>
  <si>
    <t>Juzgado 002 Laboral de Santa Marta</t>
  </si>
  <si>
    <t>470013105003</t>
  </si>
  <si>
    <t>Juzgado 003 Laboral de Santa Marta</t>
  </si>
  <si>
    <t>470013105004</t>
  </si>
  <si>
    <t>Juzgado 004 Laboral de Santa Marta</t>
  </si>
  <si>
    <t>470013105005</t>
  </si>
  <si>
    <t>Juzgado 005 Laboral de Santa Marta</t>
  </si>
  <si>
    <t>471893105001</t>
  </si>
  <si>
    <t>Juzgado 001 Laboral de Ciénaga</t>
  </si>
  <si>
    <t>472453105001</t>
  </si>
  <si>
    <t>Juzgado 001 Laboral de El Banco</t>
  </si>
  <si>
    <t>472883105001</t>
  </si>
  <si>
    <t>Juzgado 001 Laboral de Fundación</t>
  </si>
  <si>
    <t>Santa Rosa de Viterbo</t>
  </si>
  <si>
    <t>152383105001</t>
  </si>
  <si>
    <t>Juzgado 001 Laboral de Duitama</t>
  </si>
  <si>
    <t>157593105001</t>
  </si>
  <si>
    <t>Juzgado 001 Laboral de Sogamoso</t>
  </si>
  <si>
    <t>157593105002</t>
  </si>
  <si>
    <t>Juzgado 002 Laboral de Sogamoso</t>
  </si>
  <si>
    <t>Total Santa Rosa de Viterbo</t>
  </si>
  <si>
    <t>Sincelejo</t>
  </si>
  <si>
    <t>700013105001</t>
  </si>
  <si>
    <t>Juzgado 001 Laboral de Sincelejo</t>
  </si>
  <si>
    <t>700013105002</t>
  </si>
  <si>
    <t>Juzgado 002 Laboral de Sincelejo</t>
  </si>
  <si>
    <t>700013105003</t>
  </si>
  <si>
    <t>Juzgado 003 Laboral de Sincelejo</t>
  </si>
  <si>
    <t>Total Sincelejo</t>
  </si>
  <si>
    <t>150013105001</t>
  </si>
  <si>
    <t>Juzgado 001 Laboral de Tunja</t>
  </si>
  <si>
    <t>150013105002</t>
  </si>
  <si>
    <t>Juzgado 002 Laboral de Tunja</t>
  </si>
  <si>
    <t>150013105003</t>
  </si>
  <si>
    <t>Juzgado 003 Laboral de Tunja</t>
  </si>
  <si>
    <t>150013105004</t>
  </si>
  <si>
    <t>Juzgado 004 Laboral de Tunja</t>
  </si>
  <si>
    <t>Valledupar</t>
  </si>
  <si>
    <t>200013105001</t>
  </si>
  <si>
    <t>Juzgado 001 Laboral de Valledupar</t>
  </si>
  <si>
    <t>200013105002</t>
  </si>
  <si>
    <t>Juzgado 002 Laboral de Valledupar</t>
  </si>
  <si>
    <t>200013105003</t>
  </si>
  <si>
    <t>Juzgado 003 Laboral de Valledupar</t>
  </si>
  <si>
    <t>200013105004</t>
  </si>
  <si>
    <t>Juzgado 004 Laboral de Valledupar</t>
  </si>
  <si>
    <t>200113105001</t>
  </si>
  <si>
    <t>Juzgado 001 Laboral de Aguachica</t>
  </si>
  <si>
    <t>201783105001</t>
  </si>
  <si>
    <t>Juzgado 001 Laboral de Chiriguaná</t>
  </si>
  <si>
    <t>Total Valledupar</t>
  </si>
  <si>
    <t>500013105001</t>
  </si>
  <si>
    <t>Juzgado 001 Laboral de Villavicencio</t>
  </si>
  <si>
    <t>500013105002</t>
  </si>
  <si>
    <t>Juzgado 002 Laboral de Villavicencio</t>
  </si>
  <si>
    <t>500013105003</t>
  </si>
  <si>
    <t>Juzgado 003 Laboral de Villavicencio</t>
  </si>
  <si>
    <t>Yopal</t>
  </si>
  <si>
    <t>850013105001</t>
  </si>
  <si>
    <t>Juzgado 001 Laboral de Yopal</t>
  </si>
  <si>
    <t>850013105002</t>
  </si>
  <si>
    <t>Juzgado 002 Laboral de Yopal</t>
  </si>
  <si>
    <t>Total Yopal</t>
  </si>
  <si>
    <t xml:space="preserve"> EGRESOS EFECTIVO</t>
  </si>
  <si>
    <t xml:space="preserve">PROMEDIO MENSUAL DE EGRESOS EFECTIVOS </t>
  </si>
  <si>
    <t>COMPETENCIA: JUZGADOS DE CIRCUITO</t>
  </si>
  <si>
    <t>Cobertura: 91,7%</t>
  </si>
  <si>
    <t>Periodo: Enero a junio de 2016</t>
  </si>
  <si>
    <t>Juzgado 001 Laboral de Barranquilla</t>
  </si>
  <si>
    <t>N.R.</t>
  </si>
  <si>
    <t>Juzgado 006 Laboral de Barranquilla</t>
  </si>
  <si>
    <t>Juzgado 012 Laboral de Barranquilla</t>
  </si>
  <si>
    <t>Juzgado 006 Laboral de Bogotá</t>
  </si>
  <si>
    <t>Juzgado 014 Laboral de Cali</t>
  </si>
  <si>
    <t>Juzgado 004 Laboral de Medellín</t>
  </si>
  <si>
    <t>Juzgado 002 Laboral de Itagüí</t>
  </si>
  <si>
    <t>Juzgado 001 Laboral de Riohacha</t>
  </si>
  <si>
    <t>Juzgado 001 Laboral de Archipiélago de San Andrés y Providencia</t>
  </si>
  <si>
    <t>ESPECIALIDAD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</si>
</sst>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i/>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b/>
      <sz val="10"/>
      <color theme="0"/>
      <name val="Calibri"/>
      <family val="2"/>
      <scheme val="minor"/>
    </font>
    <font>
      <b/>
      <i/>
      <sz val="12"/>
      <name val="Arial"/>
      <family val="2"/>
    </font>
  </fonts>
  <fills count="12">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cellStyleXfs>
  <cellXfs count="60">
    <xf numFmtId="0" fontId="0" fillId="0" borderId="0" xfId="0"/>
    <xf numFmtId="0" fontId="0" fillId="0" borderId="1" xfId="0" applyBorder="1"/>
    <xf numFmtId="0" fontId="2" fillId="5"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0" borderId="1" xfId="0" applyFont="1" applyBorder="1"/>
    <xf numFmtId="9" fontId="0" fillId="0" borderId="1" xfId="2" applyFont="1" applyBorder="1"/>
    <xf numFmtId="3" fontId="0" fillId="0" borderId="1" xfId="0" applyNumberFormat="1" applyBorder="1"/>
    <xf numFmtId="3" fontId="0" fillId="2" borderId="1" xfId="0" applyNumberFormat="1" applyFill="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0" fillId="6" borderId="1" xfId="2" applyFont="1" applyFill="1" applyBorder="1"/>
    <xf numFmtId="0" fontId="0" fillId="6" borderId="1" xfId="0" applyFont="1" applyFill="1" applyBorder="1"/>
    <xf numFmtId="9" fontId="3" fillId="6" borderId="1" xfId="2" applyFont="1" applyFill="1" applyBorder="1"/>
    <xf numFmtId="0" fontId="3" fillId="8" borderId="1" xfId="0" applyFont="1" applyFill="1" applyBorder="1"/>
    <xf numFmtId="3" fontId="3" fillId="8" borderId="1" xfId="0" applyNumberFormat="1" applyFont="1" applyFill="1" applyBorder="1"/>
    <xf numFmtId="0" fontId="0" fillId="8" borderId="1" xfId="0" applyFont="1" applyFill="1" applyBorder="1"/>
    <xf numFmtId="9" fontId="3" fillId="9" borderId="1" xfId="2" applyFont="1" applyFill="1" applyBorder="1"/>
    <xf numFmtId="0" fontId="0" fillId="0" borderId="1" xfId="0" applyFont="1" applyBorder="1"/>
    <xf numFmtId="0" fontId="5" fillId="10" borderId="0" xfId="0" applyFont="1" applyFill="1"/>
    <xf numFmtId="0" fontId="5" fillId="10" borderId="0" xfId="0" applyFont="1" applyFill="1" applyAlignment="1">
      <alignment wrapText="1"/>
    </xf>
    <xf numFmtId="165" fontId="5" fillId="10" borderId="0" xfId="1" applyNumberFormat="1" applyFont="1" applyFill="1" applyAlignment="1">
      <alignment wrapText="1"/>
    </xf>
    <xf numFmtId="0" fontId="6" fillId="10" borderId="0" xfId="0" applyFont="1" applyFill="1" applyAlignment="1">
      <alignment horizontal="center" vertical="center"/>
    </xf>
    <xf numFmtId="0" fontId="6" fillId="10" borderId="0" xfId="3" applyFont="1" applyFill="1" applyAlignment="1">
      <alignment horizontal="center" vertical="center"/>
    </xf>
    <xf numFmtId="0" fontId="7" fillId="10" borderId="0" xfId="0" applyFont="1" applyFill="1"/>
    <xf numFmtId="0" fontId="8" fillId="10" borderId="0" xfId="0" applyFont="1" applyFill="1" applyAlignment="1">
      <alignment vertical="center"/>
    </xf>
    <xf numFmtId="0" fontId="8" fillId="10" borderId="0" xfId="0" applyFont="1" applyFill="1" applyAlignment="1">
      <alignment vertical="center" wrapText="1"/>
    </xf>
    <xf numFmtId="0" fontId="9" fillId="11" borderId="0" xfId="0" applyFont="1" applyFill="1" applyAlignment="1">
      <alignment vertical="center"/>
    </xf>
    <xf numFmtId="0" fontId="13" fillId="10" borderId="0" xfId="0" applyFont="1" applyFill="1"/>
    <xf numFmtId="0" fontId="0" fillId="0" borderId="0" xfId="0" applyFont="1" applyAlignment="1">
      <alignment wrapText="1"/>
    </xf>
    <xf numFmtId="0" fontId="0" fillId="0" borderId="0" xfId="0" applyFont="1"/>
    <xf numFmtId="0" fontId="3" fillId="0" borderId="1" xfId="0" applyFont="1" applyBorder="1" applyAlignment="1">
      <alignment wrapText="1"/>
    </xf>
    <xf numFmtId="0" fontId="0" fillId="0" borderId="1" xfId="0" applyBorder="1" applyAlignment="1">
      <alignment horizontal="left"/>
    </xf>
    <xf numFmtId="3" fontId="0" fillId="0" borderId="1" xfId="0" applyNumberFormat="1" applyBorder="1" applyAlignment="1">
      <alignment horizontal="center"/>
    </xf>
    <xf numFmtId="1" fontId="0" fillId="0" borderId="1" xfId="0" applyNumberFormat="1" applyBorder="1" applyAlignment="1">
      <alignment horizontal="left"/>
    </xf>
    <xf numFmtId="0" fontId="0" fillId="0" borderId="1" xfId="0" applyFont="1" applyBorder="1" applyAlignment="1">
      <alignment wrapText="1"/>
    </xf>
    <xf numFmtId="3" fontId="0" fillId="2" borderId="1" xfId="0" applyNumberFormat="1" applyFill="1" applyBorder="1" applyAlignment="1">
      <alignment horizontal="center"/>
    </xf>
    <xf numFmtId="9" fontId="0" fillId="0" borderId="1" xfId="2" applyFont="1" applyBorder="1" applyAlignment="1">
      <alignment horizontal="center"/>
    </xf>
    <xf numFmtId="0" fontId="14" fillId="4" borderId="6" xfId="0" applyFont="1" applyFill="1" applyBorder="1" applyAlignment="1">
      <alignment horizontal="center" vertical="center" wrapText="1"/>
    </xf>
    <xf numFmtId="0" fontId="0" fillId="6" borderId="1" xfId="0" applyFont="1" applyFill="1" applyBorder="1" applyAlignment="1">
      <alignment wrapText="1"/>
    </xf>
    <xf numFmtId="0" fontId="0" fillId="0" borderId="1" xfId="0" applyBorder="1" applyAlignment="1">
      <alignment wrapText="1"/>
    </xf>
    <xf numFmtId="0" fontId="0" fillId="8" borderId="1" xfId="0" applyFont="1" applyFill="1" applyBorder="1" applyAlignment="1">
      <alignment wrapText="1"/>
    </xf>
    <xf numFmtId="0" fontId="2" fillId="5" borderId="8" xfId="0" applyFont="1" applyFill="1" applyBorder="1" applyAlignment="1">
      <alignment horizontal="center" vertical="center" wrapText="1"/>
    </xf>
    <xf numFmtId="0" fontId="0" fillId="0" borderId="0" xfId="0" applyBorder="1"/>
    <xf numFmtId="0" fontId="0" fillId="6" borderId="1" xfId="0" applyFill="1" applyBorder="1"/>
    <xf numFmtId="3" fontId="0" fillId="6" borderId="1" xfId="0" applyNumberFormat="1" applyFill="1" applyBorder="1"/>
    <xf numFmtId="0" fontId="0" fillId="0" borderId="1" xfId="0" applyFont="1" applyBorder="1" applyAlignment="1">
      <alignment horizontal="left" wrapText="1"/>
    </xf>
    <xf numFmtId="0" fontId="3" fillId="6" borderId="1" xfId="0" applyFont="1" applyFill="1" applyBorder="1" applyAlignment="1">
      <alignment wrapText="1"/>
    </xf>
    <xf numFmtId="0" fontId="10" fillId="11"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5" fillId="10" borderId="0" xfId="0" applyFont="1" applyFill="1" applyAlignment="1">
      <alignment horizontal="center" vertical="center"/>
    </xf>
    <xf numFmtId="0" fontId="15" fillId="10" borderId="0" xfId="3" applyFont="1" applyFill="1" applyAlignment="1">
      <alignment horizontal="center" vertical="center"/>
    </xf>
  </cellXfs>
  <cellStyles count="4">
    <cellStyle name="Millares" xfId="1" builtinId="3"/>
    <cellStyle name="Normal" xfId="0" builtinId="0"/>
    <cellStyle name="Normal 3" xfId="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2380</xdr:colOff>
      <xdr:row>0</xdr:row>
      <xdr:rowOff>90486</xdr:rowOff>
    </xdr:from>
    <xdr:to>
      <xdr:col>3</xdr:col>
      <xdr:colOff>988219</xdr:colOff>
      <xdr:row>4</xdr:row>
      <xdr:rowOff>145796</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64380" y="90486"/>
          <a:ext cx="2664620" cy="8173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735297</xdr:colOff>
      <xdr:row>0</xdr:row>
      <xdr:rowOff>130969</xdr:rowOff>
    </xdr:from>
    <xdr:to>
      <xdr:col>3</xdr:col>
      <xdr:colOff>83344</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35297" y="130969"/>
          <a:ext cx="2681797" cy="64055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48"/>
  <sheetViews>
    <sheetView showGridLines="0" tabSelected="1" zoomScale="80" zoomScaleNormal="80" workbookViewId="0">
      <pane xSplit="4" ySplit="16" topLeftCell="E17" activePane="bottomRight" state="frozen"/>
      <selection pane="topRight" activeCell="F1" sqref="F1"/>
      <selection pane="bottomLeft" activeCell="A19" sqref="A19"/>
      <selection pane="bottomRight" activeCell="E17" sqref="E17"/>
    </sheetView>
  </sheetViews>
  <sheetFormatPr baseColWidth="10" defaultRowHeight="15" x14ac:dyDescent="0.25"/>
  <cols>
    <col min="1" max="1" width="15.140625" customWidth="1"/>
    <col min="2" max="2" width="14.42578125" customWidth="1"/>
    <col min="3" max="3" width="15.85546875" customWidth="1"/>
    <col min="4" max="4" width="64.7109375" style="30" bestFit="1" customWidth="1"/>
    <col min="10" max="10" width="14" customWidth="1"/>
  </cols>
  <sheetData>
    <row r="1" spans="1:57" x14ac:dyDescent="0.25">
      <c r="A1" s="19"/>
      <c r="B1" s="20"/>
      <c r="C1" s="20"/>
      <c r="D1" s="21"/>
    </row>
    <row r="2" spans="1:57" x14ac:dyDescent="0.25">
      <c r="D2" s="29"/>
      <c r="E2" s="22" t="s">
        <v>267</v>
      </c>
      <c r="F2" s="22"/>
      <c r="G2" s="22"/>
      <c r="H2" s="22"/>
    </row>
    <row r="3" spans="1:57" x14ac:dyDescent="0.25">
      <c r="D3" s="29"/>
      <c r="E3" s="23" t="s">
        <v>268</v>
      </c>
      <c r="F3" s="23"/>
      <c r="G3" s="23"/>
      <c r="H3" s="23"/>
    </row>
    <row r="4" spans="1:57" x14ac:dyDescent="0.25">
      <c r="A4" s="24"/>
      <c r="B4" s="20"/>
      <c r="C4" s="20"/>
      <c r="D4" s="21"/>
    </row>
    <row r="5" spans="1:57" x14ac:dyDescent="0.25">
      <c r="A5" s="19"/>
      <c r="B5" s="20"/>
      <c r="C5" s="20"/>
      <c r="D5" s="21"/>
    </row>
    <row r="6" spans="1:57" x14ac:dyDescent="0.25">
      <c r="A6" s="25" t="s">
        <v>269</v>
      </c>
      <c r="B6" s="20"/>
      <c r="C6" s="26"/>
      <c r="D6" s="21"/>
    </row>
    <row r="7" spans="1:57" x14ac:dyDescent="0.25">
      <c r="A7" s="27" t="s">
        <v>270</v>
      </c>
      <c r="B7" s="20"/>
      <c r="C7" s="26"/>
      <c r="D7" s="21"/>
    </row>
    <row r="8" spans="1:57" x14ac:dyDescent="0.25">
      <c r="A8" s="27" t="s">
        <v>271</v>
      </c>
      <c r="B8" s="20"/>
      <c r="C8" s="26"/>
      <c r="D8" s="21"/>
    </row>
    <row r="9" spans="1:57" x14ac:dyDescent="0.25">
      <c r="A9" s="27" t="s">
        <v>272</v>
      </c>
      <c r="B9" s="20"/>
      <c r="C9" s="26"/>
      <c r="D9" s="21"/>
    </row>
    <row r="10" spans="1:57" x14ac:dyDescent="0.25">
      <c r="A10" s="27" t="s">
        <v>273</v>
      </c>
      <c r="B10" s="20"/>
      <c r="C10" s="26"/>
      <c r="D10" s="21"/>
    </row>
    <row r="11" spans="1:57" ht="18" customHeight="1" x14ac:dyDescent="0.25">
      <c r="A11" s="27"/>
      <c r="B11" s="20"/>
      <c r="C11" s="20"/>
      <c r="D11" s="21"/>
    </row>
    <row r="12" spans="1:57" ht="58.5" customHeight="1" x14ac:dyDescent="0.25">
      <c r="A12" s="48" t="s">
        <v>274</v>
      </c>
      <c r="B12" s="48"/>
      <c r="C12" s="48"/>
      <c r="D12" s="48"/>
      <c r="E12" s="48"/>
      <c r="F12" s="48"/>
      <c r="G12" s="48"/>
      <c r="H12" s="48"/>
      <c r="I12" s="48"/>
      <c r="J12" s="48"/>
      <c r="K12" s="48"/>
      <c r="L12" s="48"/>
      <c r="M12" s="48"/>
      <c r="N12" s="48"/>
      <c r="O12" s="48"/>
    </row>
    <row r="13" spans="1:57" ht="68.25" customHeight="1" x14ac:dyDescent="0.25">
      <c r="A13" s="49" t="s">
        <v>275</v>
      </c>
      <c r="B13" s="49"/>
      <c r="C13" s="49"/>
      <c r="D13" s="49"/>
      <c r="E13" s="49"/>
      <c r="F13" s="49"/>
      <c r="G13" s="49"/>
      <c r="H13" s="49"/>
      <c r="I13" s="49"/>
      <c r="J13" s="49"/>
      <c r="K13" s="49"/>
      <c r="L13" s="49"/>
      <c r="M13" s="49"/>
      <c r="N13" s="49"/>
      <c r="O13" s="49"/>
    </row>
    <row r="14" spans="1:57" ht="51" customHeight="1" x14ac:dyDescent="0.25">
      <c r="K14" s="54" t="s">
        <v>265</v>
      </c>
      <c r="L14" s="55"/>
      <c r="M14" s="54" t="s">
        <v>266</v>
      </c>
      <c r="N14" s="55"/>
    </row>
    <row r="15" spans="1:57" ht="1.5" customHeight="1" x14ac:dyDescent="0.25">
      <c r="A15" s="50" t="s">
        <v>0</v>
      </c>
      <c r="B15" s="50" t="s">
        <v>742</v>
      </c>
      <c r="C15" s="50" t="s">
        <v>2</v>
      </c>
      <c r="D15" s="52" t="s">
        <v>3</v>
      </c>
      <c r="E15" s="50" t="s">
        <v>259</v>
      </c>
      <c r="F15" s="50" t="s">
        <v>260</v>
      </c>
      <c r="G15" s="50" t="s">
        <v>261</v>
      </c>
      <c r="H15" s="50" t="s">
        <v>262</v>
      </c>
      <c r="I15" s="50" t="s">
        <v>263</v>
      </c>
      <c r="J15" s="50" t="s">
        <v>264</v>
      </c>
      <c r="K15" s="56"/>
      <c r="L15" s="57"/>
      <c r="M15" s="56"/>
      <c r="N15" s="57"/>
    </row>
    <row r="16" spans="1:57" ht="72" customHeight="1" x14ac:dyDescent="0.25">
      <c r="A16" s="51"/>
      <c r="B16" s="51"/>
      <c r="C16" s="51"/>
      <c r="D16" s="53"/>
      <c r="E16" s="51"/>
      <c r="F16" s="51"/>
      <c r="G16" s="51"/>
      <c r="H16" s="51"/>
      <c r="I16" s="51"/>
      <c r="J16" s="51"/>
      <c r="K16" s="3" t="s">
        <v>256</v>
      </c>
      <c r="L16" s="38" t="s">
        <v>257</v>
      </c>
      <c r="M16" s="3" t="s">
        <v>256</v>
      </c>
      <c r="N16" s="38" t="s">
        <v>257</v>
      </c>
      <c r="O16" s="42" t="s">
        <v>258</v>
      </c>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row>
    <row r="17" spans="1:57" ht="35.25" customHeight="1" x14ac:dyDescent="0.25">
      <c r="A17" s="4" t="s">
        <v>280</v>
      </c>
      <c r="B17" s="4" t="s">
        <v>5</v>
      </c>
      <c r="C17" s="1" t="s">
        <v>162</v>
      </c>
      <c r="D17" s="46" t="s">
        <v>163</v>
      </c>
      <c r="E17" s="6">
        <v>6.0666666666666664</v>
      </c>
      <c r="F17" s="6">
        <v>190</v>
      </c>
      <c r="G17" s="6">
        <v>31.318681318681321</v>
      </c>
      <c r="H17" s="6">
        <v>143</v>
      </c>
      <c r="I17" s="6">
        <v>23.571428571428573</v>
      </c>
      <c r="J17" s="6">
        <v>78</v>
      </c>
      <c r="K17" s="7">
        <v>21.666666666666597</v>
      </c>
      <c r="L17" s="7">
        <v>11.333333333333304</v>
      </c>
      <c r="M17" s="7">
        <v>15.833333333333265</v>
      </c>
      <c r="N17" s="7">
        <v>9.1666666666666519</v>
      </c>
      <c r="O17" s="5">
        <f t="shared" ref="O17:O18" si="0">H17/F17</f>
        <v>0.75263157894736843</v>
      </c>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row>
    <row r="18" spans="1:57" ht="27.75" customHeight="1" x14ac:dyDescent="0.25">
      <c r="A18" s="4" t="s">
        <v>280</v>
      </c>
      <c r="B18" s="18" t="str">
        <f t="shared" ref="B18:B19" si="1">B17</f>
        <v>Laboral</v>
      </c>
      <c r="C18" s="1" t="s">
        <v>164</v>
      </c>
      <c r="D18" s="46" t="s">
        <v>165</v>
      </c>
      <c r="E18" s="6">
        <v>6.0666666666666664</v>
      </c>
      <c r="F18" s="6">
        <v>194</v>
      </c>
      <c r="G18" s="6">
        <v>31.978021978021978</v>
      </c>
      <c r="H18" s="6">
        <v>183</v>
      </c>
      <c r="I18" s="6">
        <v>30.164835164835164</v>
      </c>
      <c r="J18" s="6">
        <v>24</v>
      </c>
      <c r="K18" s="7">
        <v>21.666666666666622</v>
      </c>
      <c r="L18" s="7">
        <v>12.499999999999979</v>
      </c>
      <c r="M18" s="7">
        <v>20.66666666666659</v>
      </c>
      <c r="N18" s="7">
        <v>11.16666666666665</v>
      </c>
      <c r="O18" s="5">
        <f t="shared" si="0"/>
        <v>0.94329896907216493</v>
      </c>
    </row>
    <row r="19" spans="1:57" ht="30.75" customHeight="1" x14ac:dyDescent="0.25">
      <c r="A19" s="4" t="s">
        <v>280</v>
      </c>
      <c r="B19" s="18" t="str">
        <f t="shared" si="1"/>
        <v>Laboral</v>
      </c>
      <c r="C19" s="1" t="s">
        <v>166</v>
      </c>
      <c r="D19" s="46" t="s">
        <v>167</v>
      </c>
      <c r="E19" s="6">
        <v>6.0666666666666664</v>
      </c>
      <c r="F19" s="6">
        <v>190</v>
      </c>
      <c r="G19" s="6">
        <v>31.318681318681321</v>
      </c>
      <c r="H19" s="6">
        <v>179</v>
      </c>
      <c r="I19" s="6">
        <v>29.505494505494507</v>
      </c>
      <c r="J19" s="6">
        <v>44</v>
      </c>
      <c r="K19" s="7">
        <v>20.833333333333286</v>
      </c>
      <c r="L19" s="7">
        <v>11.833333333333313</v>
      </c>
      <c r="M19" s="7">
        <v>21.666666666666586</v>
      </c>
      <c r="N19" s="7">
        <v>8.6666666666666519</v>
      </c>
      <c r="O19" s="5">
        <f>H19/F19</f>
        <v>0.94210526315789478</v>
      </c>
    </row>
    <row r="20" spans="1:57" ht="23.25" customHeight="1" x14ac:dyDescent="0.25">
      <c r="A20" s="8" t="s">
        <v>291</v>
      </c>
      <c r="B20" s="12"/>
      <c r="C20" s="44"/>
      <c r="D20" s="12"/>
      <c r="E20" s="45"/>
      <c r="F20" s="9">
        <f t="shared" ref="F20:N20" si="2">SUM(F17:F19)</f>
        <v>574</v>
      </c>
      <c r="G20" s="9">
        <f t="shared" si="2"/>
        <v>94.615384615384613</v>
      </c>
      <c r="H20" s="9">
        <f t="shared" si="2"/>
        <v>505</v>
      </c>
      <c r="I20" s="9">
        <f t="shared" si="2"/>
        <v>83.241758241758248</v>
      </c>
      <c r="J20" s="9">
        <f t="shared" si="2"/>
        <v>146</v>
      </c>
      <c r="K20" s="10">
        <f t="shared" si="2"/>
        <v>64.166666666666501</v>
      </c>
      <c r="L20" s="10">
        <f t="shared" si="2"/>
        <v>35.666666666666593</v>
      </c>
      <c r="M20" s="10">
        <f t="shared" si="2"/>
        <v>58.166666666666444</v>
      </c>
      <c r="N20" s="10">
        <f t="shared" si="2"/>
        <v>28.99999999999995</v>
      </c>
      <c r="O20" s="13">
        <f>H20/F20</f>
        <v>0.87979094076655051</v>
      </c>
    </row>
    <row r="21" spans="1:57" ht="28.5" customHeight="1" x14ac:dyDescent="0.25">
      <c r="A21" s="4" t="s">
        <v>4</v>
      </c>
      <c r="B21" s="4" t="s">
        <v>5</v>
      </c>
      <c r="C21" s="1" t="s">
        <v>6</v>
      </c>
      <c r="D21" s="35" t="s">
        <v>7</v>
      </c>
      <c r="E21" s="6">
        <v>6.0666666666666664</v>
      </c>
      <c r="F21" s="6">
        <v>304</v>
      </c>
      <c r="G21" s="6">
        <v>50.109890109890109</v>
      </c>
      <c r="H21" s="6">
        <v>187</v>
      </c>
      <c r="I21" s="6">
        <v>30.824175824175825</v>
      </c>
      <c r="J21" s="6">
        <v>355</v>
      </c>
      <c r="K21" s="7">
        <v>46.905797101449267</v>
      </c>
      <c r="L21" s="7">
        <v>9.6666666666666554</v>
      </c>
      <c r="M21" s="7">
        <v>29.405797101449195</v>
      </c>
      <c r="N21" s="7">
        <v>5.6666666666666599</v>
      </c>
      <c r="O21" s="5">
        <f>H21/F21</f>
        <v>0.61513157894736847</v>
      </c>
    </row>
    <row r="22" spans="1:57" ht="28.5" customHeight="1" x14ac:dyDescent="0.25">
      <c r="A22" s="18" t="str">
        <f t="shared" ref="A22:A29" si="3">A21</f>
        <v>Barranquilla</v>
      </c>
      <c r="B22" s="18" t="str">
        <f t="shared" ref="B22:B29" si="4">B21</f>
        <v>Laboral</v>
      </c>
      <c r="C22" s="1" t="s">
        <v>8</v>
      </c>
      <c r="D22" s="35" t="s">
        <v>9</v>
      </c>
      <c r="E22" s="6">
        <v>6.0666666666666664</v>
      </c>
      <c r="F22" s="6">
        <v>409</v>
      </c>
      <c r="G22" s="6">
        <v>67.417582417582423</v>
      </c>
      <c r="H22" s="6">
        <v>210</v>
      </c>
      <c r="I22" s="6">
        <v>34.615384615384613</v>
      </c>
      <c r="J22" s="6">
        <v>470</v>
      </c>
      <c r="K22" s="7">
        <v>60.166666666666529</v>
      </c>
      <c r="L22" s="7">
        <v>9.4999999999999822</v>
      </c>
      <c r="M22" s="7">
        <v>28.499999999999961</v>
      </c>
      <c r="N22" s="7">
        <v>7.8333333333333162</v>
      </c>
      <c r="O22" s="5">
        <f t="shared" ref="O22:O85" si="5">H22/F22</f>
        <v>0.51344743276283622</v>
      </c>
    </row>
    <row r="23" spans="1:57" ht="28.5" customHeight="1" x14ac:dyDescent="0.25">
      <c r="A23" s="18" t="str">
        <f t="shared" si="3"/>
        <v>Barranquilla</v>
      </c>
      <c r="B23" s="18" t="str">
        <f t="shared" si="4"/>
        <v>Laboral</v>
      </c>
      <c r="C23" s="1" t="s">
        <v>10</v>
      </c>
      <c r="D23" s="35" t="s">
        <v>11</v>
      </c>
      <c r="E23" s="6">
        <v>6.0666666666666664</v>
      </c>
      <c r="F23" s="6">
        <v>276</v>
      </c>
      <c r="G23" s="6">
        <v>45.494505494505496</v>
      </c>
      <c r="H23" s="6">
        <v>125</v>
      </c>
      <c r="I23" s="6">
        <v>20.604395604395606</v>
      </c>
      <c r="J23" s="6">
        <v>489</v>
      </c>
      <c r="K23" s="7">
        <v>38.499999999999929</v>
      </c>
      <c r="L23" s="7">
        <v>9.1666666666666536</v>
      </c>
      <c r="M23" s="7">
        <v>15.66666666666665</v>
      </c>
      <c r="N23" s="7">
        <v>6.6666666666666572</v>
      </c>
      <c r="O23" s="5">
        <f t="shared" si="5"/>
        <v>0.45289855072463769</v>
      </c>
    </row>
    <row r="24" spans="1:57" ht="28.5" customHeight="1" x14ac:dyDescent="0.25">
      <c r="A24" s="18" t="str">
        <f t="shared" si="3"/>
        <v>Barranquilla</v>
      </c>
      <c r="B24" s="18" t="str">
        <f t="shared" si="4"/>
        <v>Laboral</v>
      </c>
      <c r="C24" s="1" t="s">
        <v>12</v>
      </c>
      <c r="D24" s="35" t="s">
        <v>13</v>
      </c>
      <c r="E24" s="6">
        <v>6.0666666666666664</v>
      </c>
      <c r="F24" s="6">
        <v>268</v>
      </c>
      <c r="G24" s="6">
        <v>44.175824175824175</v>
      </c>
      <c r="H24" s="6">
        <v>114</v>
      </c>
      <c r="I24" s="6">
        <v>18.791208791208792</v>
      </c>
      <c r="J24" s="6">
        <v>566</v>
      </c>
      <c r="K24" s="7">
        <v>35.333333333333307</v>
      </c>
      <c r="L24" s="7">
        <v>10.999999999999982</v>
      </c>
      <c r="M24" s="7">
        <v>12.333333333333329</v>
      </c>
      <c r="N24" s="7">
        <v>7.8333333333333171</v>
      </c>
      <c r="O24" s="5">
        <f t="shared" si="5"/>
        <v>0.42537313432835822</v>
      </c>
    </row>
    <row r="25" spans="1:57" ht="28.5" customHeight="1" x14ac:dyDescent="0.25">
      <c r="A25" s="18" t="str">
        <f t="shared" si="3"/>
        <v>Barranquilla</v>
      </c>
      <c r="B25" s="18" t="str">
        <f t="shared" si="4"/>
        <v>Laboral</v>
      </c>
      <c r="C25" s="1" t="s">
        <v>14</v>
      </c>
      <c r="D25" s="35" t="s">
        <v>15</v>
      </c>
      <c r="E25" s="6">
        <v>6.0666666666666664</v>
      </c>
      <c r="F25" s="6">
        <v>150</v>
      </c>
      <c r="G25" s="6">
        <v>24.725274725274726</v>
      </c>
      <c r="H25" s="6">
        <v>122</v>
      </c>
      <c r="I25" s="6">
        <v>20.109890109890109</v>
      </c>
      <c r="J25" s="6">
        <v>343</v>
      </c>
      <c r="K25" s="7">
        <v>22.166666666666586</v>
      </c>
      <c r="L25" s="7">
        <v>4.4999999999999956</v>
      </c>
      <c r="M25" s="7">
        <v>18.333333333333325</v>
      </c>
      <c r="N25" s="7">
        <v>3.499999999999996</v>
      </c>
      <c r="O25" s="5">
        <f t="shared" si="5"/>
        <v>0.81333333333333335</v>
      </c>
    </row>
    <row r="26" spans="1:57" ht="28.5" customHeight="1" x14ac:dyDescent="0.25">
      <c r="A26" s="18" t="str">
        <f t="shared" si="3"/>
        <v>Barranquilla</v>
      </c>
      <c r="B26" s="18" t="str">
        <f t="shared" si="4"/>
        <v>Laboral</v>
      </c>
      <c r="C26" s="1" t="s">
        <v>16</v>
      </c>
      <c r="D26" s="35" t="s">
        <v>17</v>
      </c>
      <c r="E26" s="6">
        <v>6.0666666666666664</v>
      </c>
      <c r="F26" s="6">
        <v>225</v>
      </c>
      <c r="G26" s="6">
        <v>37.087912087912088</v>
      </c>
      <c r="H26" s="6">
        <v>220</v>
      </c>
      <c r="I26" s="6">
        <v>36.263736263736263</v>
      </c>
      <c r="J26" s="6">
        <v>300</v>
      </c>
      <c r="K26" s="7">
        <v>30.999999999999922</v>
      </c>
      <c r="L26" s="7">
        <v>8.8333333333333162</v>
      </c>
      <c r="M26" s="7">
        <v>32.333333333333265</v>
      </c>
      <c r="N26" s="7">
        <v>6.4999999999999964</v>
      </c>
      <c r="O26" s="5">
        <f t="shared" si="5"/>
        <v>0.97777777777777775</v>
      </c>
    </row>
    <row r="27" spans="1:57" ht="28.5" customHeight="1" x14ac:dyDescent="0.25">
      <c r="A27" s="18" t="str">
        <f t="shared" si="3"/>
        <v>Barranquilla</v>
      </c>
      <c r="B27" s="18" t="str">
        <f t="shared" si="4"/>
        <v>Laboral</v>
      </c>
      <c r="C27" s="1" t="s">
        <v>18</v>
      </c>
      <c r="D27" s="35" t="s">
        <v>19</v>
      </c>
      <c r="E27" s="6">
        <v>5.3666666666666663</v>
      </c>
      <c r="F27" s="6">
        <v>242</v>
      </c>
      <c r="G27" s="6">
        <v>45.093167701863358</v>
      </c>
      <c r="H27" s="6">
        <v>112</v>
      </c>
      <c r="I27" s="6">
        <v>20.869565217391305</v>
      </c>
      <c r="J27" s="6">
        <v>437</v>
      </c>
      <c r="K27" s="7">
        <v>37.358490566037716</v>
      </c>
      <c r="L27" s="7">
        <v>11.991523106371321</v>
      </c>
      <c r="M27" s="7">
        <v>15.660377358490532</v>
      </c>
      <c r="N27" s="7">
        <v>8.524473612250457</v>
      </c>
      <c r="O27" s="5">
        <f t="shared" si="5"/>
        <v>0.46280991735537191</v>
      </c>
    </row>
    <row r="28" spans="1:57" ht="28.5" customHeight="1" x14ac:dyDescent="0.25">
      <c r="A28" s="18" t="str">
        <f t="shared" si="3"/>
        <v>Barranquilla</v>
      </c>
      <c r="B28" s="18" t="str">
        <f t="shared" si="4"/>
        <v>Laboral</v>
      </c>
      <c r="C28" s="1" t="s">
        <v>20</v>
      </c>
      <c r="D28" s="35" t="s">
        <v>21</v>
      </c>
      <c r="E28" s="6">
        <v>6.0666666666666664</v>
      </c>
      <c r="F28" s="6">
        <v>162</v>
      </c>
      <c r="G28" s="6">
        <v>26.703296703296704</v>
      </c>
      <c r="H28" s="6">
        <v>83</v>
      </c>
      <c r="I28" s="6">
        <v>13.681318681318682</v>
      </c>
      <c r="J28" s="6">
        <v>390</v>
      </c>
      <c r="K28" s="7">
        <v>37.999999999999922</v>
      </c>
      <c r="L28" s="7">
        <v>9.1666666666666607</v>
      </c>
      <c r="M28" s="7">
        <v>14.66666666666665</v>
      </c>
      <c r="N28" s="7">
        <v>7.3333333333333277</v>
      </c>
      <c r="O28" s="5">
        <f t="shared" si="5"/>
        <v>0.51234567901234573</v>
      </c>
    </row>
    <row r="29" spans="1:57" ht="28.5" customHeight="1" x14ac:dyDescent="0.25">
      <c r="A29" s="18" t="str">
        <f t="shared" si="3"/>
        <v>Barranquilla</v>
      </c>
      <c r="B29" s="18" t="str">
        <f t="shared" si="4"/>
        <v>Laboral</v>
      </c>
      <c r="C29" s="1" t="s">
        <v>22</v>
      </c>
      <c r="D29" s="35" t="s">
        <v>23</v>
      </c>
      <c r="E29" s="6">
        <v>6.0666666666666664</v>
      </c>
      <c r="F29" s="6">
        <v>296</v>
      </c>
      <c r="G29" s="6">
        <v>48.791208791208796</v>
      </c>
      <c r="H29" s="6">
        <v>206</v>
      </c>
      <c r="I29" s="6">
        <v>33.956043956043956</v>
      </c>
      <c r="J29" s="6">
        <v>349</v>
      </c>
      <c r="K29" s="7">
        <v>41.666666666666593</v>
      </c>
      <c r="L29" s="7">
        <v>10.499999999999973</v>
      </c>
      <c r="M29" s="7">
        <v>29.999999999999929</v>
      </c>
      <c r="N29" s="7">
        <v>5.9999999999999947</v>
      </c>
      <c r="O29" s="5">
        <f t="shared" si="5"/>
        <v>0.69594594594594594</v>
      </c>
    </row>
    <row r="30" spans="1:57" x14ac:dyDescent="0.25">
      <c r="A30" s="8" t="s">
        <v>24</v>
      </c>
      <c r="B30" s="12"/>
      <c r="C30" s="8"/>
      <c r="D30" s="39"/>
      <c r="E30" s="9"/>
      <c r="F30" s="9">
        <v>2332</v>
      </c>
      <c r="G30" s="9">
        <v>389.59866220735785</v>
      </c>
      <c r="H30" s="9">
        <v>1379</v>
      </c>
      <c r="I30" s="9">
        <v>229.71571906354518</v>
      </c>
      <c r="J30" s="9">
        <v>3699</v>
      </c>
      <c r="K30" s="10">
        <v>351.09762100081974</v>
      </c>
      <c r="L30" s="10">
        <v>84.324856439704533</v>
      </c>
      <c r="M30" s="10">
        <v>196.89950779327285</v>
      </c>
      <c r="N30" s="10">
        <v>59.857806945583725</v>
      </c>
      <c r="O30" s="13">
        <f t="shared" si="5"/>
        <v>0.59133790737564318</v>
      </c>
    </row>
    <row r="31" spans="1:57" x14ac:dyDescent="0.25">
      <c r="A31" s="4" t="s">
        <v>25</v>
      </c>
      <c r="B31" s="4" t="s">
        <v>5</v>
      </c>
      <c r="C31" s="1" t="s">
        <v>26</v>
      </c>
      <c r="D31" s="35" t="s">
        <v>27</v>
      </c>
      <c r="E31" s="6">
        <v>6.0666666666666664</v>
      </c>
      <c r="F31" s="6">
        <v>265</v>
      </c>
      <c r="G31" s="6">
        <v>43.681318681318686</v>
      </c>
      <c r="H31" s="6">
        <v>301</v>
      </c>
      <c r="I31" s="6">
        <v>49.61538461538462</v>
      </c>
      <c r="J31" s="6">
        <v>32</v>
      </c>
      <c r="K31" s="7">
        <v>33.333333333333321</v>
      </c>
      <c r="L31" s="7">
        <v>12.833333333333302</v>
      </c>
      <c r="M31" s="7">
        <v>42.333333333333293</v>
      </c>
      <c r="N31" s="7">
        <v>9.6666666666666572</v>
      </c>
      <c r="O31" s="5">
        <f t="shared" si="5"/>
        <v>1.1358490566037736</v>
      </c>
    </row>
    <row r="32" spans="1:57" x14ac:dyDescent="0.25">
      <c r="A32" s="18" t="str">
        <f t="shared" ref="A32:A51" si="6">A31</f>
        <v>Bogotá</v>
      </c>
      <c r="B32" s="18" t="str">
        <f t="shared" ref="B32:B51" si="7">B31</f>
        <v>Laboral</v>
      </c>
      <c r="C32" s="1" t="s">
        <v>28</v>
      </c>
      <c r="D32" s="35" t="s">
        <v>29</v>
      </c>
      <c r="E32" s="6">
        <v>6.0666666666666664</v>
      </c>
      <c r="F32" s="6">
        <v>266</v>
      </c>
      <c r="G32" s="6">
        <v>43.846153846153847</v>
      </c>
      <c r="H32" s="6">
        <v>237</v>
      </c>
      <c r="I32" s="6">
        <v>39.065934065934066</v>
      </c>
      <c r="J32" s="6">
        <v>21</v>
      </c>
      <c r="K32" s="7">
        <v>33.166666666666593</v>
      </c>
      <c r="L32" s="7">
        <v>11.833333333333316</v>
      </c>
      <c r="M32" s="7">
        <v>31.166666666666593</v>
      </c>
      <c r="N32" s="7">
        <v>8.9999999999999822</v>
      </c>
      <c r="O32" s="5">
        <f t="shared" si="5"/>
        <v>0.89097744360902253</v>
      </c>
    </row>
    <row r="33" spans="1:15" x14ac:dyDescent="0.25">
      <c r="A33" s="18" t="str">
        <f t="shared" si="6"/>
        <v>Bogotá</v>
      </c>
      <c r="B33" s="18" t="str">
        <f t="shared" si="7"/>
        <v>Laboral</v>
      </c>
      <c r="C33" s="1" t="s">
        <v>30</v>
      </c>
      <c r="D33" s="35" t="s">
        <v>31</v>
      </c>
      <c r="E33" s="6">
        <v>6.0666666666666664</v>
      </c>
      <c r="F33" s="6">
        <v>255</v>
      </c>
      <c r="G33" s="6">
        <v>42.032967032967036</v>
      </c>
      <c r="H33" s="6">
        <v>266</v>
      </c>
      <c r="I33" s="6">
        <v>43.846153846153847</v>
      </c>
      <c r="J33" s="6">
        <v>55</v>
      </c>
      <c r="K33" s="7">
        <v>32.166666666666622</v>
      </c>
      <c r="L33" s="7">
        <v>12.499999999999982</v>
      </c>
      <c r="M33" s="7">
        <v>35.499999999999993</v>
      </c>
      <c r="N33" s="7">
        <v>10.499999999999989</v>
      </c>
      <c r="O33" s="5">
        <f t="shared" si="5"/>
        <v>1.0431372549019609</v>
      </c>
    </row>
    <row r="34" spans="1:15" x14ac:dyDescent="0.25">
      <c r="A34" s="18" t="str">
        <f t="shared" si="6"/>
        <v>Bogotá</v>
      </c>
      <c r="B34" s="18" t="str">
        <f t="shared" si="7"/>
        <v>Laboral</v>
      </c>
      <c r="C34" s="1" t="s">
        <v>32</v>
      </c>
      <c r="D34" s="35" t="s">
        <v>33</v>
      </c>
      <c r="E34" s="6">
        <v>6.0666666666666664</v>
      </c>
      <c r="F34" s="6">
        <v>254</v>
      </c>
      <c r="G34" s="6">
        <v>41.868131868131869</v>
      </c>
      <c r="H34" s="6">
        <v>187</v>
      </c>
      <c r="I34" s="6">
        <v>30.824175824175825</v>
      </c>
      <c r="J34" s="6">
        <v>429</v>
      </c>
      <c r="K34" s="7">
        <v>30.499999999999929</v>
      </c>
      <c r="L34" s="7">
        <v>14.612685560053944</v>
      </c>
      <c r="M34" s="7">
        <v>23.833333333333325</v>
      </c>
      <c r="N34" s="7">
        <v>9.0175438596491038</v>
      </c>
      <c r="O34" s="5">
        <f t="shared" si="5"/>
        <v>0.73622047244094491</v>
      </c>
    </row>
    <row r="35" spans="1:15" x14ac:dyDescent="0.25">
      <c r="A35" s="18" t="str">
        <f t="shared" si="6"/>
        <v>Bogotá</v>
      </c>
      <c r="B35" s="18" t="str">
        <f t="shared" si="7"/>
        <v>Laboral</v>
      </c>
      <c r="C35" s="1" t="s">
        <v>34</v>
      </c>
      <c r="D35" s="35" t="s">
        <v>35</v>
      </c>
      <c r="E35" s="6">
        <v>6.0666666666666664</v>
      </c>
      <c r="F35" s="6">
        <v>390</v>
      </c>
      <c r="G35" s="6">
        <v>64.285714285714292</v>
      </c>
      <c r="H35" s="6">
        <v>364</v>
      </c>
      <c r="I35" s="6">
        <v>60</v>
      </c>
      <c r="J35" s="6">
        <v>162</v>
      </c>
      <c r="K35" s="7">
        <v>31.166666666666661</v>
      </c>
      <c r="L35" s="7">
        <v>34.666666666666607</v>
      </c>
      <c r="M35" s="7">
        <v>33</v>
      </c>
      <c r="N35" s="7">
        <v>28.166666666666611</v>
      </c>
      <c r="O35" s="5">
        <f t="shared" si="5"/>
        <v>0.93333333333333335</v>
      </c>
    </row>
    <row r="36" spans="1:15" x14ac:dyDescent="0.25">
      <c r="A36" s="18" t="str">
        <f t="shared" si="6"/>
        <v>Bogotá</v>
      </c>
      <c r="B36" s="18" t="str">
        <f t="shared" si="7"/>
        <v>Laboral</v>
      </c>
      <c r="C36" s="1" t="s">
        <v>36</v>
      </c>
      <c r="D36" s="35" t="s">
        <v>37</v>
      </c>
      <c r="E36" s="6">
        <v>6.0666666666666664</v>
      </c>
      <c r="F36" s="6">
        <v>237</v>
      </c>
      <c r="G36" s="6">
        <v>39.065934065934066</v>
      </c>
      <c r="H36" s="6">
        <v>208</v>
      </c>
      <c r="I36" s="6">
        <v>34.285714285714285</v>
      </c>
      <c r="J36" s="6">
        <v>90</v>
      </c>
      <c r="K36" s="7">
        <v>29.666666666666625</v>
      </c>
      <c r="L36" s="7">
        <v>12.999999999999988</v>
      </c>
      <c r="M36" s="7">
        <v>26.999999999999986</v>
      </c>
      <c r="N36" s="7">
        <v>9.9999999999999858</v>
      </c>
      <c r="O36" s="5">
        <f t="shared" si="5"/>
        <v>0.87763713080168781</v>
      </c>
    </row>
    <row r="37" spans="1:15" x14ac:dyDescent="0.25">
      <c r="A37" s="18" t="str">
        <f t="shared" si="6"/>
        <v>Bogotá</v>
      </c>
      <c r="B37" s="18" t="str">
        <f t="shared" si="7"/>
        <v>Laboral</v>
      </c>
      <c r="C37" s="1" t="s">
        <v>38</v>
      </c>
      <c r="D37" s="35" t="s">
        <v>39</v>
      </c>
      <c r="E37" s="6">
        <v>6.0666666666666664</v>
      </c>
      <c r="F37" s="6">
        <v>260</v>
      </c>
      <c r="G37" s="6">
        <v>42.857142857142861</v>
      </c>
      <c r="H37" s="6">
        <v>249</v>
      </c>
      <c r="I37" s="6">
        <v>41.043956043956044</v>
      </c>
      <c r="J37" s="6">
        <v>271</v>
      </c>
      <c r="K37" s="7">
        <v>31.999999999999957</v>
      </c>
      <c r="L37" s="7">
        <v>14.333333333333323</v>
      </c>
      <c r="M37" s="7">
        <v>32.666666666666636</v>
      </c>
      <c r="N37" s="7">
        <v>10.999999999999984</v>
      </c>
      <c r="O37" s="5">
        <f t="shared" si="5"/>
        <v>0.95769230769230773</v>
      </c>
    </row>
    <row r="38" spans="1:15" x14ac:dyDescent="0.25">
      <c r="A38" s="18" t="str">
        <f t="shared" si="6"/>
        <v>Bogotá</v>
      </c>
      <c r="B38" s="18" t="str">
        <f t="shared" si="7"/>
        <v>Laboral</v>
      </c>
      <c r="C38" s="1" t="s">
        <v>40</v>
      </c>
      <c r="D38" s="35" t="s">
        <v>41</v>
      </c>
      <c r="E38" s="6">
        <v>3</v>
      </c>
      <c r="F38" s="6">
        <v>74</v>
      </c>
      <c r="G38" s="6">
        <v>24.666666666666668</v>
      </c>
      <c r="H38" s="6">
        <v>113</v>
      </c>
      <c r="I38" s="6">
        <v>37.666666666666664</v>
      </c>
      <c r="J38" s="6">
        <v>5</v>
      </c>
      <c r="K38" s="7">
        <v>19.333333333333332</v>
      </c>
      <c r="L38" s="7">
        <v>6.1538461538461444</v>
      </c>
      <c r="M38" s="7">
        <v>33.333333333333265</v>
      </c>
      <c r="N38" s="7">
        <v>4.9999999999999902</v>
      </c>
      <c r="O38" s="5">
        <f t="shared" si="5"/>
        <v>1.527027027027027</v>
      </c>
    </row>
    <row r="39" spans="1:15" x14ac:dyDescent="0.25">
      <c r="A39" s="18" t="str">
        <f t="shared" si="6"/>
        <v>Bogotá</v>
      </c>
      <c r="B39" s="18" t="str">
        <f t="shared" si="7"/>
        <v>Laboral</v>
      </c>
      <c r="C39" s="1" t="s">
        <v>42</v>
      </c>
      <c r="D39" s="35" t="s">
        <v>43</v>
      </c>
      <c r="E39" s="6">
        <v>6.0666666666666664</v>
      </c>
      <c r="F39" s="6">
        <v>183</v>
      </c>
      <c r="G39" s="6">
        <v>30.164835164835164</v>
      </c>
      <c r="H39" s="6">
        <v>262</v>
      </c>
      <c r="I39" s="6">
        <v>43.18681318681319</v>
      </c>
      <c r="J39" s="6">
        <v>79</v>
      </c>
      <c r="K39" s="7">
        <v>20.833333333333258</v>
      </c>
      <c r="L39" s="7">
        <v>10.499999999999982</v>
      </c>
      <c r="M39" s="7">
        <v>37.999999999999929</v>
      </c>
      <c r="N39" s="7">
        <v>6.1666666666666528</v>
      </c>
      <c r="O39" s="5">
        <f t="shared" si="5"/>
        <v>1.4316939890710383</v>
      </c>
    </row>
    <row r="40" spans="1:15" x14ac:dyDescent="0.25">
      <c r="A40" s="18" t="str">
        <f t="shared" si="6"/>
        <v>Bogotá</v>
      </c>
      <c r="B40" s="18" t="str">
        <f t="shared" si="7"/>
        <v>Laboral</v>
      </c>
      <c r="C40" s="1" t="s">
        <v>44</v>
      </c>
      <c r="D40" s="35" t="s">
        <v>45</v>
      </c>
      <c r="E40" s="6">
        <v>6.0666666666666664</v>
      </c>
      <c r="F40" s="6">
        <v>255</v>
      </c>
      <c r="G40" s="6">
        <v>42.032967032967036</v>
      </c>
      <c r="H40" s="6">
        <v>183</v>
      </c>
      <c r="I40" s="6">
        <v>30.164835164835164</v>
      </c>
      <c r="J40" s="6">
        <v>274</v>
      </c>
      <c r="K40" s="7">
        <v>36.4</v>
      </c>
      <c r="L40" s="7">
        <v>20.399999999999991</v>
      </c>
      <c r="M40" s="7">
        <v>27.3</v>
      </c>
      <c r="N40" s="7">
        <v>14.433333333333326</v>
      </c>
      <c r="O40" s="5">
        <f t="shared" si="5"/>
        <v>0.71764705882352942</v>
      </c>
    </row>
    <row r="41" spans="1:15" x14ac:dyDescent="0.25">
      <c r="A41" s="18" t="str">
        <f t="shared" si="6"/>
        <v>Bogotá</v>
      </c>
      <c r="B41" s="18" t="str">
        <f t="shared" si="7"/>
        <v>Laboral</v>
      </c>
      <c r="C41" s="1" t="s">
        <v>46</v>
      </c>
      <c r="D41" s="35" t="s">
        <v>47</v>
      </c>
      <c r="E41" s="6">
        <v>6.0666666666666664</v>
      </c>
      <c r="F41" s="6">
        <v>258</v>
      </c>
      <c r="G41" s="6">
        <v>42.527472527472526</v>
      </c>
      <c r="H41" s="6">
        <v>262</v>
      </c>
      <c r="I41" s="6">
        <v>43.18681318681319</v>
      </c>
      <c r="J41" s="6">
        <v>70</v>
      </c>
      <c r="K41" s="7">
        <v>31.999999999999957</v>
      </c>
      <c r="L41" s="7">
        <v>12.999999999999968</v>
      </c>
      <c r="M41" s="7">
        <v>35.999999999999929</v>
      </c>
      <c r="N41" s="7">
        <v>9.3333333333333215</v>
      </c>
      <c r="O41" s="5">
        <f t="shared" si="5"/>
        <v>1.0155038759689923</v>
      </c>
    </row>
    <row r="42" spans="1:15" x14ac:dyDescent="0.25">
      <c r="A42" s="18" t="str">
        <f t="shared" si="6"/>
        <v>Bogotá</v>
      </c>
      <c r="B42" s="18" t="str">
        <f t="shared" si="7"/>
        <v>Laboral</v>
      </c>
      <c r="C42" s="1" t="s">
        <v>48</v>
      </c>
      <c r="D42" s="35" t="s">
        <v>49</v>
      </c>
      <c r="E42" s="6">
        <v>6.0666666666666664</v>
      </c>
      <c r="F42" s="6">
        <v>273</v>
      </c>
      <c r="G42" s="6">
        <v>45</v>
      </c>
      <c r="H42" s="6">
        <v>250</v>
      </c>
      <c r="I42" s="6">
        <v>41.208791208791212</v>
      </c>
      <c r="J42" s="6">
        <v>271</v>
      </c>
      <c r="K42" s="7">
        <v>30.499999999999989</v>
      </c>
      <c r="L42" s="7">
        <v>29.999999999999964</v>
      </c>
      <c r="M42" s="7">
        <v>29.999999999999964</v>
      </c>
      <c r="N42" s="7">
        <v>23.333333333333318</v>
      </c>
      <c r="O42" s="5">
        <f t="shared" si="5"/>
        <v>0.91575091575091572</v>
      </c>
    </row>
    <row r="43" spans="1:15" x14ac:dyDescent="0.25">
      <c r="A43" s="18" t="str">
        <f t="shared" si="6"/>
        <v>Bogotá</v>
      </c>
      <c r="B43" s="18" t="str">
        <f t="shared" si="7"/>
        <v>Laboral</v>
      </c>
      <c r="C43" s="1" t="s">
        <v>50</v>
      </c>
      <c r="D43" s="35" t="s">
        <v>51</v>
      </c>
      <c r="E43" s="6">
        <v>6.0666666666666664</v>
      </c>
      <c r="F43" s="6">
        <v>264</v>
      </c>
      <c r="G43" s="6">
        <v>43.516483516483518</v>
      </c>
      <c r="H43" s="6">
        <v>237</v>
      </c>
      <c r="I43" s="6">
        <v>39.065934065934066</v>
      </c>
      <c r="J43" s="6">
        <v>96</v>
      </c>
      <c r="K43" s="7">
        <v>30.499999999999975</v>
      </c>
      <c r="L43" s="7">
        <v>25.333333333333321</v>
      </c>
      <c r="M43" s="7">
        <v>34.166666666666607</v>
      </c>
      <c r="N43" s="7">
        <v>8.9999999999999911</v>
      </c>
      <c r="O43" s="5">
        <f t="shared" si="5"/>
        <v>0.89772727272727271</v>
      </c>
    </row>
    <row r="44" spans="1:15" x14ac:dyDescent="0.25">
      <c r="A44" s="18" t="str">
        <f t="shared" si="6"/>
        <v>Bogotá</v>
      </c>
      <c r="B44" s="18" t="str">
        <f t="shared" si="7"/>
        <v>Laboral</v>
      </c>
      <c r="C44" s="1" t="s">
        <v>52</v>
      </c>
      <c r="D44" s="35" t="s">
        <v>53</v>
      </c>
      <c r="E44" s="6">
        <v>6.0666666666666664</v>
      </c>
      <c r="F44" s="6">
        <v>268</v>
      </c>
      <c r="G44" s="6">
        <v>44.175824175824175</v>
      </c>
      <c r="H44" s="6">
        <v>228</v>
      </c>
      <c r="I44" s="6">
        <v>37.582417582417584</v>
      </c>
      <c r="J44" s="6">
        <v>301</v>
      </c>
      <c r="K44" s="7">
        <v>31.416666666666657</v>
      </c>
      <c r="L44" s="7">
        <v>15.027777777777763</v>
      </c>
      <c r="M44" s="7">
        <v>27.249999999999925</v>
      </c>
      <c r="N44" s="7">
        <v>12.509259259259244</v>
      </c>
      <c r="O44" s="5">
        <f t="shared" si="5"/>
        <v>0.85074626865671643</v>
      </c>
    </row>
    <row r="45" spans="1:15" x14ac:dyDescent="0.25">
      <c r="A45" s="18" t="str">
        <f t="shared" si="6"/>
        <v>Bogotá</v>
      </c>
      <c r="B45" s="18" t="str">
        <f t="shared" si="7"/>
        <v>Laboral</v>
      </c>
      <c r="C45" s="1" t="s">
        <v>54</v>
      </c>
      <c r="D45" s="35" t="s">
        <v>55</v>
      </c>
      <c r="E45" s="6">
        <v>6.0666666666666664</v>
      </c>
      <c r="F45" s="6">
        <v>265</v>
      </c>
      <c r="G45" s="6">
        <v>43.681318681318686</v>
      </c>
      <c r="H45" s="6">
        <v>231</v>
      </c>
      <c r="I45" s="6">
        <v>38.07692307692308</v>
      </c>
      <c r="J45" s="6">
        <v>17</v>
      </c>
      <c r="K45" s="7">
        <v>32.666666666666622</v>
      </c>
      <c r="L45" s="7">
        <v>15.999999999999982</v>
      </c>
      <c r="M45" s="7">
        <v>29.166666666666622</v>
      </c>
      <c r="N45" s="7">
        <v>13.499999999999979</v>
      </c>
      <c r="O45" s="5">
        <f t="shared" si="5"/>
        <v>0.8716981132075472</v>
      </c>
    </row>
    <row r="46" spans="1:15" x14ac:dyDescent="0.25">
      <c r="A46" s="18" t="str">
        <f t="shared" si="6"/>
        <v>Bogotá</v>
      </c>
      <c r="B46" s="18" t="str">
        <f t="shared" si="7"/>
        <v>Laboral</v>
      </c>
      <c r="C46" s="1" t="s">
        <v>56</v>
      </c>
      <c r="D46" s="35" t="s">
        <v>57</v>
      </c>
      <c r="E46" s="6">
        <v>6.0666666666666664</v>
      </c>
      <c r="F46" s="6">
        <v>312</v>
      </c>
      <c r="G46" s="6">
        <v>51.428571428571431</v>
      </c>
      <c r="H46" s="6">
        <v>252</v>
      </c>
      <c r="I46" s="6">
        <v>41.53846153846154</v>
      </c>
      <c r="J46" s="6">
        <v>470</v>
      </c>
      <c r="K46" s="7">
        <v>33.333333333333286</v>
      </c>
      <c r="L46" s="7">
        <v>21.102564102564063</v>
      </c>
      <c r="M46" s="7">
        <v>26.999999999999957</v>
      </c>
      <c r="N46" s="7">
        <v>16.716599190283372</v>
      </c>
      <c r="O46" s="5">
        <f t="shared" si="5"/>
        <v>0.80769230769230771</v>
      </c>
    </row>
    <row r="47" spans="1:15" x14ac:dyDescent="0.25">
      <c r="A47" s="18" t="str">
        <f t="shared" si="6"/>
        <v>Bogotá</v>
      </c>
      <c r="B47" s="18" t="str">
        <f t="shared" si="7"/>
        <v>Laboral</v>
      </c>
      <c r="C47" s="1" t="s">
        <v>58</v>
      </c>
      <c r="D47" s="35" t="s">
        <v>59</v>
      </c>
      <c r="E47" s="6">
        <v>6.0666666666666664</v>
      </c>
      <c r="F47" s="6">
        <v>270</v>
      </c>
      <c r="G47" s="6">
        <v>44.505494505494504</v>
      </c>
      <c r="H47" s="6">
        <v>281</v>
      </c>
      <c r="I47" s="6">
        <v>46.318681318681321</v>
      </c>
      <c r="J47" s="6">
        <v>98</v>
      </c>
      <c r="K47" s="7">
        <v>31.499999999999961</v>
      </c>
      <c r="L47" s="7">
        <v>16.666666666666643</v>
      </c>
      <c r="M47" s="7">
        <v>36.166666666666629</v>
      </c>
      <c r="N47" s="7">
        <v>12.499999999999989</v>
      </c>
      <c r="O47" s="5">
        <f t="shared" si="5"/>
        <v>1.0407407407407407</v>
      </c>
    </row>
    <row r="48" spans="1:15" x14ac:dyDescent="0.25">
      <c r="A48" s="18" t="str">
        <f t="shared" si="6"/>
        <v>Bogotá</v>
      </c>
      <c r="B48" s="18" t="str">
        <f t="shared" si="7"/>
        <v>Laboral</v>
      </c>
      <c r="C48" s="1" t="s">
        <v>60</v>
      </c>
      <c r="D48" s="35" t="s">
        <v>61</v>
      </c>
      <c r="E48" s="6">
        <v>6.0666666666666664</v>
      </c>
      <c r="F48" s="6">
        <v>263</v>
      </c>
      <c r="G48" s="6">
        <v>43.35164835164835</v>
      </c>
      <c r="H48" s="6">
        <v>274</v>
      </c>
      <c r="I48" s="6">
        <v>45.164835164835168</v>
      </c>
      <c r="J48" s="6">
        <v>137</v>
      </c>
      <c r="K48" s="7">
        <v>31.667487011211367</v>
      </c>
      <c r="L48" s="7">
        <v>13.877358490566021</v>
      </c>
      <c r="M48" s="7">
        <v>37.834153677877971</v>
      </c>
      <c r="N48" s="7">
        <v>8.7106918238993565</v>
      </c>
      <c r="O48" s="5">
        <f t="shared" si="5"/>
        <v>1.0418250950570342</v>
      </c>
    </row>
    <row r="49" spans="1:15" x14ac:dyDescent="0.25">
      <c r="A49" s="18" t="str">
        <f t="shared" si="6"/>
        <v>Bogotá</v>
      </c>
      <c r="B49" s="18" t="str">
        <f t="shared" si="7"/>
        <v>Laboral</v>
      </c>
      <c r="C49" s="1" t="s">
        <v>62</v>
      </c>
      <c r="D49" s="35" t="s">
        <v>63</v>
      </c>
      <c r="E49" s="6">
        <v>6.0666666666666664</v>
      </c>
      <c r="F49" s="6">
        <v>266</v>
      </c>
      <c r="G49" s="6">
        <v>43.846153846153847</v>
      </c>
      <c r="H49" s="6">
        <v>217</v>
      </c>
      <c r="I49" s="6">
        <v>35.769230769230774</v>
      </c>
      <c r="J49" s="6">
        <v>24</v>
      </c>
      <c r="K49" s="7">
        <v>30.999999999999925</v>
      </c>
      <c r="L49" s="7">
        <v>14.166666666666652</v>
      </c>
      <c r="M49" s="7">
        <v>28.333333333333258</v>
      </c>
      <c r="N49" s="7">
        <v>8.4999999999999769</v>
      </c>
      <c r="O49" s="5">
        <f t="shared" si="5"/>
        <v>0.81578947368421051</v>
      </c>
    </row>
    <row r="50" spans="1:15" x14ac:dyDescent="0.25">
      <c r="A50" s="18" t="str">
        <f t="shared" si="6"/>
        <v>Bogotá</v>
      </c>
      <c r="B50" s="18" t="str">
        <f t="shared" si="7"/>
        <v>Laboral</v>
      </c>
      <c r="C50" s="1" t="s">
        <v>64</v>
      </c>
      <c r="D50" s="35" t="s">
        <v>65</v>
      </c>
      <c r="E50" s="6">
        <v>6.0666666666666664</v>
      </c>
      <c r="F50" s="6">
        <v>458</v>
      </c>
      <c r="G50" s="6">
        <v>75.494505494505503</v>
      </c>
      <c r="H50" s="6">
        <v>422</v>
      </c>
      <c r="I50" s="6">
        <v>69.560439560439562</v>
      </c>
      <c r="J50" s="6">
        <v>216</v>
      </c>
      <c r="K50" s="7">
        <v>63.999999999999929</v>
      </c>
      <c r="L50" s="7">
        <v>15.263157894736805</v>
      </c>
      <c r="M50" s="7">
        <v>63.999999999999929</v>
      </c>
      <c r="N50" s="7">
        <v>8.157894736842092</v>
      </c>
      <c r="O50" s="5">
        <f t="shared" si="5"/>
        <v>0.92139737991266379</v>
      </c>
    </row>
    <row r="51" spans="1:15" x14ac:dyDescent="0.25">
      <c r="A51" s="18" t="str">
        <f t="shared" si="6"/>
        <v>Bogotá</v>
      </c>
      <c r="B51" s="18" t="str">
        <f t="shared" si="7"/>
        <v>Laboral</v>
      </c>
      <c r="C51" s="1" t="s">
        <v>66</v>
      </c>
      <c r="D51" s="35" t="s">
        <v>67</v>
      </c>
      <c r="E51" s="6">
        <v>6.0666666666666664</v>
      </c>
      <c r="F51" s="6">
        <v>261</v>
      </c>
      <c r="G51" s="6">
        <v>43.021978021978022</v>
      </c>
      <c r="H51" s="6">
        <v>291</v>
      </c>
      <c r="I51" s="6">
        <v>47.967032967032971</v>
      </c>
      <c r="J51" s="6">
        <v>89</v>
      </c>
      <c r="K51" s="7">
        <v>31.833333333333325</v>
      </c>
      <c r="L51" s="7">
        <v>13.166666666666647</v>
      </c>
      <c r="M51" s="7">
        <v>40.666666666666636</v>
      </c>
      <c r="N51" s="7">
        <v>8.8333333333333268</v>
      </c>
      <c r="O51" s="5">
        <f t="shared" si="5"/>
        <v>1.1149425287356323</v>
      </c>
    </row>
    <row r="52" spans="1:15" x14ac:dyDescent="0.25">
      <c r="A52" s="8" t="s">
        <v>68</v>
      </c>
      <c r="B52" s="12"/>
      <c r="C52" s="8"/>
      <c r="D52" s="39"/>
      <c r="E52" s="9"/>
      <c r="F52" s="9">
        <v>5597</v>
      </c>
      <c r="G52" s="9">
        <v>935.05128205128221</v>
      </c>
      <c r="H52" s="9">
        <v>5315</v>
      </c>
      <c r="I52" s="9">
        <v>895.13919413919416</v>
      </c>
      <c r="J52" s="9">
        <v>3207</v>
      </c>
      <c r="K52" s="10">
        <v>678.98415367787732</v>
      </c>
      <c r="L52" s="10">
        <v>344.43738997954438</v>
      </c>
      <c r="M52" s="10">
        <v>714.71748701121055</v>
      </c>
      <c r="N52" s="10">
        <v>244.04532220326624</v>
      </c>
      <c r="O52" s="13">
        <f t="shared" si="5"/>
        <v>0.94961586564230838</v>
      </c>
    </row>
    <row r="53" spans="1:15" ht="33.75" customHeight="1" x14ac:dyDescent="0.25">
      <c r="A53" s="4" t="s">
        <v>69</v>
      </c>
      <c r="B53" s="4" t="s">
        <v>5</v>
      </c>
      <c r="C53" s="1" t="s">
        <v>70</v>
      </c>
      <c r="D53" s="35" t="s">
        <v>71</v>
      </c>
      <c r="E53" s="6">
        <v>6.0666666666666664</v>
      </c>
      <c r="F53" s="6">
        <v>199</v>
      </c>
      <c r="G53" s="6">
        <v>32.802197802197803</v>
      </c>
      <c r="H53" s="6">
        <v>178</v>
      </c>
      <c r="I53" s="6">
        <v>29.340659340659343</v>
      </c>
      <c r="J53" s="6">
        <v>48</v>
      </c>
      <c r="K53" s="7">
        <v>20.499999999999911</v>
      </c>
      <c r="L53" s="7">
        <v>14.166666666666648</v>
      </c>
      <c r="M53" s="7">
        <v>21.333333333333286</v>
      </c>
      <c r="N53" s="7">
        <v>9.4999999999999858</v>
      </c>
      <c r="O53" s="5">
        <f t="shared" si="5"/>
        <v>0.89447236180904521</v>
      </c>
    </row>
    <row r="54" spans="1:15" ht="33.75" customHeight="1" x14ac:dyDescent="0.25">
      <c r="A54" s="18" t="str">
        <f t="shared" ref="A54:A56" si="8">A53</f>
        <v>Bucaramanga</v>
      </c>
      <c r="B54" s="18" t="str">
        <f t="shared" ref="B54:B56" si="9">B53</f>
        <v>Laboral</v>
      </c>
      <c r="C54" s="1" t="s">
        <v>72</v>
      </c>
      <c r="D54" s="35" t="s">
        <v>73</v>
      </c>
      <c r="E54" s="6">
        <v>6.0666666666666664</v>
      </c>
      <c r="F54" s="6">
        <v>60</v>
      </c>
      <c r="G54" s="6">
        <v>9.8901098901098905</v>
      </c>
      <c r="H54" s="6">
        <v>54</v>
      </c>
      <c r="I54" s="6">
        <v>8.9010989010989015</v>
      </c>
      <c r="J54" s="6">
        <v>4</v>
      </c>
      <c r="K54" s="7"/>
      <c r="L54" s="7">
        <v>11.499999999999993</v>
      </c>
      <c r="M54" s="7"/>
      <c r="N54" s="7">
        <v>10.499999999999989</v>
      </c>
      <c r="O54" s="5">
        <f t="shared" si="5"/>
        <v>0.9</v>
      </c>
    </row>
    <row r="55" spans="1:15" ht="33.75" customHeight="1" x14ac:dyDescent="0.25">
      <c r="A55" s="18" t="str">
        <f t="shared" si="8"/>
        <v>Bucaramanga</v>
      </c>
      <c r="B55" s="18" t="str">
        <f t="shared" si="9"/>
        <v>Laboral</v>
      </c>
      <c r="C55" s="1" t="s">
        <v>74</v>
      </c>
      <c r="D55" s="35" t="s">
        <v>75</v>
      </c>
      <c r="E55" s="6">
        <v>6.0666666666666664</v>
      </c>
      <c r="F55" s="6">
        <v>189</v>
      </c>
      <c r="G55" s="6">
        <v>31.153846153846153</v>
      </c>
      <c r="H55" s="6">
        <v>176</v>
      </c>
      <c r="I55" s="6">
        <v>29.010989010989011</v>
      </c>
      <c r="J55" s="6">
        <v>43</v>
      </c>
      <c r="K55" s="7">
        <v>22.499999999999979</v>
      </c>
      <c r="L55" s="7">
        <v>11.280701754385941</v>
      </c>
      <c r="M55" s="7">
        <v>24.333333333333279</v>
      </c>
      <c r="N55" s="7">
        <v>6.4210526315789274</v>
      </c>
      <c r="O55" s="5">
        <f t="shared" si="5"/>
        <v>0.93121693121693117</v>
      </c>
    </row>
    <row r="56" spans="1:15" ht="33.75" customHeight="1" x14ac:dyDescent="0.25">
      <c r="A56" s="18" t="str">
        <f t="shared" si="8"/>
        <v>Bucaramanga</v>
      </c>
      <c r="B56" s="18" t="str">
        <f t="shared" si="9"/>
        <v>Laboral</v>
      </c>
      <c r="C56" s="1" t="s">
        <v>76</v>
      </c>
      <c r="D56" s="35" t="s">
        <v>77</v>
      </c>
      <c r="E56" s="6">
        <v>6.0666666666666664</v>
      </c>
      <c r="F56" s="6">
        <v>186</v>
      </c>
      <c r="G56" s="6">
        <v>30.659340659340661</v>
      </c>
      <c r="H56" s="6">
        <v>162</v>
      </c>
      <c r="I56" s="6">
        <v>26.703296703296704</v>
      </c>
      <c r="J56" s="6">
        <v>39</v>
      </c>
      <c r="K56" s="7">
        <v>23.333333333333311</v>
      </c>
      <c r="L56" s="7">
        <v>11.999999999999986</v>
      </c>
      <c r="M56" s="7">
        <v>22.166666666666583</v>
      </c>
      <c r="N56" s="7">
        <v>9.1666666666666536</v>
      </c>
      <c r="O56" s="5">
        <f t="shared" si="5"/>
        <v>0.87096774193548387</v>
      </c>
    </row>
    <row r="57" spans="1:15" x14ac:dyDescent="0.25">
      <c r="A57" s="8" t="s">
        <v>78</v>
      </c>
      <c r="B57" s="12"/>
      <c r="C57" s="8"/>
      <c r="D57" s="39"/>
      <c r="E57" s="9"/>
      <c r="F57" s="9">
        <v>634</v>
      </c>
      <c r="G57" s="9">
        <v>104.5054945054945</v>
      </c>
      <c r="H57" s="9">
        <v>570</v>
      </c>
      <c r="I57" s="9">
        <v>93.956043956043956</v>
      </c>
      <c r="J57" s="9">
        <v>134</v>
      </c>
      <c r="K57" s="10">
        <v>66.333333333333201</v>
      </c>
      <c r="L57" s="10">
        <v>48.947368421052573</v>
      </c>
      <c r="M57" s="10">
        <v>67.833333333333144</v>
      </c>
      <c r="N57" s="10">
        <v>35.58771929824556</v>
      </c>
      <c r="O57" s="13">
        <f t="shared" si="5"/>
        <v>0.89905362776025233</v>
      </c>
    </row>
    <row r="58" spans="1:15" x14ac:dyDescent="0.25">
      <c r="A58" s="4" t="s">
        <v>79</v>
      </c>
      <c r="B58" s="4" t="s">
        <v>5</v>
      </c>
      <c r="C58" s="1" t="s">
        <v>80</v>
      </c>
      <c r="D58" s="35" t="s">
        <v>81</v>
      </c>
      <c r="E58" s="6">
        <v>6.0666666666666664</v>
      </c>
      <c r="F58" s="6">
        <v>170</v>
      </c>
      <c r="G58" s="6">
        <v>28.021978021978022</v>
      </c>
      <c r="H58" s="6">
        <v>121</v>
      </c>
      <c r="I58" s="6">
        <v>19.945054945054945</v>
      </c>
      <c r="J58" s="6">
        <v>310</v>
      </c>
      <c r="K58" s="7">
        <v>19.166666666666664</v>
      </c>
      <c r="L58" s="7">
        <v>9.8333333333333215</v>
      </c>
      <c r="M58" s="7">
        <v>12.33333333333333</v>
      </c>
      <c r="N58" s="7">
        <v>8.333333333333325</v>
      </c>
      <c r="O58" s="5">
        <f t="shared" si="5"/>
        <v>0.71176470588235297</v>
      </c>
    </row>
    <row r="59" spans="1:15" x14ac:dyDescent="0.25">
      <c r="A59" s="18" t="str">
        <f t="shared" ref="A59:A61" si="10">A58</f>
        <v>Buga</v>
      </c>
      <c r="B59" s="18" t="str">
        <f t="shared" ref="B59:B61" si="11">B58</f>
        <v>Laboral</v>
      </c>
      <c r="C59" s="1" t="s">
        <v>82</v>
      </c>
      <c r="D59" s="35" t="s">
        <v>83</v>
      </c>
      <c r="E59" s="6">
        <v>6.0666666666666664</v>
      </c>
      <c r="F59" s="6">
        <v>166</v>
      </c>
      <c r="G59" s="6">
        <v>27.362637362637365</v>
      </c>
      <c r="H59" s="6">
        <v>178</v>
      </c>
      <c r="I59" s="6">
        <v>29.340659340659343</v>
      </c>
      <c r="J59" s="6">
        <v>73</v>
      </c>
      <c r="K59" s="7">
        <v>20.480392156862742</v>
      </c>
      <c r="L59" s="7">
        <v>12.933333333333321</v>
      </c>
      <c r="M59" s="7">
        <v>23.177170868347339</v>
      </c>
      <c r="N59" s="7">
        <v>12.366666666666662</v>
      </c>
      <c r="O59" s="5">
        <f t="shared" si="5"/>
        <v>1.072289156626506</v>
      </c>
    </row>
    <row r="60" spans="1:15" x14ac:dyDescent="0.25">
      <c r="A60" s="18" t="str">
        <f t="shared" si="10"/>
        <v>Buga</v>
      </c>
      <c r="B60" s="18" t="str">
        <f t="shared" si="11"/>
        <v>Laboral</v>
      </c>
      <c r="C60" s="1" t="s">
        <v>84</v>
      </c>
      <c r="D60" s="35" t="s">
        <v>85</v>
      </c>
      <c r="E60" s="6">
        <v>3.0666666666666669</v>
      </c>
      <c r="F60" s="6">
        <v>156</v>
      </c>
      <c r="G60" s="6">
        <v>50.869565217391298</v>
      </c>
      <c r="H60" s="6">
        <v>135</v>
      </c>
      <c r="I60" s="6">
        <v>44.021739130434781</v>
      </c>
      <c r="J60" s="6">
        <v>182</v>
      </c>
      <c r="K60" s="7">
        <v>55.333333333333293</v>
      </c>
      <c r="L60" s="7"/>
      <c r="M60" s="7">
        <v>48.333333333333329</v>
      </c>
      <c r="N60" s="7"/>
      <c r="O60" s="5">
        <f t="shared" si="5"/>
        <v>0.86538461538461542</v>
      </c>
    </row>
    <row r="61" spans="1:15" x14ac:dyDescent="0.25">
      <c r="A61" s="18" t="str">
        <f t="shared" si="10"/>
        <v>Buga</v>
      </c>
      <c r="B61" s="18" t="str">
        <f t="shared" si="11"/>
        <v>Laboral</v>
      </c>
      <c r="C61" s="1" t="s">
        <v>86</v>
      </c>
      <c r="D61" s="35" t="s">
        <v>87</v>
      </c>
      <c r="E61" s="6">
        <v>5.5333333333333332</v>
      </c>
      <c r="F61" s="6">
        <v>146</v>
      </c>
      <c r="G61" s="6">
        <v>26.3855421686747</v>
      </c>
      <c r="H61" s="6">
        <v>96</v>
      </c>
      <c r="I61" s="6">
        <v>17.349397590361445</v>
      </c>
      <c r="J61" s="6">
        <v>130</v>
      </c>
      <c r="K61" s="7">
        <v>19.363636363636278</v>
      </c>
      <c r="L61" s="7">
        <v>11.61818181818181</v>
      </c>
      <c r="M61" s="7">
        <v>12.454545454545446</v>
      </c>
      <c r="N61" s="7">
        <v>8.8303030303030283</v>
      </c>
      <c r="O61" s="5">
        <f t="shared" si="5"/>
        <v>0.65753424657534243</v>
      </c>
    </row>
    <row r="62" spans="1:15" x14ac:dyDescent="0.25">
      <c r="A62" s="8" t="s">
        <v>88</v>
      </c>
      <c r="B62" s="12"/>
      <c r="C62" s="8"/>
      <c r="D62" s="39"/>
      <c r="E62" s="9"/>
      <c r="F62" s="9">
        <v>638</v>
      </c>
      <c r="G62" s="9">
        <v>132.63972277068137</v>
      </c>
      <c r="H62" s="9">
        <v>530</v>
      </c>
      <c r="I62" s="9">
        <v>110.65685100651052</v>
      </c>
      <c r="J62" s="9">
        <v>695</v>
      </c>
      <c r="K62" s="10">
        <v>114.34402852049898</v>
      </c>
      <c r="L62" s="10">
        <v>34.384848484848455</v>
      </c>
      <c r="M62" s="10">
        <v>96.298382989559428</v>
      </c>
      <c r="N62" s="10">
        <v>29.530303030303017</v>
      </c>
      <c r="O62" s="13">
        <f t="shared" si="5"/>
        <v>0.83072100313479624</v>
      </c>
    </row>
    <row r="63" spans="1:15" x14ac:dyDescent="0.25">
      <c r="A63" s="4" t="s">
        <v>89</v>
      </c>
      <c r="B63" s="4" t="s">
        <v>5</v>
      </c>
      <c r="C63" s="1" t="s">
        <v>90</v>
      </c>
      <c r="D63" s="35" t="s">
        <v>91</v>
      </c>
      <c r="E63" s="6">
        <v>6.0666666666666664</v>
      </c>
      <c r="F63" s="6">
        <v>127</v>
      </c>
      <c r="G63" s="6">
        <v>20.934065934065934</v>
      </c>
      <c r="H63" s="6">
        <v>162</v>
      </c>
      <c r="I63" s="6">
        <v>26.703296703296704</v>
      </c>
      <c r="J63" s="6">
        <v>646</v>
      </c>
      <c r="K63" s="7">
        <v>17.1666666666666</v>
      </c>
      <c r="L63" s="7">
        <v>7.9999999999999929</v>
      </c>
      <c r="M63" s="7">
        <v>25.499999999999996</v>
      </c>
      <c r="N63" s="7">
        <v>2.9999999999999982</v>
      </c>
      <c r="O63" s="5">
        <f t="shared" si="5"/>
        <v>1.2755905511811023</v>
      </c>
    </row>
    <row r="64" spans="1:15" x14ac:dyDescent="0.25">
      <c r="A64" s="18" t="str">
        <f t="shared" ref="A64:A73" si="12">A63</f>
        <v>Cali</v>
      </c>
      <c r="B64" s="18" t="str">
        <f t="shared" ref="B64:B73" si="13">B63</f>
        <v>Laboral</v>
      </c>
      <c r="C64" s="1" t="s">
        <v>92</v>
      </c>
      <c r="D64" s="35" t="s">
        <v>93</v>
      </c>
      <c r="E64" s="6">
        <v>6.0666666666666664</v>
      </c>
      <c r="F64" s="6">
        <v>154</v>
      </c>
      <c r="G64" s="6">
        <v>25.384615384615387</v>
      </c>
      <c r="H64" s="6">
        <v>300</v>
      </c>
      <c r="I64" s="6">
        <v>49.450549450549453</v>
      </c>
      <c r="J64" s="6">
        <v>179</v>
      </c>
      <c r="K64" s="7">
        <v>17.5</v>
      </c>
      <c r="L64" s="7">
        <v>13.833333333333321</v>
      </c>
      <c r="M64" s="7">
        <v>42.166666666666657</v>
      </c>
      <c r="N64" s="7">
        <v>13.666666666666654</v>
      </c>
      <c r="O64" s="5">
        <f t="shared" si="5"/>
        <v>1.948051948051948</v>
      </c>
    </row>
    <row r="65" spans="1:15" x14ac:dyDescent="0.25">
      <c r="A65" s="18" t="str">
        <f t="shared" si="12"/>
        <v>Cali</v>
      </c>
      <c r="B65" s="18" t="str">
        <f t="shared" si="13"/>
        <v>Laboral</v>
      </c>
      <c r="C65" s="1" t="s">
        <v>94</v>
      </c>
      <c r="D65" s="35" t="s">
        <v>95</v>
      </c>
      <c r="E65" s="6">
        <v>6.0666666666666664</v>
      </c>
      <c r="F65" s="6">
        <v>150</v>
      </c>
      <c r="G65" s="6">
        <v>24.725274725274726</v>
      </c>
      <c r="H65" s="6">
        <v>167</v>
      </c>
      <c r="I65" s="6">
        <v>27.527472527472529</v>
      </c>
      <c r="J65" s="6">
        <v>777</v>
      </c>
      <c r="K65" s="7">
        <v>17.999999999999961</v>
      </c>
      <c r="L65" s="7">
        <v>7.8333333333333259</v>
      </c>
      <c r="M65" s="7">
        <v>23.666666666666597</v>
      </c>
      <c r="N65" s="7">
        <v>5.1666666666666625</v>
      </c>
      <c r="O65" s="5">
        <f t="shared" si="5"/>
        <v>1.1133333333333333</v>
      </c>
    </row>
    <row r="66" spans="1:15" x14ac:dyDescent="0.25">
      <c r="A66" s="18" t="str">
        <f t="shared" si="12"/>
        <v>Cali</v>
      </c>
      <c r="B66" s="18" t="str">
        <f t="shared" si="13"/>
        <v>Laboral</v>
      </c>
      <c r="C66" s="1" t="s">
        <v>96</v>
      </c>
      <c r="D66" s="35" t="s">
        <v>97</v>
      </c>
      <c r="E66" s="6">
        <v>6.0666666666666664</v>
      </c>
      <c r="F66" s="6">
        <v>135</v>
      </c>
      <c r="G66" s="6">
        <v>22.252747252747252</v>
      </c>
      <c r="H66" s="6">
        <v>246</v>
      </c>
      <c r="I66" s="6">
        <v>40.549450549450547</v>
      </c>
      <c r="J66" s="6">
        <v>168</v>
      </c>
      <c r="K66" s="7">
        <v>15.6666666666666</v>
      </c>
      <c r="L66" s="7">
        <v>8.8333333333333162</v>
      </c>
      <c r="M66" s="7">
        <v>35.333333333333272</v>
      </c>
      <c r="N66" s="7">
        <v>7.6666666666666492</v>
      </c>
      <c r="O66" s="5">
        <f t="shared" si="5"/>
        <v>1.8222222222222222</v>
      </c>
    </row>
    <row r="67" spans="1:15" x14ac:dyDescent="0.25">
      <c r="A67" s="18" t="str">
        <f t="shared" si="12"/>
        <v>Cali</v>
      </c>
      <c r="B67" s="18" t="str">
        <f t="shared" si="13"/>
        <v>Laboral</v>
      </c>
      <c r="C67" s="1" t="s">
        <v>98</v>
      </c>
      <c r="D67" s="35" t="s">
        <v>99</v>
      </c>
      <c r="E67" s="6">
        <v>6.0666666666666664</v>
      </c>
      <c r="F67" s="6">
        <v>147</v>
      </c>
      <c r="G67" s="6">
        <v>24.23076923076923</v>
      </c>
      <c r="H67" s="6">
        <v>224</v>
      </c>
      <c r="I67" s="6">
        <v>36.923076923076927</v>
      </c>
      <c r="J67" s="6">
        <v>312</v>
      </c>
      <c r="K67" s="7">
        <v>21.499999999999993</v>
      </c>
      <c r="L67" s="7">
        <v>5.4999999999999938</v>
      </c>
      <c r="M67" s="7">
        <v>35.166666666666657</v>
      </c>
      <c r="N67" s="7">
        <v>4.833333333333325</v>
      </c>
      <c r="O67" s="5">
        <f t="shared" si="5"/>
        <v>1.5238095238095237</v>
      </c>
    </row>
    <row r="68" spans="1:15" x14ac:dyDescent="0.25">
      <c r="A68" s="18" t="str">
        <f t="shared" si="12"/>
        <v>Cali</v>
      </c>
      <c r="B68" s="18" t="str">
        <f t="shared" si="13"/>
        <v>Laboral</v>
      </c>
      <c r="C68" s="1" t="s">
        <v>100</v>
      </c>
      <c r="D68" s="35" t="s">
        <v>101</v>
      </c>
      <c r="E68" s="6">
        <v>6.0666666666666664</v>
      </c>
      <c r="F68" s="6">
        <v>169</v>
      </c>
      <c r="G68" s="6">
        <v>27.857142857142858</v>
      </c>
      <c r="H68" s="6">
        <v>168</v>
      </c>
      <c r="I68" s="6">
        <v>27.692307692307693</v>
      </c>
      <c r="J68" s="6">
        <v>717</v>
      </c>
      <c r="K68" s="7">
        <v>18.999999999999929</v>
      </c>
      <c r="L68" s="7">
        <v>10.499999999999991</v>
      </c>
      <c r="M68" s="7">
        <v>19.333333333333261</v>
      </c>
      <c r="N68" s="7">
        <v>10.333333333333325</v>
      </c>
      <c r="O68" s="5">
        <f t="shared" si="5"/>
        <v>0.99408284023668636</v>
      </c>
    </row>
    <row r="69" spans="1:15" x14ac:dyDescent="0.25">
      <c r="A69" s="18" t="str">
        <f t="shared" si="12"/>
        <v>Cali</v>
      </c>
      <c r="B69" s="18" t="str">
        <f t="shared" si="13"/>
        <v>Laboral</v>
      </c>
      <c r="C69" s="1" t="s">
        <v>102</v>
      </c>
      <c r="D69" s="40" t="s">
        <v>103</v>
      </c>
      <c r="E69" s="6">
        <v>6.0666666666666664</v>
      </c>
      <c r="F69" s="6">
        <v>119</v>
      </c>
      <c r="G69" s="6">
        <v>19.615384615384617</v>
      </c>
      <c r="H69" s="6">
        <v>226</v>
      </c>
      <c r="I69" s="6">
        <v>37.252747252747255</v>
      </c>
      <c r="J69" s="6">
        <v>463</v>
      </c>
      <c r="K69" s="7">
        <v>15.833333333333265</v>
      </c>
      <c r="L69" s="7">
        <v>6.6666666666666607</v>
      </c>
      <c r="M69" s="7">
        <v>37.166666666666586</v>
      </c>
      <c r="N69" s="7">
        <v>5.9999999999999956</v>
      </c>
      <c r="O69" s="5">
        <f t="shared" si="5"/>
        <v>1.8991596638655461</v>
      </c>
    </row>
    <row r="70" spans="1:15" x14ac:dyDescent="0.25">
      <c r="A70" s="18" t="str">
        <f t="shared" si="12"/>
        <v>Cali</v>
      </c>
      <c r="B70" s="18" t="str">
        <f t="shared" si="13"/>
        <v>Laboral</v>
      </c>
      <c r="C70" s="1" t="s">
        <v>104</v>
      </c>
      <c r="D70" s="40" t="s">
        <v>105</v>
      </c>
      <c r="E70" s="6">
        <v>6.0666666666666664</v>
      </c>
      <c r="F70" s="6">
        <v>170</v>
      </c>
      <c r="G70" s="6">
        <v>28.021978021978022</v>
      </c>
      <c r="H70" s="6">
        <v>193</v>
      </c>
      <c r="I70" s="6">
        <v>31.813186813186814</v>
      </c>
      <c r="J70" s="6">
        <v>572</v>
      </c>
      <c r="K70" s="7">
        <v>17.666666666666593</v>
      </c>
      <c r="L70" s="7">
        <v>11.83333333333332</v>
      </c>
      <c r="M70" s="7">
        <v>24.499999999999993</v>
      </c>
      <c r="N70" s="7">
        <v>8.8333333333333215</v>
      </c>
      <c r="O70" s="5">
        <f t="shared" si="5"/>
        <v>1.1352941176470588</v>
      </c>
    </row>
    <row r="71" spans="1:15" x14ac:dyDescent="0.25">
      <c r="A71" s="18" t="str">
        <f t="shared" si="12"/>
        <v>Cali</v>
      </c>
      <c r="B71" s="18" t="str">
        <f t="shared" si="13"/>
        <v>Laboral</v>
      </c>
      <c r="C71" s="1" t="s">
        <v>106</v>
      </c>
      <c r="D71" s="35" t="s">
        <v>107</v>
      </c>
      <c r="E71" s="6">
        <v>6.0666666666666664</v>
      </c>
      <c r="F71" s="6">
        <v>142</v>
      </c>
      <c r="G71" s="6">
        <v>23.406593406593409</v>
      </c>
      <c r="H71" s="6">
        <v>99</v>
      </c>
      <c r="I71" s="6">
        <v>16.318681318681318</v>
      </c>
      <c r="J71" s="6">
        <v>668</v>
      </c>
      <c r="K71" s="7">
        <v>17.166666666666632</v>
      </c>
      <c r="L71" s="7">
        <v>8.4999999999999858</v>
      </c>
      <c r="M71" s="7">
        <v>12.666666666666597</v>
      </c>
      <c r="N71" s="7">
        <v>5.9999999999999911</v>
      </c>
      <c r="O71" s="5">
        <f t="shared" si="5"/>
        <v>0.69718309859154926</v>
      </c>
    </row>
    <row r="72" spans="1:15" x14ac:dyDescent="0.25">
      <c r="A72" s="18" t="str">
        <f t="shared" si="12"/>
        <v>Cali</v>
      </c>
      <c r="B72" s="18" t="str">
        <f t="shared" si="13"/>
        <v>Laboral</v>
      </c>
      <c r="C72" s="1" t="s">
        <v>108</v>
      </c>
      <c r="D72" s="35" t="s">
        <v>109</v>
      </c>
      <c r="E72" s="6">
        <v>6.0666666666666664</v>
      </c>
      <c r="F72" s="6">
        <v>538</v>
      </c>
      <c r="G72" s="6">
        <v>88.681318681318686</v>
      </c>
      <c r="H72" s="6">
        <v>233</v>
      </c>
      <c r="I72" s="6">
        <v>38.406593406593409</v>
      </c>
      <c r="J72" s="6">
        <v>267</v>
      </c>
      <c r="K72" s="7">
        <v>78.833333333333286</v>
      </c>
      <c r="L72" s="7">
        <v>13.833333333333329</v>
      </c>
      <c r="M72" s="7">
        <v>33.3333333333333</v>
      </c>
      <c r="N72" s="7">
        <v>7.8333333333333295</v>
      </c>
      <c r="O72" s="5">
        <f t="shared" si="5"/>
        <v>0.43308550185873607</v>
      </c>
    </row>
    <row r="73" spans="1:15" x14ac:dyDescent="0.25">
      <c r="A73" s="18" t="str">
        <f t="shared" si="12"/>
        <v>Cali</v>
      </c>
      <c r="B73" s="18" t="str">
        <f t="shared" si="13"/>
        <v>Laboral</v>
      </c>
      <c r="C73" s="1" t="s">
        <v>110</v>
      </c>
      <c r="D73" s="35" t="s">
        <v>111</v>
      </c>
      <c r="E73" s="6">
        <v>3.0333333333333332</v>
      </c>
      <c r="F73" s="6">
        <v>256</v>
      </c>
      <c r="G73" s="6">
        <v>84.395604395604394</v>
      </c>
      <c r="H73" s="6">
        <v>25</v>
      </c>
      <c r="I73" s="6">
        <v>8.2417582417582427</v>
      </c>
      <c r="J73" s="6">
        <v>231</v>
      </c>
      <c r="K73" s="7">
        <v>81.6666666666666</v>
      </c>
      <c r="L73" s="7">
        <v>3.6666666666666581</v>
      </c>
      <c r="M73" s="7">
        <v>6.6666666666666599</v>
      </c>
      <c r="N73" s="7">
        <v>1.666666666666663</v>
      </c>
      <c r="O73" s="5">
        <f t="shared" si="5"/>
        <v>9.765625E-2</v>
      </c>
    </row>
    <row r="74" spans="1:15" x14ac:dyDescent="0.25">
      <c r="A74" s="8" t="s">
        <v>112</v>
      </c>
      <c r="B74" s="12"/>
      <c r="C74" s="8"/>
      <c r="D74" s="39"/>
      <c r="E74" s="9"/>
      <c r="F74" s="9">
        <v>2107</v>
      </c>
      <c r="G74" s="9">
        <v>389.50549450549448</v>
      </c>
      <c r="H74" s="9">
        <v>2043</v>
      </c>
      <c r="I74" s="9">
        <v>340.87912087912093</v>
      </c>
      <c r="J74" s="9">
        <v>5000</v>
      </c>
      <c r="K74" s="10">
        <v>319.99999999999943</v>
      </c>
      <c r="L74" s="10">
        <v>98.999999999999886</v>
      </c>
      <c r="M74" s="10">
        <v>295.4999999999996</v>
      </c>
      <c r="N74" s="10">
        <v>74.999999999999901</v>
      </c>
      <c r="O74" s="13">
        <f t="shared" si="5"/>
        <v>0.96962505932605603</v>
      </c>
    </row>
    <row r="75" spans="1:15" ht="31.5" customHeight="1" x14ac:dyDescent="0.25">
      <c r="A75" s="4" t="s">
        <v>113</v>
      </c>
      <c r="B75" s="4" t="s">
        <v>5</v>
      </c>
      <c r="C75" s="1" t="s">
        <v>114</v>
      </c>
      <c r="D75" s="35" t="s">
        <v>115</v>
      </c>
      <c r="E75" s="6">
        <v>6.0666666666666664</v>
      </c>
      <c r="F75" s="6">
        <v>301</v>
      </c>
      <c r="G75" s="6">
        <v>49.61538461538462</v>
      </c>
      <c r="H75" s="6">
        <v>195</v>
      </c>
      <c r="I75" s="6">
        <v>32.142857142857146</v>
      </c>
      <c r="J75" s="6">
        <v>251</v>
      </c>
      <c r="K75" s="7">
        <v>41.666666666666622</v>
      </c>
      <c r="L75" s="7">
        <v>9.9999999999999822</v>
      </c>
      <c r="M75" s="7">
        <v>25.999999999999925</v>
      </c>
      <c r="N75" s="7">
        <v>7.8333333333333215</v>
      </c>
      <c r="O75" s="5">
        <f t="shared" si="5"/>
        <v>0.64784053156146182</v>
      </c>
    </row>
    <row r="76" spans="1:15" ht="31.5" customHeight="1" x14ac:dyDescent="0.25">
      <c r="A76" s="18" t="str">
        <f t="shared" ref="A76:A79" si="14">A75</f>
        <v>Cartagena</v>
      </c>
      <c r="B76" s="18" t="str">
        <f t="shared" ref="B76:B79" si="15">B75</f>
        <v>Laboral</v>
      </c>
      <c r="C76" s="1" t="s">
        <v>116</v>
      </c>
      <c r="D76" s="35" t="s">
        <v>117</v>
      </c>
      <c r="E76" s="6">
        <v>6.0666666666666664</v>
      </c>
      <c r="F76" s="6">
        <v>261</v>
      </c>
      <c r="G76" s="6">
        <v>43.021978021978022</v>
      </c>
      <c r="H76" s="6">
        <v>176</v>
      </c>
      <c r="I76" s="6">
        <v>29.010989010989011</v>
      </c>
      <c r="J76" s="6">
        <v>231</v>
      </c>
      <c r="K76" s="7">
        <v>35.499999999999986</v>
      </c>
      <c r="L76" s="7">
        <v>9.8333333333333162</v>
      </c>
      <c r="M76" s="7">
        <v>24.66666666666659</v>
      </c>
      <c r="N76" s="7">
        <v>6.3333333333333277</v>
      </c>
      <c r="O76" s="5">
        <f t="shared" si="5"/>
        <v>0.67432950191570884</v>
      </c>
    </row>
    <row r="77" spans="1:15" ht="31.5" customHeight="1" x14ac:dyDescent="0.25">
      <c r="A77" s="18" t="str">
        <f t="shared" si="14"/>
        <v>Cartagena</v>
      </c>
      <c r="B77" s="18" t="str">
        <f t="shared" si="15"/>
        <v>Laboral</v>
      </c>
      <c r="C77" s="1" t="s">
        <v>118</v>
      </c>
      <c r="D77" s="35" t="s">
        <v>119</v>
      </c>
      <c r="E77" s="6">
        <v>6.0666666666666664</v>
      </c>
      <c r="F77" s="6">
        <v>271</v>
      </c>
      <c r="G77" s="6">
        <v>44.670329670329672</v>
      </c>
      <c r="H77" s="6">
        <v>148</v>
      </c>
      <c r="I77" s="6">
        <v>24.395604395604398</v>
      </c>
      <c r="J77" s="6">
        <v>456</v>
      </c>
      <c r="K77" s="7">
        <v>40.999999999999993</v>
      </c>
      <c r="L77" s="7">
        <v>5.3333333333333268</v>
      </c>
      <c r="M77" s="7">
        <v>20.66666666666665</v>
      </c>
      <c r="N77" s="7">
        <v>5.1666666666666572</v>
      </c>
      <c r="O77" s="5">
        <f t="shared" si="5"/>
        <v>0.54612546125461259</v>
      </c>
    </row>
    <row r="78" spans="1:15" ht="31.5" customHeight="1" x14ac:dyDescent="0.25">
      <c r="A78" s="18" t="str">
        <f t="shared" si="14"/>
        <v>Cartagena</v>
      </c>
      <c r="B78" s="18" t="str">
        <f t="shared" si="15"/>
        <v>Laboral</v>
      </c>
      <c r="C78" s="1" t="s">
        <v>120</v>
      </c>
      <c r="D78" s="35" t="s">
        <v>121</v>
      </c>
      <c r="E78" s="6">
        <v>6.0666666666666664</v>
      </c>
      <c r="F78" s="6">
        <v>284</v>
      </c>
      <c r="G78" s="6">
        <v>46.813186813186817</v>
      </c>
      <c r="H78" s="6">
        <v>227</v>
      </c>
      <c r="I78" s="6">
        <v>37.417582417582416</v>
      </c>
      <c r="J78" s="6">
        <v>318</v>
      </c>
      <c r="K78" s="7">
        <v>38.999999999999993</v>
      </c>
      <c r="L78" s="7">
        <v>12.333333333333313</v>
      </c>
      <c r="M78" s="7">
        <v>29.833333333333258</v>
      </c>
      <c r="N78" s="7">
        <v>11.33333333333332</v>
      </c>
      <c r="O78" s="5">
        <f t="shared" si="5"/>
        <v>0.79929577464788737</v>
      </c>
    </row>
    <row r="79" spans="1:15" ht="31.5" customHeight="1" x14ac:dyDescent="0.25">
      <c r="A79" s="18" t="str">
        <f t="shared" si="14"/>
        <v>Cartagena</v>
      </c>
      <c r="B79" s="18" t="str">
        <f t="shared" si="15"/>
        <v>Laboral</v>
      </c>
      <c r="C79" s="1" t="s">
        <v>122</v>
      </c>
      <c r="D79" s="35" t="s">
        <v>123</v>
      </c>
      <c r="E79" s="6">
        <v>6.0666666666666664</v>
      </c>
      <c r="F79" s="6">
        <v>313</v>
      </c>
      <c r="G79" s="6">
        <v>51.593406593406598</v>
      </c>
      <c r="H79" s="6">
        <v>233</v>
      </c>
      <c r="I79" s="6">
        <v>38.406593406593409</v>
      </c>
      <c r="J79" s="6">
        <v>294</v>
      </c>
      <c r="K79" s="7">
        <v>45.366666666666582</v>
      </c>
      <c r="L79" s="7">
        <v>13.066666666666652</v>
      </c>
      <c r="M79" s="7">
        <v>32.36666666666666</v>
      </c>
      <c r="N79" s="7">
        <v>12.499999999999991</v>
      </c>
      <c r="O79" s="5">
        <f t="shared" si="5"/>
        <v>0.74440894568690097</v>
      </c>
    </row>
    <row r="80" spans="1:15" x14ac:dyDescent="0.25">
      <c r="A80" s="8" t="s">
        <v>124</v>
      </c>
      <c r="B80" s="12"/>
      <c r="C80" s="8"/>
      <c r="D80" s="39"/>
      <c r="E80" s="9"/>
      <c r="F80" s="9">
        <v>1430</v>
      </c>
      <c r="G80" s="9">
        <v>235.71428571428572</v>
      </c>
      <c r="H80" s="9">
        <v>979</v>
      </c>
      <c r="I80" s="9">
        <v>161.37362637362637</v>
      </c>
      <c r="J80" s="9">
        <v>1550</v>
      </c>
      <c r="K80" s="10">
        <v>202.53333333333319</v>
      </c>
      <c r="L80" s="10">
        <v>50.566666666666592</v>
      </c>
      <c r="M80" s="10">
        <v>133.53333333333308</v>
      </c>
      <c r="N80" s="10">
        <v>43.166666666666622</v>
      </c>
      <c r="O80" s="13">
        <f t="shared" si="5"/>
        <v>0.68461538461538463</v>
      </c>
    </row>
    <row r="81" spans="1:15" ht="21.75" customHeight="1" x14ac:dyDescent="0.25">
      <c r="A81" s="4" t="s">
        <v>125</v>
      </c>
      <c r="B81" s="4" t="s">
        <v>5</v>
      </c>
      <c r="C81" s="1" t="s">
        <v>126</v>
      </c>
      <c r="D81" s="35" t="s">
        <v>127</v>
      </c>
      <c r="E81" s="6">
        <v>6.0666666666666664</v>
      </c>
      <c r="F81" s="6">
        <v>203</v>
      </c>
      <c r="G81" s="6">
        <v>33.46153846153846</v>
      </c>
      <c r="H81" s="6">
        <v>128</v>
      </c>
      <c r="I81" s="6">
        <v>21.098901098901099</v>
      </c>
      <c r="J81" s="6">
        <v>360</v>
      </c>
      <c r="K81" s="7">
        <v>24.083333333333243</v>
      </c>
      <c r="L81" s="7">
        <v>16.819444444444411</v>
      </c>
      <c r="M81" s="7">
        <v>13.583333333333318</v>
      </c>
      <c r="N81" s="7">
        <v>13.013888888888872</v>
      </c>
      <c r="O81" s="5">
        <f t="shared" si="5"/>
        <v>0.63054187192118227</v>
      </c>
    </row>
    <row r="82" spans="1:15" ht="21.75" customHeight="1" x14ac:dyDescent="0.25">
      <c r="A82" s="18" t="str">
        <f t="shared" ref="A82:A83" si="16">A81</f>
        <v>Cúcuta</v>
      </c>
      <c r="B82" s="18" t="str">
        <f t="shared" ref="B82:B83" si="17">B81</f>
        <v>Laboral</v>
      </c>
      <c r="C82" s="1" t="s">
        <v>128</v>
      </c>
      <c r="D82" s="35" t="s">
        <v>129</v>
      </c>
      <c r="E82" s="6">
        <v>6.0666666666666664</v>
      </c>
      <c r="F82" s="6">
        <v>194</v>
      </c>
      <c r="G82" s="6">
        <v>31.978021978021978</v>
      </c>
      <c r="H82" s="6">
        <v>135</v>
      </c>
      <c r="I82" s="6">
        <v>22.252747252747252</v>
      </c>
      <c r="J82" s="6">
        <v>272</v>
      </c>
      <c r="K82" s="7">
        <v>19.999999999999929</v>
      </c>
      <c r="L82" s="7">
        <v>12.99999999999998</v>
      </c>
      <c r="M82" s="7">
        <v>12.333333333333327</v>
      </c>
      <c r="N82" s="7">
        <v>10.833333333333318</v>
      </c>
      <c r="O82" s="5">
        <f t="shared" si="5"/>
        <v>0.69587628865979378</v>
      </c>
    </row>
    <row r="83" spans="1:15" ht="21.75" customHeight="1" x14ac:dyDescent="0.25">
      <c r="A83" s="18" t="str">
        <f t="shared" si="16"/>
        <v>Cúcuta</v>
      </c>
      <c r="B83" s="18" t="str">
        <f t="shared" si="17"/>
        <v>Laboral</v>
      </c>
      <c r="C83" s="1" t="s">
        <v>130</v>
      </c>
      <c r="D83" s="35" t="s">
        <v>131</v>
      </c>
      <c r="E83" s="6">
        <v>3.0333333333333332</v>
      </c>
      <c r="F83" s="6">
        <v>89</v>
      </c>
      <c r="G83" s="6">
        <v>29.340659340659343</v>
      </c>
      <c r="H83" s="6">
        <v>58</v>
      </c>
      <c r="I83" s="6">
        <v>19.12087912087912</v>
      </c>
      <c r="J83" s="6">
        <v>270</v>
      </c>
      <c r="K83" s="7">
        <v>17.333333333333293</v>
      </c>
      <c r="L83" s="7">
        <v>12.333333333333316</v>
      </c>
      <c r="M83" s="7">
        <v>6.9999999999999858</v>
      </c>
      <c r="N83" s="7">
        <v>12.333333333333316</v>
      </c>
      <c r="O83" s="5">
        <f t="shared" si="5"/>
        <v>0.651685393258427</v>
      </c>
    </row>
    <row r="84" spans="1:15" x14ac:dyDescent="0.25">
      <c r="A84" s="8" t="s">
        <v>132</v>
      </c>
      <c r="B84" s="12"/>
      <c r="C84" s="8"/>
      <c r="D84" s="39"/>
      <c r="E84" s="9"/>
      <c r="F84" s="9">
        <v>486</v>
      </c>
      <c r="G84" s="9">
        <v>94.780219780219781</v>
      </c>
      <c r="H84" s="9">
        <v>321</v>
      </c>
      <c r="I84" s="9">
        <v>62.472527472527474</v>
      </c>
      <c r="J84" s="9">
        <v>902</v>
      </c>
      <c r="K84" s="10">
        <v>61.416666666666465</v>
      </c>
      <c r="L84" s="10">
        <v>42.152777777777708</v>
      </c>
      <c r="M84" s="10">
        <v>32.916666666666629</v>
      </c>
      <c r="N84" s="10">
        <v>36.180555555555507</v>
      </c>
      <c r="O84" s="13">
        <f t="shared" si="5"/>
        <v>0.66049382716049387</v>
      </c>
    </row>
    <row r="85" spans="1:15" ht="32.25" customHeight="1" x14ac:dyDescent="0.25">
      <c r="A85" s="4" t="s">
        <v>133</v>
      </c>
      <c r="B85" s="4" t="s">
        <v>5</v>
      </c>
      <c r="C85" s="1" t="s">
        <v>134</v>
      </c>
      <c r="D85" s="35" t="s">
        <v>135</v>
      </c>
      <c r="E85" s="6">
        <v>6.0666666666666664</v>
      </c>
      <c r="F85" s="6">
        <v>118</v>
      </c>
      <c r="G85" s="6">
        <v>19.450549450549453</v>
      </c>
      <c r="H85" s="6">
        <v>110</v>
      </c>
      <c r="I85" s="6">
        <v>18.131868131868131</v>
      </c>
      <c r="J85" s="6">
        <v>59</v>
      </c>
      <c r="K85" s="7">
        <v>15.3333333333333</v>
      </c>
      <c r="L85" s="7">
        <v>6.666666666666659</v>
      </c>
      <c r="M85" s="7">
        <v>16.666666666666597</v>
      </c>
      <c r="N85" s="7">
        <v>2.9999999999999969</v>
      </c>
      <c r="O85" s="5">
        <f t="shared" si="5"/>
        <v>0.93220338983050843</v>
      </c>
    </row>
    <row r="86" spans="1:15" ht="32.25" customHeight="1" x14ac:dyDescent="0.25">
      <c r="A86" s="18" t="str">
        <f t="shared" ref="A86:A87" si="18">A85</f>
        <v>Cundinamarca</v>
      </c>
      <c r="B86" s="18" t="str">
        <f t="shared" ref="B86:B87" si="19">B85</f>
        <v>Laboral</v>
      </c>
      <c r="C86" s="1" t="s">
        <v>136</v>
      </c>
      <c r="D86" s="35" t="s">
        <v>137</v>
      </c>
      <c r="E86" s="6">
        <v>6.0666666666666664</v>
      </c>
      <c r="F86" s="6">
        <v>125</v>
      </c>
      <c r="G86" s="6">
        <v>20.604395604395606</v>
      </c>
      <c r="H86" s="6">
        <v>104</v>
      </c>
      <c r="I86" s="6">
        <v>17.142857142857142</v>
      </c>
      <c r="J86" s="6">
        <v>74</v>
      </c>
      <c r="K86" s="7">
        <v>16.499999999999961</v>
      </c>
      <c r="L86" s="7">
        <v>7.1666666666666581</v>
      </c>
      <c r="M86" s="7">
        <v>14.499999999999991</v>
      </c>
      <c r="N86" s="7">
        <v>5.3333333333333295</v>
      </c>
      <c r="O86" s="5">
        <f t="shared" ref="O86:O143" si="20">H86/F86</f>
        <v>0.83199999999999996</v>
      </c>
    </row>
    <row r="87" spans="1:15" ht="32.25" customHeight="1" x14ac:dyDescent="0.25">
      <c r="A87" s="18" t="str">
        <f t="shared" si="18"/>
        <v>Cundinamarca</v>
      </c>
      <c r="B87" s="18" t="str">
        <f t="shared" si="19"/>
        <v>Laboral</v>
      </c>
      <c r="C87" s="1" t="s">
        <v>138</v>
      </c>
      <c r="D87" s="35" t="s">
        <v>139</v>
      </c>
      <c r="E87" s="6">
        <v>6.0666666666666664</v>
      </c>
      <c r="F87" s="6">
        <v>108</v>
      </c>
      <c r="G87" s="6">
        <v>17.802197802197803</v>
      </c>
      <c r="H87" s="6">
        <v>73</v>
      </c>
      <c r="I87" s="6">
        <v>12.032967032967033</v>
      </c>
      <c r="J87" s="6">
        <v>195</v>
      </c>
      <c r="K87" s="7">
        <v>12.999999999999993</v>
      </c>
      <c r="L87" s="7">
        <v>5.6666666666666563</v>
      </c>
      <c r="M87" s="7">
        <v>8.8333333333333215</v>
      </c>
      <c r="N87" s="7">
        <v>3.9999999999999929</v>
      </c>
      <c r="O87" s="5">
        <f t="shared" si="20"/>
        <v>0.67592592592592593</v>
      </c>
    </row>
    <row r="88" spans="1:15" x14ac:dyDescent="0.25">
      <c r="A88" s="8" t="s">
        <v>140</v>
      </c>
      <c r="B88" s="12"/>
      <c r="C88" s="8"/>
      <c r="D88" s="39"/>
      <c r="E88" s="9"/>
      <c r="F88" s="9">
        <v>351</v>
      </c>
      <c r="G88" s="9">
        <v>57.857142857142861</v>
      </c>
      <c r="H88" s="9">
        <v>287</v>
      </c>
      <c r="I88" s="9">
        <v>47.307692307692307</v>
      </c>
      <c r="J88" s="9">
        <v>328</v>
      </c>
      <c r="K88" s="10">
        <v>44.833333333333258</v>
      </c>
      <c r="L88" s="10">
        <v>19.499999999999975</v>
      </c>
      <c r="M88" s="10">
        <v>39.999999999999908</v>
      </c>
      <c r="N88" s="10">
        <v>12.33333333333332</v>
      </c>
      <c r="O88" s="13">
        <f t="shared" si="20"/>
        <v>0.81766381766381768</v>
      </c>
    </row>
    <row r="89" spans="1:15" ht="21" customHeight="1" x14ac:dyDescent="0.25">
      <c r="A89" s="4" t="s">
        <v>141</v>
      </c>
      <c r="B89" s="4" t="s">
        <v>5</v>
      </c>
      <c r="C89" s="1" t="s">
        <v>142</v>
      </c>
      <c r="D89" s="35" t="s">
        <v>143</v>
      </c>
      <c r="E89" s="6">
        <v>6.0666666666666664</v>
      </c>
      <c r="F89" s="6">
        <v>180</v>
      </c>
      <c r="G89" s="6">
        <v>29.670329670329672</v>
      </c>
      <c r="H89" s="6">
        <v>165</v>
      </c>
      <c r="I89" s="6">
        <v>27.197802197802197</v>
      </c>
      <c r="J89" s="6">
        <v>156</v>
      </c>
      <c r="K89" s="7">
        <v>19.6666666666666</v>
      </c>
      <c r="L89" s="7">
        <v>13.73333333333332</v>
      </c>
      <c r="M89" s="7">
        <v>19</v>
      </c>
      <c r="N89" s="7">
        <v>11.533333333333321</v>
      </c>
      <c r="O89" s="5">
        <f t="shared" si="20"/>
        <v>0.91666666666666663</v>
      </c>
    </row>
    <row r="90" spans="1:15" ht="21" customHeight="1" x14ac:dyDescent="0.25">
      <c r="A90" s="18" t="str">
        <f t="shared" ref="A90:A93" si="21">A89</f>
        <v>Ibagué</v>
      </c>
      <c r="B90" s="18" t="str">
        <f t="shared" ref="B90:B93" si="22">B89</f>
        <v>Laboral</v>
      </c>
      <c r="C90" s="1" t="s">
        <v>144</v>
      </c>
      <c r="D90" s="35" t="s">
        <v>145</v>
      </c>
      <c r="E90" s="6">
        <v>6.0666666666666664</v>
      </c>
      <c r="F90" s="6">
        <v>174</v>
      </c>
      <c r="G90" s="6">
        <v>28.681318681318682</v>
      </c>
      <c r="H90" s="6">
        <v>165</v>
      </c>
      <c r="I90" s="6">
        <v>27.197802197802197</v>
      </c>
      <c r="J90" s="6">
        <v>137</v>
      </c>
      <c r="K90" s="7">
        <v>16.333333333333297</v>
      </c>
      <c r="L90" s="7">
        <v>14.833333333333311</v>
      </c>
      <c r="M90" s="7">
        <v>15.666666666666599</v>
      </c>
      <c r="N90" s="7">
        <v>13.99999999999998</v>
      </c>
      <c r="O90" s="5">
        <f t="shared" si="20"/>
        <v>0.94827586206896552</v>
      </c>
    </row>
    <row r="91" spans="1:15" ht="21" customHeight="1" x14ac:dyDescent="0.25">
      <c r="A91" s="18" t="str">
        <f t="shared" si="21"/>
        <v>Ibagué</v>
      </c>
      <c r="B91" s="18" t="str">
        <f t="shared" si="22"/>
        <v>Laboral</v>
      </c>
      <c r="C91" s="1" t="s">
        <v>146</v>
      </c>
      <c r="D91" s="35" t="s">
        <v>147</v>
      </c>
      <c r="E91" s="6">
        <v>6.0666666666666664</v>
      </c>
      <c r="F91" s="6">
        <v>184</v>
      </c>
      <c r="G91" s="6">
        <v>30.329670329670332</v>
      </c>
      <c r="H91" s="6">
        <v>147</v>
      </c>
      <c r="I91" s="6">
        <v>24.23076923076923</v>
      </c>
      <c r="J91" s="6">
        <v>142</v>
      </c>
      <c r="K91" s="7">
        <v>21.333333333333265</v>
      </c>
      <c r="L91" s="7">
        <v>10.833333333333329</v>
      </c>
      <c r="M91" s="7">
        <v>16.166666666666597</v>
      </c>
      <c r="N91" s="7">
        <v>9.4999999999999929</v>
      </c>
      <c r="O91" s="5">
        <f t="shared" si="20"/>
        <v>0.79891304347826086</v>
      </c>
    </row>
    <row r="92" spans="1:15" ht="21" customHeight="1" x14ac:dyDescent="0.25">
      <c r="A92" s="18" t="str">
        <f t="shared" si="21"/>
        <v>Ibagué</v>
      </c>
      <c r="B92" s="18" t="str">
        <f t="shared" si="22"/>
        <v>Laboral</v>
      </c>
      <c r="C92" s="1" t="s">
        <v>148</v>
      </c>
      <c r="D92" s="35" t="s">
        <v>149</v>
      </c>
      <c r="E92" s="6">
        <v>6.0666666666666664</v>
      </c>
      <c r="F92" s="6">
        <v>199</v>
      </c>
      <c r="G92" s="6">
        <v>32.802197802197803</v>
      </c>
      <c r="H92" s="6">
        <v>166</v>
      </c>
      <c r="I92" s="6">
        <v>27.362637362637365</v>
      </c>
      <c r="J92" s="6">
        <v>246</v>
      </c>
      <c r="K92" s="7">
        <v>18.166666666666597</v>
      </c>
      <c r="L92" s="7">
        <v>15.499999999999986</v>
      </c>
      <c r="M92" s="7">
        <v>18.333333333333261</v>
      </c>
      <c r="N92" s="7">
        <v>9.8333333333333215</v>
      </c>
      <c r="O92" s="5">
        <f t="shared" si="20"/>
        <v>0.83417085427135673</v>
      </c>
    </row>
    <row r="93" spans="1:15" ht="21" customHeight="1" x14ac:dyDescent="0.25">
      <c r="A93" s="18" t="str">
        <f t="shared" si="21"/>
        <v>Ibagué</v>
      </c>
      <c r="B93" s="18" t="str">
        <f t="shared" si="22"/>
        <v>Laboral</v>
      </c>
      <c r="C93" s="1" t="s">
        <v>150</v>
      </c>
      <c r="D93" s="35" t="s">
        <v>151</v>
      </c>
      <c r="E93" s="6">
        <v>6.0666666666666664</v>
      </c>
      <c r="F93" s="6">
        <v>167</v>
      </c>
      <c r="G93" s="6">
        <v>27.527472527472529</v>
      </c>
      <c r="H93" s="6">
        <v>122</v>
      </c>
      <c r="I93" s="6">
        <v>20.109890109890109</v>
      </c>
      <c r="J93" s="6">
        <v>245</v>
      </c>
      <c r="K93" s="7">
        <v>17.166666666666629</v>
      </c>
      <c r="L93" s="7">
        <v>11.999999999999982</v>
      </c>
      <c r="M93" s="7">
        <v>12.166666666666661</v>
      </c>
      <c r="N93" s="7">
        <v>9.3333333333333179</v>
      </c>
      <c r="O93" s="5">
        <f t="shared" si="20"/>
        <v>0.73053892215568861</v>
      </c>
    </row>
    <row r="94" spans="1:15" x14ac:dyDescent="0.25">
      <c r="A94" s="8" t="s">
        <v>152</v>
      </c>
      <c r="B94" s="12"/>
      <c r="C94" s="8"/>
      <c r="D94" s="39"/>
      <c r="E94" s="9"/>
      <c r="F94" s="9">
        <v>904</v>
      </c>
      <c r="G94" s="9">
        <v>149.01098901098902</v>
      </c>
      <c r="H94" s="9">
        <v>765</v>
      </c>
      <c r="I94" s="9">
        <v>126.09890109890108</v>
      </c>
      <c r="J94" s="9">
        <v>926</v>
      </c>
      <c r="K94" s="10">
        <v>92.666666666666387</v>
      </c>
      <c r="L94" s="10">
        <v>66.899999999999935</v>
      </c>
      <c r="M94" s="10">
        <v>81.333333333333115</v>
      </c>
      <c r="N94" s="10">
        <v>54.199999999999932</v>
      </c>
      <c r="O94" s="13">
        <f t="shared" si="20"/>
        <v>0.84623893805309736</v>
      </c>
    </row>
    <row r="95" spans="1:15" ht="30.75" customHeight="1" x14ac:dyDescent="0.25">
      <c r="A95" s="4" t="s">
        <v>153</v>
      </c>
      <c r="B95" s="4" t="s">
        <v>5</v>
      </c>
      <c r="C95" s="1" t="s">
        <v>154</v>
      </c>
      <c r="D95" s="35" t="s">
        <v>155</v>
      </c>
      <c r="E95" s="6">
        <v>6.0666666666666664</v>
      </c>
      <c r="F95" s="6">
        <v>147</v>
      </c>
      <c r="G95" s="6">
        <v>24.23076923076923</v>
      </c>
      <c r="H95" s="6">
        <v>122</v>
      </c>
      <c r="I95" s="6">
        <v>20.109890109890109</v>
      </c>
      <c r="J95" s="6">
        <v>62</v>
      </c>
      <c r="K95" s="7">
        <v>21.666666666666657</v>
      </c>
      <c r="L95" s="7">
        <v>7.9999999999999929</v>
      </c>
      <c r="M95" s="7">
        <v>18.833333333333261</v>
      </c>
      <c r="N95" s="7">
        <v>3.9999999999999969</v>
      </c>
      <c r="O95" s="5">
        <f t="shared" si="20"/>
        <v>0.82993197278911568</v>
      </c>
    </row>
    <row r="96" spans="1:15" ht="30.75" customHeight="1" x14ac:dyDescent="0.25">
      <c r="A96" s="18" t="str">
        <f t="shared" ref="A96:A97" si="23">A95</f>
        <v>Manizales</v>
      </c>
      <c r="B96" s="18" t="str">
        <f t="shared" ref="B96:B97" si="24">B95</f>
        <v>Laboral</v>
      </c>
      <c r="C96" s="1" t="s">
        <v>156</v>
      </c>
      <c r="D96" s="35" t="s">
        <v>157</v>
      </c>
      <c r="E96" s="6">
        <v>6.0666666666666664</v>
      </c>
      <c r="F96" s="6">
        <v>140</v>
      </c>
      <c r="G96" s="6">
        <v>23.076923076923077</v>
      </c>
      <c r="H96" s="6">
        <v>119</v>
      </c>
      <c r="I96" s="6">
        <v>19.615384615384617</v>
      </c>
      <c r="J96" s="6">
        <v>45</v>
      </c>
      <c r="K96" s="7">
        <v>19.666666666666664</v>
      </c>
      <c r="L96" s="7">
        <v>8.3333333333333162</v>
      </c>
      <c r="M96" s="7">
        <v>17.999999999999996</v>
      </c>
      <c r="N96" s="7">
        <v>4.6666666666666572</v>
      </c>
      <c r="O96" s="5">
        <f t="shared" si="20"/>
        <v>0.85</v>
      </c>
    </row>
    <row r="97" spans="1:15" ht="30.75" customHeight="1" x14ac:dyDescent="0.25">
      <c r="A97" s="18" t="str">
        <f t="shared" si="23"/>
        <v>Manizales</v>
      </c>
      <c r="B97" s="18" t="str">
        <f t="shared" si="24"/>
        <v>Laboral</v>
      </c>
      <c r="C97" s="1" t="s">
        <v>158</v>
      </c>
      <c r="D97" s="35" t="s">
        <v>159</v>
      </c>
      <c r="E97" s="6">
        <v>6.0666666666666664</v>
      </c>
      <c r="F97" s="6">
        <v>136</v>
      </c>
      <c r="G97" s="6">
        <v>22.41758241758242</v>
      </c>
      <c r="H97" s="6">
        <v>129</v>
      </c>
      <c r="I97" s="6">
        <v>21.263736263736263</v>
      </c>
      <c r="J97" s="6">
        <v>55</v>
      </c>
      <c r="K97" s="7">
        <v>19.499999999999925</v>
      </c>
      <c r="L97" s="7">
        <v>7.6666666666666554</v>
      </c>
      <c r="M97" s="7">
        <v>19.166666666666661</v>
      </c>
      <c r="N97" s="7">
        <v>6.3333333333333259</v>
      </c>
      <c r="O97" s="5">
        <f t="shared" si="20"/>
        <v>0.94852941176470584</v>
      </c>
    </row>
    <row r="98" spans="1:15" x14ac:dyDescent="0.25">
      <c r="A98" s="8" t="s">
        <v>160</v>
      </c>
      <c r="B98" s="12"/>
      <c r="C98" s="8"/>
      <c r="D98" s="39"/>
      <c r="E98" s="9"/>
      <c r="F98" s="9">
        <v>423</v>
      </c>
      <c r="G98" s="9">
        <v>69.72527472527473</v>
      </c>
      <c r="H98" s="9">
        <v>370</v>
      </c>
      <c r="I98" s="9">
        <v>60.989010989010993</v>
      </c>
      <c r="J98" s="9">
        <v>162</v>
      </c>
      <c r="K98" s="10">
        <v>60.833333333333243</v>
      </c>
      <c r="L98" s="10">
        <v>23.999999999999964</v>
      </c>
      <c r="M98" s="10">
        <v>55.999999999999915</v>
      </c>
      <c r="N98" s="10">
        <v>14.999999999999979</v>
      </c>
      <c r="O98" s="13">
        <f t="shared" si="20"/>
        <v>0.87470449172576836</v>
      </c>
    </row>
    <row r="99" spans="1:15" ht="33" customHeight="1" x14ac:dyDescent="0.25">
      <c r="A99" s="1" t="s">
        <v>161</v>
      </c>
      <c r="B99" s="1" t="s">
        <v>5</v>
      </c>
      <c r="C99" s="1" t="s">
        <v>168</v>
      </c>
      <c r="D99" s="35" t="s">
        <v>169</v>
      </c>
      <c r="E99" s="6">
        <v>6.0666666666666664</v>
      </c>
      <c r="F99" s="6">
        <v>362</v>
      </c>
      <c r="G99" s="6">
        <v>59.670329670329672</v>
      </c>
      <c r="H99" s="6">
        <v>200</v>
      </c>
      <c r="I99" s="6">
        <v>32.967032967032971</v>
      </c>
      <c r="J99" s="6">
        <v>250</v>
      </c>
      <c r="K99" s="7">
        <v>51.166666666666565</v>
      </c>
      <c r="L99" s="7">
        <v>10.833333333333318</v>
      </c>
      <c r="M99" s="7">
        <v>25.499999999999964</v>
      </c>
      <c r="N99" s="7">
        <v>8.9999999999999964</v>
      </c>
      <c r="O99" s="5">
        <f t="shared" si="20"/>
        <v>0.5524861878453039</v>
      </c>
    </row>
    <row r="100" spans="1:15" ht="33" customHeight="1" x14ac:dyDescent="0.25">
      <c r="A100" s="18" t="str">
        <f t="shared" ref="A100:A116" si="25">A99</f>
        <v>Medellín</v>
      </c>
      <c r="B100" s="18" t="str">
        <f t="shared" ref="B100:B116" si="26">B99</f>
        <v>Laboral</v>
      </c>
      <c r="C100" s="1" t="s">
        <v>170</v>
      </c>
      <c r="D100" s="35" t="s">
        <v>171</v>
      </c>
      <c r="E100" s="6">
        <v>6.0666666666666664</v>
      </c>
      <c r="F100" s="6">
        <v>363</v>
      </c>
      <c r="G100" s="6">
        <v>59.835164835164839</v>
      </c>
      <c r="H100" s="6">
        <v>223</v>
      </c>
      <c r="I100" s="6">
        <v>36.758241758241759</v>
      </c>
      <c r="J100" s="6">
        <v>241</v>
      </c>
      <c r="K100" s="7">
        <v>51.166666666666664</v>
      </c>
      <c r="L100" s="7">
        <v>10.666666666666643</v>
      </c>
      <c r="M100" s="7">
        <v>29.666666666666661</v>
      </c>
      <c r="N100" s="7">
        <v>8.6666666666666519</v>
      </c>
      <c r="O100" s="5">
        <f t="shared" si="20"/>
        <v>0.61432506887052341</v>
      </c>
    </row>
    <row r="101" spans="1:15" ht="33" customHeight="1" x14ac:dyDescent="0.25">
      <c r="A101" s="18" t="str">
        <f t="shared" si="25"/>
        <v>Medellín</v>
      </c>
      <c r="B101" s="18" t="str">
        <f t="shared" si="26"/>
        <v>Laboral</v>
      </c>
      <c r="C101" s="1" t="s">
        <v>172</v>
      </c>
      <c r="D101" s="35" t="s">
        <v>173</v>
      </c>
      <c r="E101" s="6">
        <v>6.0666666666666664</v>
      </c>
      <c r="F101" s="6">
        <v>314</v>
      </c>
      <c r="G101" s="6">
        <v>51.758241758241759</v>
      </c>
      <c r="H101" s="6">
        <v>184</v>
      </c>
      <c r="I101" s="6">
        <v>30.329670329670332</v>
      </c>
      <c r="J101" s="6">
        <v>312</v>
      </c>
      <c r="K101" s="7">
        <v>46.999999999999986</v>
      </c>
      <c r="L101" s="7">
        <v>9.1666666666666572</v>
      </c>
      <c r="M101" s="7">
        <v>27.83333333333329</v>
      </c>
      <c r="N101" s="7">
        <v>8.333333333333325</v>
      </c>
      <c r="O101" s="5">
        <f t="shared" si="20"/>
        <v>0.5859872611464968</v>
      </c>
    </row>
    <row r="102" spans="1:15" ht="33" customHeight="1" x14ac:dyDescent="0.25">
      <c r="A102" s="18" t="str">
        <f t="shared" si="25"/>
        <v>Medellín</v>
      </c>
      <c r="B102" s="18" t="str">
        <f t="shared" si="26"/>
        <v>Laboral</v>
      </c>
      <c r="C102" s="1" t="s">
        <v>174</v>
      </c>
      <c r="D102" s="35" t="s">
        <v>175</v>
      </c>
      <c r="E102" s="6">
        <v>6.0666666666666664</v>
      </c>
      <c r="F102" s="6">
        <v>240</v>
      </c>
      <c r="G102" s="6">
        <v>39.560439560439562</v>
      </c>
      <c r="H102" s="6">
        <v>191</v>
      </c>
      <c r="I102" s="6">
        <v>31.483516483516485</v>
      </c>
      <c r="J102" s="6">
        <v>224</v>
      </c>
      <c r="K102" s="7">
        <v>31.833333333333329</v>
      </c>
      <c r="L102" s="7">
        <v>10.166666666666648</v>
      </c>
      <c r="M102" s="7">
        <v>25.333333333333201</v>
      </c>
      <c r="N102" s="7">
        <v>7.9999999999999893</v>
      </c>
      <c r="O102" s="5">
        <f t="shared" si="20"/>
        <v>0.79583333333333328</v>
      </c>
    </row>
    <row r="103" spans="1:15" ht="33" customHeight="1" x14ac:dyDescent="0.25">
      <c r="A103" s="18" t="str">
        <f t="shared" si="25"/>
        <v>Medellín</v>
      </c>
      <c r="B103" s="18" t="str">
        <f t="shared" si="26"/>
        <v>Laboral</v>
      </c>
      <c r="C103" s="1" t="s">
        <v>176</v>
      </c>
      <c r="D103" s="35" t="s">
        <v>177</v>
      </c>
      <c r="E103" s="6">
        <v>6.0666666666666664</v>
      </c>
      <c r="F103" s="6">
        <v>357</v>
      </c>
      <c r="G103" s="6">
        <v>58.846153846153847</v>
      </c>
      <c r="H103" s="6">
        <v>205</v>
      </c>
      <c r="I103" s="6">
        <v>33.791208791208796</v>
      </c>
      <c r="J103" s="6">
        <v>349</v>
      </c>
      <c r="K103" s="7">
        <v>50.333333333333222</v>
      </c>
      <c r="L103" s="7">
        <v>10.999999999999991</v>
      </c>
      <c r="M103" s="7">
        <v>26.666666666666654</v>
      </c>
      <c r="N103" s="7">
        <v>8.6666666666666536</v>
      </c>
      <c r="O103" s="5">
        <f t="shared" si="20"/>
        <v>0.57422969187675066</v>
      </c>
    </row>
    <row r="104" spans="1:15" ht="33" customHeight="1" x14ac:dyDescent="0.25">
      <c r="A104" s="18" t="str">
        <f t="shared" si="25"/>
        <v>Medellín</v>
      </c>
      <c r="B104" s="18" t="str">
        <f t="shared" si="26"/>
        <v>Laboral</v>
      </c>
      <c r="C104" s="1" t="s">
        <v>178</v>
      </c>
      <c r="D104" s="35" t="s">
        <v>179</v>
      </c>
      <c r="E104" s="6">
        <v>6.0666666666666664</v>
      </c>
      <c r="F104" s="6">
        <v>354</v>
      </c>
      <c r="G104" s="6">
        <v>58.35164835164835</v>
      </c>
      <c r="H104" s="6">
        <v>206</v>
      </c>
      <c r="I104" s="6">
        <v>33.956043956043956</v>
      </c>
      <c r="J104" s="6">
        <v>353</v>
      </c>
      <c r="K104" s="7">
        <v>49.833333333333293</v>
      </c>
      <c r="L104" s="7">
        <v>10.333333333333307</v>
      </c>
      <c r="M104" s="7">
        <v>27.833333333333265</v>
      </c>
      <c r="N104" s="7">
        <v>7.3333333333333179</v>
      </c>
      <c r="O104" s="5">
        <f t="shared" si="20"/>
        <v>0.58192090395480223</v>
      </c>
    </row>
    <row r="105" spans="1:15" ht="33" customHeight="1" x14ac:dyDescent="0.25">
      <c r="A105" s="18" t="str">
        <f t="shared" si="25"/>
        <v>Medellín</v>
      </c>
      <c r="B105" s="18" t="str">
        <f t="shared" si="26"/>
        <v>Laboral</v>
      </c>
      <c r="C105" s="1" t="s">
        <v>180</v>
      </c>
      <c r="D105" s="35" t="s">
        <v>181</v>
      </c>
      <c r="E105" s="6">
        <v>6.0666666666666664</v>
      </c>
      <c r="F105" s="6">
        <v>289</v>
      </c>
      <c r="G105" s="6">
        <v>47.637362637362642</v>
      </c>
      <c r="H105" s="6">
        <v>125</v>
      </c>
      <c r="I105" s="6">
        <v>20.604395604395606</v>
      </c>
      <c r="J105" s="6">
        <v>372</v>
      </c>
      <c r="K105" s="7">
        <v>48.499999999999993</v>
      </c>
      <c r="L105" s="7"/>
      <c r="M105" s="7">
        <v>21.166666666666629</v>
      </c>
      <c r="N105" s="7"/>
      <c r="O105" s="5">
        <f t="shared" si="20"/>
        <v>0.43252595155709345</v>
      </c>
    </row>
    <row r="106" spans="1:15" ht="33" customHeight="1" x14ac:dyDescent="0.25">
      <c r="A106" s="18" t="str">
        <f t="shared" si="25"/>
        <v>Medellín</v>
      </c>
      <c r="B106" s="18" t="str">
        <f t="shared" si="26"/>
        <v>Laboral</v>
      </c>
      <c r="C106" s="1" t="s">
        <v>182</v>
      </c>
      <c r="D106" s="35" t="s">
        <v>183</v>
      </c>
      <c r="E106" s="6">
        <v>6.0666666666666664</v>
      </c>
      <c r="F106" s="6">
        <v>359</v>
      </c>
      <c r="G106" s="6">
        <v>59.175824175824175</v>
      </c>
      <c r="H106" s="6">
        <v>226</v>
      </c>
      <c r="I106" s="6">
        <v>37.252747252747255</v>
      </c>
      <c r="J106" s="6">
        <v>220</v>
      </c>
      <c r="K106" s="7">
        <v>50.666666666666558</v>
      </c>
      <c r="L106" s="7">
        <v>10.833333333333314</v>
      </c>
      <c r="M106" s="7">
        <v>29.166666666666597</v>
      </c>
      <c r="N106" s="7">
        <v>9.4999999999999787</v>
      </c>
      <c r="O106" s="5">
        <f t="shared" si="20"/>
        <v>0.62952646239554322</v>
      </c>
    </row>
    <row r="107" spans="1:15" ht="33" customHeight="1" x14ac:dyDescent="0.25">
      <c r="A107" s="18" t="str">
        <f t="shared" si="25"/>
        <v>Medellín</v>
      </c>
      <c r="B107" s="18" t="str">
        <f t="shared" si="26"/>
        <v>Laboral</v>
      </c>
      <c r="C107" s="1" t="s">
        <v>184</v>
      </c>
      <c r="D107" s="35" t="s">
        <v>185</v>
      </c>
      <c r="E107" s="6">
        <v>6.0666666666666664</v>
      </c>
      <c r="F107" s="6">
        <v>345</v>
      </c>
      <c r="G107" s="6">
        <v>56.868131868131869</v>
      </c>
      <c r="H107" s="6">
        <v>211</v>
      </c>
      <c r="I107" s="6">
        <v>34.780219780219781</v>
      </c>
      <c r="J107" s="6">
        <v>223</v>
      </c>
      <c r="K107" s="7">
        <v>47.333333333333258</v>
      </c>
      <c r="L107" s="7">
        <v>11.999999999999988</v>
      </c>
      <c r="M107" s="7">
        <v>27.166666666666565</v>
      </c>
      <c r="N107" s="7">
        <v>9.6666666666666536</v>
      </c>
      <c r="O107" s="5">
        <f t="shared" si="20"/>
        <v>0.61159420289855071</v>
      </c>
    </row>
    <row r="108" spans="1:15" ht="33" customHeight="1" x14ac:dyDescent="0.25">
      <c r="A108" s="18" t="str">
        <f t="shared" si="25"/>
        <v>Medellín</v>
      </c>
      <c r="B108" s="18" t="str">
        <f t="shared" si="26"/>
        <v>Laboral</v>
      </c>
      <c r="C108" s="1" t="s">
        <v>186</v>
      </c>
      <c r="D108" s="35" t="s">
        <v>187</v>
      </c>
      <c r="E108" s="6">
        <v>6.0666666666666664</v>
      </c>
      <c r="F108" s="6">
        <v>367</v>
      </c>
      <c r="G108" s="6">
        <v>60.494505494505496</v>
      </c>
      <c r="H108" s="6">
        <v>208</v>
      </c>
      <c r="I108" s="6">
        <v>34.285714285714285</v>
      </c>
      <c r="J108" s="6">
        <v>259</v>
      </c>
      <c r="K108" s="7">
        <v>51.499999999999964</v>
      </c>
      <c r="L108" s="7">
        <v>10.499999999999979</v>
      </c>
      <c r="M108" s="7">
        <v>26.33333333333325</v>
      </c>
      <c r="N108" s="7">
        <v>9.1666666666666501</v>
      </c>
      <c r="O108" s="5">
        <f t="shared" si="20"/>
        <v>0.56675749318801094</v>
      </c>
    </row>
    <row r="109" spans="1:15" ht="33" customHeight="1" x14ac:dyDescent="0.25">
      <c r="A109" s="18" t="str">
        <f t="shared" si="25"/>
        <v>Medellín</v>
      </c>
      <c r="B109" s="18" t="str">
        <f t="shared" si="26"/>
        <v>Laboral</v>
      </c>
      <c r="C109" s="1" t="s">
        <v>188</v>
      </c>
      <c r="D109" s="35" t="s">
        <v>189</v>
      </c>
      <c r="E109" s="6">
        <v>6.0666666666666664</v>
      </c>
      <c r="F109" s="6">
        <v>360</v>
      </c>
      <c r="G109" s="6">
        <v>59.340659340659343</v>
      </c>
      <c r="H109" s="6">
        <v>208</v>
      </c>
      <c r="I109" s="6">
        <v>34.285714285714285</v>
      </c>
      <c r="J109" s="6">
        <v>378</v>
      </c>
      <c r="K109" s="7">
        <v>49.333333333333293</v>
      </c>
      <c r="L109" s="7">
        <v>11.499999999999984</v>
      </c>
      <c r="M109" s="7">
        <v>25.499999999999964</v>
      </c>
      <c r="N109" s="7">
        <v>9.9999999999999893</v>
      </c>
      <c r="O109" s="5">
        <f t="shared" si="20"/>
        <v>0.57777777777777772</v>
      </c>
    </row>
    <row r="110" spans="1:15" ht="33" customHeight="1" x14ac:dyDescent="0.25">
      <c r="A110" s="18" t="str">
        <f t="shared" si="25"/>
        <v>Medellín</v>
      </c>
      <c r="B110" s="18" t="str">
        <f t="shared" si="26"/>
        <v>Laboral</v>
      </c>
      <c r="C110" s="1" t="s">
        <v>190</v>
      </c>
      <c r="D110" s="35" t="s">
        <v>191</v>
      </c>
      <c r="E110" s="6">
        <v>6.0666666666666664</v>
      </c>
      <c r="F110" s="6">
        <v>347</v>
      </c>
      <c r="G110" s="6">
        <v>57.197802197802197</v>
      </c>
      <c r="H110" s="6">
        <v>190</v>
      </c>
      <c r="I110" s="6">
        <v>31.318681318681321</v>
      </c>
      <c r="J110" s="6">
        <v>545</v>
      </c>
      <c r="K110" s="7">
        <v>69.48924731182791</v>
      </c>
      <c r="L110" s="7">
        <v>10.33333333333332</v>
      </c>
      <c r="M110" s="7">
        <v>38.349462365591322</v>
      </c>
      <c r="N110" s="7">
        <v>8.3333333333333233</v>
      </c>
      <c r="O110" s="5">
        <f t="shared" si="20"/>
        <v>0.54755043227665701</v>
      </c>
    </row>
    <row r="111" spans="1:15" ht="33" customHeight="1" x14ac:dyDescent="0.25">
      <c r="A111" s="18" t="str">
        <f t="shared" si="25"/>
        <v>Medellín</v>
      </c>
      <c r="B111" s="18" t="str">
        <f t="shared" si="26"/>
        <v>Laboral</v>
      </c>
      <c r="C111" s="1" t="s">
        <v>192</v>
      </c>
      <c r="D111" s="35" t="s">
        <v>193</v>
      </c>
      <c r="E111" s="6">
        <v>6.0666666666666664</v>
      </c>
      <c r="F111" s="6">
        <v>422</v>
      </c>
      <c r="G111" s="6">
        <v>69.560439560439562</v>
      </c>
      <c r="H111" s="6">
        <v>231</v>
      </c>
      <c r="I111" s="6">
        <v>38.07692307692308</v>
      </c>
      <c r="J111" s="6">
        <v>465</v>
      </c>
      <c r="K111" s="7">
        <v>60.833333333333179</v>
      </c>
      <c r="L111" s="7">
        <v>10.999999999999991</v>
      </c>
      <c r="M111" s="7">
        <v>31.666666666666586</v>
      </c>
      <c r="N111" s="7">
        <v>7.8333333333333259</v>
      </c>
      <c r="O111" s="5">
        <f t="shared" si="20"/>
        <v>0.54739336492891</v>
      </c>
    </row>
    <row r="112" spans="1:15" ht="33" customHeight="1" x14ac:dyDescent="0.25">
      <c r="A112" s="18" t="str">
        <f t="shared" si="25"/>
        <v>Medellín</v>
      </c>
      <c r="B112" s="18" t="str">
        <f t="shared" si="26"/>
        <v>Laboral</v>
      </c>
      <c r="C112" s="1" t="s">
        <v>194</v>
      </c>
      <c r="D112" s="35" t="s">
        <v>195</v>
      </c>
      <c r="E112" s="6">
        <v>6.0666666666666664</v>
      </c>
      <c r="F112" s="6">
        <v>420</v>
      </c>
      <c r="G112" s="6">
        <v>69.230769230769226</v>
      </c>
      <c r="H112" s="6">
        <v>243</v>
      </c>
      <c r="I112" s="6">
        <v>40.054945054945058</v>
      </c>
      <c r="J112" s="6">
        <v>378</v>
      </c>
      <c r="K112" s="7">
        <v>61.166666666666558</v>
      </c>
      <c r="L112" s="7">
        <v>11.666666666666648</v>
      </c>
      <c r="M112" s="7">
        <v>33.833333333333258</v>
      </c>
      <c r="N112" s="7">
        <v>8.4999999999999911</v>
      </c>
      <c r="O112" s="5">
        <f t="shared" si="20"/>
        <v>0.57857142857142863</v>
      </c>
    </row>
    <row r="113" spans="1:15" ht="33" customHeight="1" x14ac:dyDescent="0.25">
      <c r="A113" s="18" t="str">
        <f t="shared" si="25"/>
        <v>Medellín</v>
      </c>
      <c r="B113" s="18" t="str">
        <f t="shared" si="26"/>
        <v>Laboral</v>
      </c>
      <c r="C113" s="1" t="s">
        <v>196</v>
      </c>
      <c r="D113" s="35" t="s">
        <v>197</v>
      </c>
      <c r="E113" s="6">
        <v>6.0666666666666664</v>
      </c>
      <c r="F113" s="6">
        <v>364</v>
      </c>
      <c r="G113" s="6">
        <v>60</v>
      </c>
      <c r="H113" s="6">
        <v>236</v>
      </c>
      <c r="I113" s="6">
        <v>38.901098901098905</v>
      </c>
      <c r="J113" s="6">
        <v>246</v>
      </c>
      <c r="K113" s="7">
        <v>50.733333333333292</v>
      </c>
      <c r="L113" s="7">
        <v>16.239393939393921</v>
      </c>
      <c r="M113" s="7">
        <v>30.399999999999931</v>
      </c>
      <c r="N113" s="7">
        <v>11.072727272727251</v>
      </c>
      <c r="O113" s="5">
        <f t="shared" si="20"/>
        <v>0.64835164835164838</v>
      </c>
    </row>
    <row r="114" spans="1:15" ht="33" customHeight="1" x14ac:dyDescent="0.25">
      <c r="A114" s="18" t="str">
        <f t="shared" si="25"/>
        <v>Medellín</v>
      </c>
      <c r="B114" s="18" t="str">
        <f t="shared" si="26"/>
        <v>Laboral</v>
      </c>
      <c r="C114" s="1" t="s">
        <v>198</v>
      </c>
      <c r="D114" s="35" t="s">
        <v>199</v>
      </c>
      <c r="E114" s="6">
        <v>6.0666666666666664</v>
      </c>
      <c r="F114" s="6">
        <v>373</v>
      </c>
      <c r="G114" s="6">
        <v>61.483516483516489</v>
      </c>
      <c r="H114" s="6">
        <v>227</v>
      </c>
      <c r="I114" s="6">
        <v>37.417582417582416</v>
      </c>
      <c r="J114" s="6">
        <v>453</v>
      </c>
      <c r="K114" s="7">
        <v>52.333333333333201</v>
      </c>
      <c r="L114" s="7">
        <v>10.499999999999993</v>
      </c>
      <c r="M114" s="7">
        <v>29.166666666666654</v>
      </c>
      <c r="N114" s="7">
        <v>9.1666666666666483</v>
      </c>
      <c r="O114" s="5">
        <f t="shared" si="20"/>
        <v>0.60857908847184983</v>
      </c>
    </row>
    <row r="115" spans="1:15" ht="33" customHeight="1" x14ac:dyDescent="0.25">
      <c r="A115" s="18" t="str">
        <f t="shared" si="25"/>
        <v>Medellín</v>
      </c>
      <c r="B115" s="18" t="str">
        <f t="shared" si="26"/>
        <v>Laboral</v>
      </c>
      <c r="C115" s="1" t="s">
        <v>200</v>
      </c>
      <c r="D115" s="35" t="s">
        <v>201</v>
      </c>
      <c r="E115" s="6">
        <v>6.0666666666666664</v>
      </c>
      <c r="F115" s="6">
        <v>410</v>
      </c>
      <c r="G115" s="6">
        <v>67.582417582417591</v>
      </c>
      <c r="H115" s="6">
        <v>288</v>
      </c>
      <c r="I115" s="6">
        <v>47.472527472527474</v>
      </c>
      <c r="J115" s="6">
        <v>273</v>
      </c>
      <c r="K115" s="7">
        <v>59.333333333333265</v>
      </c>
      <c r="L115" s="7">
        <v>9.6666666666666536</v>
      </c>
      <c r="M115" s="7">
        <v>40.999999999999964</v>
      </c>
      <c r="N115" s="7">
        <v>7.6666666666666554</v>
      </c>
      <c r="O115" s="5">
        <f t="shared" si="20"/>
        <v>0.70243902439024386</v>
      </c>
    </row>
    <row r="116" spans="1:15" ht="33" customHeight="1" x14ac:dyDescent="0.25">
      <c r="A116" s="18" t="str">
        <f t="shared" si="25"/>
        <v>Medellín</v>
      </c>
      <c r="B116" s="18" t="str">
        <f t="shared" si="26"/>
        <v>Laboral</v>
      </c>
      <c r="C116" s="1" t="s">
        <v>202</v>
      </c>
      <c r="D116" s="35" t="s">
        <v>203</v>
      </c>
      <c r="E116" s="6">
        <v>6.0666666666666664</v>
      </c>
      <c r="F116" s="6">
        <v>265</v>
      </c>
      <c r="G116" s="6">
        <v>43.681318681318686</v>
      </c>
      <c r="H116" s="6">
        <v>131</v>
      </c>
      <c r="I116" s="6">
        <v>21.593406593406595</v>
      </c>
      <c r="J116" s="6">
        <v>419</v>
      </c>
      <c r="K116" s="7">
        <v>38.666666666666629</v>
      </c>
      <c r="L116" s="7">
        <v>6.4999999999999858</v>
      </c>
      <c r="M116" s="7">
        <v>16.833333333333321</v>
      </c>
      <c r="N116" s="7">
        <v>6.3333333333333268</v>
      </c>
      <c r="O116" s="5">
        <f t="shared" si="20"/>
        <v>0.49433962264150944</v>
      </c>
    </row>
    <row r="117" spans="1:15" x14ac:dyDescent="0.25">
      <c r="A117" s="8" t="s">
        <v>204</v>
      </c>
      <c r="B117" s="12"/>
      <c r="C117" s="8"/>
      <c r="D117" s="39"/>
      <c r="E117" s="9"/>
      <c r="F117" s="9">
        <f t="shared" ref="F117:N117" si="27">SUM(F99:F116)</f>
        <v>6311</v>
      </c>
      <c r="G117" s="9">
        <f t="shared" si="27"/>
        <v>1040.2747252747254</v>
      </c>
      <c r="H117" s="9">
        <f t="shared" si="27"/>
        <v>3733</v>
      </c>
      <c r="I117" s="9">
        <f t="shared" si="27"/>
        <v>615.32967032967031</v>
      </c>
      <c r="J117" s="9">
        <f t="shared" si="27"/>
        <v>5960</v>
      </c>
      <c r="K117" s="10">
        <f t="shared" si="27"/>
        <v>921.22258064516006</v>
      </c>
      <c r="L117" s="10">
        <f t="shared" si="27"/>
        <v>182.90606060606035</v>
      </c>
      <c r="M117" s="10">
        <f t="shared" si="27"/>
        <v>513.416129032257</v>
      </c>
      <c r="N117" s="10">
        <f t="shared" si="27"/>
        <v>147.23939393939369</v>
      </c>
      <c r="O117" s="13">
        <f t="shared" si="20"/>
        <v>0.59150689272698465</v>
      </c>
    </row>
    <row r="118" spans="1:15" ht="22.5" customHeight="1" x14ac:dyDescent="0.25">
      <c r="A118" s="4" t="s">
        <v>205</v>
      </c>
      <c r="B118" s="4" t="s">
        <v>5</v>
      </c>
      <c r="C118" s="1" t="s">
        <v>206</v>
      </c>
      <c r="D118" s="35" t="s">
        <v>207</v>
      </c>
      <c r="E118" s="6">
        <v>6.0666666666666664</v>
      </c>
      <c r="F118" s="6">
        <v>111</v>
      </c>
      <c r="G118" s="6">
        <v>18.296703296703296</v>
      </c>
      <c r="H118" s="6">
        <v>82</v>
      </c>
      <c r="I118" s="6">
        <v>13.516483516483516</v>
      </c>
      <c r="J118" s="6">
        <v>61</v>
      </c>
      <c r="K118" s="7">
        <v>12.333333333333323</v>
      </c>
      <c r="L118" s="7">
        <v>8.1666666666666519</v>
      </c>
      <c r="M118" s="7">
        <v>9.8333333333333286</v>
      </c>
      <c r="N118" s="7">
        <v>5.9999999999999831</v>
      </c>
      <c r="O118" s="5">
        <f t="shared" si="20"/>
        <v>0.73873873873873874</v>
      </c>
    </row>
    <row r="119" spans="1:15" ht="22.5" customHeight="1" x14ac:dyDescent="0.25">
      <c r="A119" s="18" t="str">
        <f t="shared" ref="A119:A120" si="28">A118</f>
        <v>Pasto</v>
      </c>
      <c r="B119" s="18" t="str">
        <f t="shared" ref="B119:B120" si="29">B118</f>
        <v>Laboral</v>
      </c>
      <c r="C119" s="1" t="s">
        <v>208</v>
      </c>
      <c r="D119" s="35" t="s">
        <v>209</v>
      </c>
      <c r="E119" s="6">
        <v>6.0666666666666664</v>
      </c>
      <c r="F119" s="6">
        <v>88</v>
      </c>
      <c r="G119" s="6">
        <v>14.505494505494505</v>
      </c>
      <c r="H119" s="6">
        <v>86</v>
      </c>
      <c r="I119" s="6">
        <v>14.175824175824177</v>
      </c>
      <c r="J119" s="6">
        <v>50</v>
      </c>
      <c r="K119" s="7">
        <v>7.4999999999999902</v>
      </c>
      <c r="L119" s="7">
        <v>7.8333333333333215</v>
      </c>
      <c r="M119" s="7">
        <v>8.833333333333325</v>
      </c>
      <c r="N119" s="7">
        <v>6.3333333333333242</v>
      </c>
      <c r="O119" s="5">
        <f t="shared" si="20"/>
        <v>0.97727272727272729</v>
      </c>
    </row>
    <row r="120" spans="1:15" ht="22.5" customHeight="1" x14ac:dyDescent="0.25">
      <c r="A120" s="18" t="str">
        <f t="shared" si="28"/>
        <v>Pasto</v>
      </c>
      <c r="B120" s="18" t="str">
        <f t="shared" si="29"/>
        <v>Laboral</v>
      </c>
      <c r="C120" s="1" t="s">
        <v>210</v>
      </c>
      <c r="D120" s="35" t="s">
        <v>211</v>
      </c>
      <c r="E120" s="6">
        <v>6.0666666666666664</v>
      </c>
      <c r="F120" s="6">
        <v>115</v>
      </c>
      <c r="G120" s="6">
        <v>18.956043956043956</v>
      </c>
      <c r="H120" s="6">
        <v>97</v>
      </c>
      <c r="I120" s="6">
        <v>15.989010989010989</v>
      </c>
      <c r="J120" s="6">
        <v>54</v>
      </c>
      <c r="K120" s="7">
        <v>13.166666666666648</v>
      </c>
      <c r="L120" s="7">
        <v>7.8333333333333242</v>
      </c>
      <c r="M120" s="7">
        <v>11.499999999999989</v>
      </c>
      <c r="N120" s="7">
        <v>6.3333333333333286</v>
      </c>
      <c r="O120" s="5">
        <f t="shared" si="20"/>
        <v>0.84347826086956523</v>
      </c>
    </row>
    <row r="121" spans="1:15" x14ac:dyDescent="0.25">
      <c r="A121" s="8" t="s">
        <v>212</v>
      </c>
      <c r="B121" s="12"/>
      <c r="C121" s="8"/>
      <c r="D121" s="39"/>
      <c r="E121" s="9"/>
      <c r="F121" s="9">
        <v>314</v>
      </c>
      <c r="G121" s="9">
        <v>51.758241758241759</v>
      </c>
      <c r="H121" s="9">
        <v>265</v>
      </c>
      <c r="I121" s="9">
        <v>43.681318681318686</v>
      </c>
      <c r="J121" s="9">
        <v>165</v>
      </c>
      <c r="K121" s="10">
        <v>32.999999999999964</v>
      </c>
      <c r="L121" s="10">
        <v>23.833333333333297</v>
      </c>
      <c r="M121" s="10">
        <v>30.166666666666643</v>
      </c>
      <c r="N121" s="10">
        <v>18.666666666666636</v>
      </c>
      <c r="O121" s="13">
        <f t="shared" si="20"/>
        <v>0.8439490445859873</v>
      </c>
    </row>
    <row r="122" spans="1:15" ht="25.5" customHeight="1" x14ac:dyDescent="0.25">
      <c r="A122" s="4" t="s">
        <v>213</v>
      </c>
      <c r="B122" s="4" t="s">
        <v>5</v>
      </c>
      <c r="C122" s="1" t="s">
        <v>214</v>
      </c>
      <c r="D122" s="35" t="s">
        <v>215</v>
      </c>
      <c r="E122" s="6">
        <v>6.0666666666666664</v>
      </c>
      <c r="F122" s="6">
        <v>180</v>
      </c>
      <c r="G122" s="6">
        <v>29.670329670329672</v>
      </c>
      <c r="H122" s="6">
        <v>175</v>
      </c>
      <c r="I122" s="6">
        <v>28.846153846153847</v>
      </c>
      <c r="J122" s="6">
        <v>238</v>
      </c>
      <c r="K122" s="7">
        <v>21.83333333333329</v>
      </c>
      <c r="L122" s="7">
        <v>9.9999999999999734</v>
      </c>
      <c r="M122" s="7">
        <v>22.833333333333261</v>
      </c>
      <c r="N122" s="7">
        <v>7.8333333333333215</v>
      </c>
      <c r="O122" s="5">
        <f t="shared" si="20"/>
        <v>0.97222222222222221</v>
      </c>
    </row>
    <row r="123" spans="1:15" ht="25.5" customHeight="1" x14ac:dyDescent="0.25">
      <c r="A123" s="18" t="str">
        <f t="shared" ref="A123:A125" si="30">A122</f>
        <v>Pereira</v>
      </c>
      <c r="B123" s="18" t="str">
        <f t="shared" ref="B123:B125" si="31">B122</f>
        <v>Laboral</v>
      </c>
      <c r="C123" s="1" t="s">
        <v>216</v>
      </c>
      <c r="D123" s="35" t="s">
        <v>217</v>
      </c>
      <c r="E123" s="6">
        <v>6.0666666666666664</v>
      </c>
      <c r="F123" s="6">
        <v>171</v>
      </c>
      <c r="G123" s="6">
        <v>28.186813186813186</v>
      </c>
      <c r="H123" s="6">
        <v>173</v>
      </c>
      <c r="I123" s="6">
        <v>28.516483516483518</v>
      </c>
      <c r="J123" s="6">
        <v>226</v>
      </c>
      <c r="K123" s="7">
        <v>19.833333333333332</v>
      </c>
      <c r="L123" s="7">
        <v>9.8333333333333162</v>
      </c>
      <c r="M123" s="7">
        <v>23.499999999999964</v>
      </c>
      <c r="N123" s="7">
        <v>6.1666666666666536</v>
      </c>
      <c r="O123" s="5">
        <f t="shared" si="20"/>
        <v>1.0116959064327486</v>
      </c>
    </row>
    <row r="124" spans="1:15" ht="25.5" customHeight="1" x14ac:dyDescent="0.25">
      <c r="A124" s="18" t="str">
        <f t="shared" si="30"/>
        <v>Pereira</v>
      </c>
      <c r="B124" s="18" t="str">
        <f t="shared" si="31"/>
        <v>Laboral</v>
      </c>
      <c r="C124" s="1" t="s">
        <v>218</v>
      </c>
      <c r="D124" s="35" t="s">
        <v>219</v>
      </c>
      <c r="E124" s="6">
        <v>6.0666666666666664</v>
      </c>
      <c r="F124" s="6">
        <v>190</v>
      </c>
      <c r="G124" s="6">
        <v>31.318681318681321</v>
      </c>
      <c r="H124" s="6">
        <v>184</v>
      </c>
      <c r="I124" s="6">
        <v>30.329670329670332</v>
      </c>
      <c r="J124" s="6">
        <v>244</v>
      </c>
      <c r="K124" s="7">
        <v>22.166666666666593</v>
      </c>
      <c r="L124" s="7">
        <v>10.499999999999979</v>
      </c>
      <c r="M124" s="7">
        <v>22.833333333333261</v>
      </c>
      <c r="N124" s="7">
        <v>8.8333333333333126</v>
      </c>
      <c r="O124" s="5">
        <f t="shared" si="20"/>
        <v>0.96842105263157896</v>
      </c>
    </row>
    <row r="125" spans="1:15" ht="25.5" customHeight="1" x14ac:dyDescent="0.25">
      <c r="A125" s="18" t="str">
        <f t="shared" si="30"/>
        <v>Pereira</v>
      </c>
      <c r="B125" s="18" t="str">
        <f t="shared" si="31"/>
        <v>Laboral</v>
      </c>
      <c r="C125" s="1" t="s">
        <v>220</v>
      </c>
      <c r="D125" s="35" t="s">
        <v>221</v>
      </c>
      <c r="E125" s="6">
        <v>0.6</v>
      </c>
      <c r="F125" s="6">
        <v>295</v>
      </c>
      <c r="G125" s="6">
        <v>295</v>
      </c>
      <c r="H125" s="6">
        <v>16</v>
      </c>
      <c r="I125" s="6">
        <v>16</v>
      </c>
      <c r="J125" s="6">
        <v>277</v>
      </c>
      <c r="K125" s="7">
        <v>284</v>
      </c>
      <c r="L125" s="7">
        <v>11</v>
      </c>
      <c r="M125" s="7">
        <v>12</v>
      </c>
      <c r="N125" s="7">
        <v>4</v>
      </c>
      <c r="O125" s="5">
        <f t="shared" si="20"/>
        <v>5.4237288135593219E-2</v>
      </c>
    </row>
    <row r="126" spans="1:15" x14ac:dyDescent="0.25">
      <c r="A126" s="8" t="s">
        <v>222</v>
      </c>
      <c r="B126" s="12"/>
      <c r="C126" s="8"/>
      <c r="D126" s="39"/>
      <c r="E126" s="9"/>
      <c r="F126" s="9">
        <v>836</v>
      </c>
      <c r="G126" s="9">
        <v>384.17582417582418</v>
      </c>
      <c r="H126" s="9">
        <v>548</v>
      </c>
      <c r="I126" s="9">
        <v>103.69230769230769</v>
      </c>
      <c r="J126" s="9">
        <v>985</v>
      </c>
      <c r="K126" s="10">
        <v>347.8333333333332</v>
      </c>
      <c r="L126" s="10">
        <v>41.333333333333272</v>
      </c>
      <c r="M126" s="10">
        <v>81.166666666666487</v>
      </c>
      <c r="N126" s="10">
        <v>26.833333333333286</v>
      </c>
      <c r="O126" s="13">
        <f t="shared" si="20"/>
        <v>0.65550239234449759</v>
      </c>
    </row>
    <row r="127" spans="1:15" ht="32.25" customHeight="1" x14ac:dyDescent="0.25">
      <c r="A127" s="4" t="s">
        <v>223</v>
      </c>
      <c r="B127" s="4" t="s">
        <v>5</v>
      </c>
      <c r="C127" s="1" t="s">
        <v>224</v>
      </c>
      <c r="D127" s="35" t="s">
        <v>225</v>
      </c>
      <c r="E127" s="6">
        <v>6.0666666666666664</v>
      </c>
      <c r="F127" s="6">
        <v>129</v>
      </c>
      <c r="G127" s="6">
        <v>21.263736263736263</v>
      </c>
      <c r="H127" s="6">
        <v>123</v>
      </c>
      <c r="I127" s="6">
        <v>20.274725274725274</v>
      </c>
      <c r="J127" s="6">
        <v>43</v>
      </c>
      <c r="K127" s="7">
        <v>15.333333333333325</v>
      </c>
      <c r="L127" s="7">
        <v>9.3333333333333126</v>
      </c>
      <c r="M127" s="7">
        <v>16.333333333333307</v>
      </c>
      <c r="N127" s="7">
        <v>5.8333333333333259</v>
      </c>
      <c r="O127" s="5">
        <f t="shared" si="20"/>
        <v>0.95348837209302328</v>
      </c>
    </row>
    <row r="128" spans="1:15" ht="32.25" customHeight="1" x14ac:dyDescent="0.25">
      <c r="A128" s="18" t="str">
        <f t="shared" ref="A128:A129" si="32">A127</f>
        <v>Popayán</v>
      </c>
      <c r="B128" s="18" t="str">
        <f t="shared" ref="B128:B129" si="33">B127</f>
        <v>Laboral</v>
      </c>
      <c r="C128" s="1" t="s">
        <v>226</v>
      </c>
      <c r="D128" s="35" t="s">
        <v>227</v>
      </c>
      <c r="E128" s="6">
        <v>6.0666666666666664</v>
      </c>
      <c r="F128" s="6">
        <v>103</v>
      </c>
      <c r="G128" s="6">
        <v>16.978021978021978</v>
      </c>
      <c r="H128" s="6">
        <v>108</v>
      </c>
      <c r="I128" s="6">
        <v>17.802197802197803</v>
      </c>
      <c r="J128" s="6">
        <v>46</v>
      </c>
      <c r="K128" s="7">
        <v>11.666666666666654</v>
      </c>
      <c r="L128" s="7">
        <v>8.9444444444444411</v>
      </c>
      <c r="M128" s="7">
        <v>13.499999999999986</v>
      </c>
      <c r="N128" s="7">
        <v>8.3888888888888786</v>
      </c>
      <c r="O128" s="5">
        <f t="shared" si="20"/>
        <v>1.0485436893203883</v>
      </c>
    </row>
    <row r="129" spans="1:15" ht="32.25" customHeight="1" x14ac:dyDescent="0.25">
      <c r="A129" s="18" t="str">
        <f t="shared" si="32"/>
        <v>Popayán</v>
      </c>
      <c r="B129" s="18" t="str">
        <f t="shared" si="33"/>
        <v>Laboral</v>
      </c>
      <c r="C129" s="1" t="s">
        <v>228</v>
      </c>
      <c r="D129" s="35" t="s">
        <v>229</v>
      </c>
      <c r="E129" s="6">
        <v>6.0666666666666664</v>
      </c>
      <c r="F129" s="6">
        <v>106</v>
      </c>
      <c r="G129" s="6">
        <v>17.472527472527474</v>
      </c>
      <c r="H129" s="6">
        <v>105</v>
      </c>
      <c r="I129" s="6">
        <v>17.307692307692307</v>
      </c>
      <c r="J129" s="6">
        <v>60</v>
      </c>
      <c r="K129" s="7">
        <v>10.999999999999993</v>
      </c>
      <c r="L129" s="7">
        <v>10.166666666666654</v>
      </c>
      <c r="M129" s="7">
        <v>13.166666666666652</v>
      </c>
      <c r="N129" s="7">
        <v>6.9999999999999911</v>
      </c>
      <c r="O129" s="5">
        <f t="shared" si="20"/>
        <v>0.99056603773584906</v>
      </c>
    </row>
    <row r="130" spans="1:15" x14ac:dyDescent="0.25">
      <c r="A130" s="8" t="s">
        <v>230</v>
      </c>
      <c r="B130" s="12"/>
      <c r="C130" s="8"/>
      <c r="D130" s="39"/>
      <c r="E130" s="9"/>
      <c r="F130" s="9">
        <v>338</v>
      </c>
      <c r="G130" s="9">
        <v>55.714285714285715</v>
      </c>
      <c r="H130" s="9">
        <v>336</v>
      </c>
      <c r="I130" s="9">
        <v>55.384615384615387</v>
      </c>
      <c r="J130" s="9">
        <v>149</v>
      </c>
      <c r="K130" s="10">
        <v>37.999999999999972</v>
      </c>
      <c r="L130" s="10">
        <v>28.444444444444407</v>
      </c>
      <c r="M130" s="10">
        <v>42.999999999999943</v>
      </c>
      <c r="N130" s="10">
        <v>21.222222222222193</v>
      </c>
      <c r="O130" s="13">
        <f t="shared" si="20"/>
        <v>0.99408284023668636</v>
      </c>
    </row>
    <row r="131" spans="1:15" ht="31.5" customHeight="1" x14ac:dyDescent="0.25">
      <c r="A131" s="4" t="s">
        <v>231</v>
      </c>
      <c r="B131" s="4" t="s">
        <v>5</v>
      </c>
      <c r="C131" s="1" t="s">
        <v>232</v>
      </c>
      <c r="D131" s="35" t="s">
        <v>233</v>
      </c>
      <c r="E131" s="6">
        <v>6.0666666666666664</v>
      </c>
      <c r="F131" s="6">
        <v>304</v>
      </c>
      <c r="G131" s="6">
        <v>50.109890109890109</v>
      </c>
      <c r="H131" s="6">
        <v>117</v>
      </c>
      <c r="I131" s="6">
        <v>19.285714285714285</v>
      </c>
      <c r="J131" s="6">
        <v>524</v>
      </c>
      <c r="K131" s="7">
        <v>41.999999999999964</v>
      </c>
      <c r="L131" s="7">
        <v>9.9999999999999876</v>
      </c>
      <c r="M131" s="7">
        <v>14.499999999999957</v>
      </c>
      <c r="N131" s="7">
        <v>6.1666666666666465</v>
      </c>
      <c r="O131" s="5">
        <f t="shared" si="20"/>
        <v>0.38486842105263158</v>
      </c>
    </row>
    <row r="132" spans="1:15" ht="31.5" customHeight="1" x14ac:dyDescent="0.25">
      <c r="A132" s="18" t="str">
        <f t="shared" ref="A132:A134" si="34">A131</f>
        <v>Santa Marta</v>
      </c>
      <c r="B132" s="18" t="str">
        <f t="shared" ref="B132:B134" si="35">B131</f>
        <v>Laboral</v>
      </c>
      <c r="C132" s="1" t="s">
        <v>234</v>
      </c>
      <c r="D132" s="35" t="s">
        <v>235</v>
      </c>
      <c r="E132" s="6">
        <v>6.0666666666666664</v>
      </c>
      <c r="F132" s="6">
        <v>285</v>
      </c>
      <c r="G132" s="6">
        <v>46.978021978021978</v>
      </c>
      <c r="H132" s="6">
        <v>25</v>
      </c>
      <c r="I132" s="6">
        <v>4.1208791208791213</v>
      </c>
      <c r="J132" s="6">
        <v>342</v>
      </c>
      <c r="K132" s="7">
        <v>49.108695652173836</v>
      </c>
      <c r="L132" s="7"/>
      <c r="M132" s="7">
        <v>4.4347826086956417</v>
      </c>
      <c r="N132" s="7"/>
      <c r="O132" s="5">
        <f t="shared" si="20"/>
        <v>8.771929824561403E-2</v>
      </c>
    </row>
    <row r="133" spans="1:15" ht="31.5" customHeight="1" x14ac:dyDescent="0.25">
      <c r="A133" s="18" t="str">
        <f t="shared" si="34"/>
        <v>Santa Marta</v>
      </c>
      <c r="B133" s="18" t="str">
        <f t="shared" si="35"/>
        <v>Laboral</v>
      </c>
      <c r="C133" s="1" t="s">
        <v>236</v>
      </c>
      <c r="D133" s="35" t="s">
        <v>237</v>
      </c>
      <c r="E133" s="6">
        <v>6.0666666666666664</v>
      </c>
      <c r="F133" s="6">
        <v>255</v>
      </c>
      <c r="G133" s="6">
        <v>42.032967032967036</v>
      </c>
      <c r="H133" s="6">
        <v>154</v>
      </c>
      <c r="I133" s="6">
        <v>25.384615384615387</v>
      </c>
      <c r="J133" s="6">
        <v>210</v>
      </c>
      <c r="K133" s="7">
        <v>37.166666666666593</v>
      </c>
      <c r="L133" s="7">
        <v>7.4999999999999805</v>
      </c>
      <c r="M133" s="7">
        <v>22.999999999999993</v>
      </c>
      <c r="N133" s="7">
        <v>5.6666666666666634</v>
      </c>
      <c r="O133" s="5">
        <f t="shared" si="20"/>
        <v>0.60392156862745094</v>
      </c>
    </row>
    <row r="134" spans="1:15" ht="31.5" customHeight="1" x14ac:dyDescent="0.25">
      <c r="A134" s="18" t="str">
        <f t="shared" si="34"/>
        <v>Santa Marta</v>
      </c>
      <c r="B134" s="18" t="str">
        <f t="shared" si="35"/>
        <v>Laboral</v>
      </c>
      <c r="C134" s="1" t="s">
        <v>238</v>
      </c>
      <c r="D134" s="35" t="s">
        <v>239</v>
      </c>
      <c r="E134" s="6">
        <v>3.0333333333333332</v>
      </c>
      <c r="F134" s="6">
        <v>92</v>
      </c>
      <c r="G134" s="6">
        <v>30.329670329670332</v>
      </c>
      <c r="H134" s="6">
        <v>29</v>
      </c>
      <c r="I134" s="6">
        <v>9.5604395604395602</v>
      </c>
      <c r="J134" s="6">
        <v>323</v>
      </c>
      <c r="K134" s="7">
        <v>27.333333333333258</v>
      </c>
      <c r="L134" s="7">
        <v>3.333333333333325</v>
      </c>
      <c r="M134" s="7">
        <v>6.6666666666666581</v>
      </c>
      <c r="N134" s="7">
        <v>2.999999999999992</v>
      </c>
      <c r="O134" s="5">
        <f t="shared" si="20"/>
        <v>0.31521739130434784</v>
      </c>
    </row>
    <row r="135" spans="1:15" x14ac:dyDescent="0.25">
      <c r="A135" s="8" t="s">
        <v>240</v>
      </c>
      <c r="B135" s="12"/>
      <c r="C135" s="8"/>
      <c r="D135" s="39"/>
      <c r="E135" s="9"/>
      <c r="F135" s="9">
        <v>936</v>
      </c>
      <c r="G135" s="9">
        <v>169.45054945054946</v>
      </c>
      <c r="H135" s="9">
        <v>325</v>
      </c>
      <c r="I135" s="9">
        <v>58.35164835164835</v>
      </c>
      <c r="J135" s="9">
        <v>1399</v>
      </c>
      <c r="K135" s="10">
        <v>155.60869565217365</v>
      </c>
      <c r="L135" s="10">
        <v>20.833333333333293</v>
      </c>
      <c r="M135" s="10">
        <v>48.601449275362249</v>
      </c>
      <c r="N135" s="10">
        <v>14.833333333333304</v>
      </c>
      <c r="O135" s="13">
        <f t="shared" si="20"/>
        <v>0.34722222222222221</v>
      </c>
    </row>
    <row r="136" spans="1:15" ht="24.75" customHeight="1" x14ac:dyDescent="0.25">
      <c r="A136" s="4" t="s">
        <v>241</v>
      </c>
      <c r="B136" s="4" t="s">
        <v>5</v>
      </c>
      <c r="C136" s="1" t="s">
        <v>242</v>
      </c>
      <c r="D136" s="35" t="s">
        <v>243</v>
      </c>
      <c r="E136" s="6">
        <v>6.0666666666666664</v>
      </c>
      <c r="F136" s="6">
        <v>110</v>
      </c>
      <c r="G136" s="6">
        <v>18.131868131868131</v>
      </c>
      <c r="H136" s="6">
        <v>102</v>
      </c>
      <c r="I136" s="6">
        <v>16.813186813186814</v>
      </c>
      <c r="J136" s="6">
        <v>14</v>
      </c>
      <c r="K136" s="7">
        <v>16.166666666666661</v>
      </c>
      <c r="L136" s="7">
        <v>4.3333333333333313</v>
      </c>
      <c r="M136" s="7">
        <v>15.499999999999982</v>
      </c>
      <c r="N136" s="7">
        <v>3.1666666666666652</v>
      </c>
      <c r="O136" s="5">
        <f t="shared" si="20"/>
        <v>0.92727272727272725</v>
      </c>
    </row>
    <row r="137" spans="1:15" ht="24.75" customHeight="1" x14ac:dyDescent="0.25">
      <c r="A137" s="18" t="str">
        <f t="shared" ref="A137:A138" si="36">A136</f>
        <v>Tunja</v>
      </c>
      <c r="B137" s="18" t="str">
        <f t="shared" ref="B137:B138" si="37">B136</f>
        <v>Laboral</v>
      </c>
      <c r="C137" s="1" t="s">
        <v>244</v>
      </c>
      <c r="D137" s="35" t="s">
        <v>245</v>
      </c>
      <c r="E137" s="6">
        <v>6.0666666666666664</v>
      </c>
      <c r="F137" s="6">
        <v>105</v>
      </c>
      <c r="G137" s="6">
        <v>17.307692307692307</v>
      </c>
      <c r="H137" s="6">
        <v>87</v>
      </c>
      <c r="I137" s="6">
        <v>14.340659340659341</v>
      </c>
      <c r="J137" s="6">
        <v>58</v>
      </c>
      <c r="K137" s="7">
        <v>15.166666666666629</v>
      </c>
      <c r="L137" s="7">
        <v>3.3333333333333321</v>
      </c>
      <c r="M137" s="7">
        <v>12.999999999999988</v>
      </c>
      <c r="N137" s="7">
        <v>2.4999999999999969</v>
      </c>
      <c r="O137" s="5">
        <f t="shared" si="20"/>
        <v>0.82857142857142863</v>
      </c>
    </row>
    <row r="138" spans="1:15" ht="24.75" customHeight="1" x14ac:dyDescent="0.25">
      <c r="A138" s="18" t="str">
        <f t="shared" si="36"/>
        <v>Tunja</v>
      </c>
      <c r="B138" s="18" t="str">
        <f t="shared" si="37"/>
        <v>Laboral</v>
      </c>
      <c r="C138" s="1" t="s">
        <v>246</v>
      </c>
      <c r="D138" s="35" t="s">
        <v>247</v>
      </c>
      <c r="E138" s="6">
        <v>6.0666666666666664</v>
      </c>
      <c r="F138" s="6">
        <v>115</v>
      </c>
      <c r="G138" s="6">
        <v>18.956043956043956</v>
      </c>
      <c r="H138" s="6">
        <v>96</v>
      </c>
      <c r="I138" s="6">
        <v>15.824175824175825</v>
      </c>
      <c r="J138" s="6">
        <v>18</v>
      </c>
      <c r="K138" s="7">
        <v>16.333333333333265</v>
      </c>
      <c r="L138" s="7">
        <v>4.1666666666666643</v>
      </c>
      <c r="M138" s="7">
        <v>13.833333333333265</v>
      </c>
      <c r="N138" s="7">
        <v>3.4999999999999973</v>
      </c>
      <c r="O138" s="5">
        <f t="shared" si="20"/>
        <v>0.83478260869565213</v>
      </c>
    </row>
    <row r="139" spans="1:15" x14ac:dyDescent="0.25">
      <c r="A139" s="8" t="s">
        <v>248</v>
      </c>
      <c r="B139" s="12"/>
      <c r="C139" s="8"/>
      <c r="D139" s="39"/>
      <c r="E139" s="9"/>
      <c r="F139" s="9">
        <v>330</v>
      </c>
      <c r="G139" s="9">
        <v>54.395604395604394</v>
      </c>
      <c r="H139" s="9">
        <v>285</v>
      </c>
      <c r="I139" s="9">
        <v>46.978021978021978</v>
      </c>
      <c r="J139" s="9">
        <v>90</v>
      </c>
      <c r="K139" s="10">
        <v>47.666666666666558</v>
      </c>
      <c r="L139" s="10">
        <v>11.833333333333329</v>
      </c>
      <c r="M139" s="10">
        <v>42.333333333333236</v>
      </c>
      <c r="N139" s="10">
        <v>9.1666666666666607</v>
      </c>
      <c r="O139" s="13">
        <f t="shared" si="20"/>
        <v>0.86363636363636365</v>
      </c>
    </row>
    <row r="140" spans="1:15" ht="32.25" customHeight="1" x14ac:dyDescent="0.25">
      <c r="A140" s="4" t="s">
        <v>249</v>
      </c>
      <c r="B140" s="4" t="s">
        <v>5</v>
      </c>
      <c r="C140" s="1" t="s">
        <v>250</v>
      </c>
      <c r="D140" s="35" t="s">
        <v>251</v>
      </c>
      <c r="E140" s="6">
        <v>6.0666666666666664</v>
      </c>
      <c r="F140" s="6">
        <v>290</v>
      </c>
      <c r="G140" s="6">
        <v>47.802197802197803</v>
      </c>
      <c r="H140" s="6">
        <v>265</v>
      </c>
      <c r="I140" s="6">
        <v>43.681318681318686</v>
      </c>
      <c r="J140" s="6">
        <v>198</v>
      </c>
      <c r="K140" s="7">
        <v>24.833333333333297</v>
      </c>
      <c r="L140" s="7">
        <v>26.017543859649063</v>
      </c>
      <c r="M140" s="7">
        <v>25.333333333333293</v>
      </c>
      <c r="N140" s="7">
        <v>20.315789473684166</v>
      </c>
      <c r="O140" s="5">
        <f t="shared" si="20"/>
        <v>0.91379310344827591</v>
      </c>
    </row>
    <row r="141" spans="1:15" ht="32.25" customHeight="1" x14ac:dyDescent="0.25">
      <c r="A141" s="18" t="str">
        <f t="shared" ref="A141:B141" si="38">A140</f>
        <v>Villavicencio</v>
      </c>
      <c r="B141" s="18" t="str">
        <f t="shared" si="38"/>
        <v>Laboral</v>
      </c>
      <c r="C141" s="1" t="s">
        <v>252</v>
      </c>
      <c r="D141" s="35" t="s">
        <v>253</v>
      </c>
      <c r="E141" s="6">
        <v>6.0666666666666664</v>
      </c>
      <c r="F141" s="6">
        <v>284</v>
      </c>
      <c r="G141" s="6">
        <v>46.813186813186817</v>
      </c>
      <c r="H141" s="6">
        <v>220</v>
      </c>
      <c r="I141" s="6">
        <v>36.263736263736263</v>
      </c>
      <c r="J141" s="6">
        <v>224</v>
      </c>
      <c r="K141" s="7">
        <v>25.166666666666625</v>
      </c>
      <c r="L141" s="7">
        <v>23.833333333333304</v>
      </c>
      <c r="M141" s="7">
        <v>20.833333333333321</v>
      </c>
      <c r="N141" s="7">
        <v>17.166666666666647</v>
      </c>
      <c r="O141" s="5">
        <f t="shared" si="20"/>
        <v>0.77464788732394363</v>
      </c>
    </row>
    <row r="142" spans="1:15" x14ac:dyDescent="0.25">
      <c r="A142" s="8" t="s">
        <v>254</v>
      </c>
      <c r="B142" s="8"/>
      <c r="C142" s="8"/>
      <c r="D142" s="39"/>
      <c r="E142" s="9"/>
      <c r="F142" s="9">
        <v>574</v>
      </c>
      <c r="G142" s="9">
        <v>94.615384615384613</v>
      </c>
      <c r="H142" s="9">
        <v>485</v>
      </c>
      <c r="I142" s="9">
        <v>79.945054945054949</v>
      </c>
      <c r="J142" s="9">
        <v>422</v>
      </c>
      <c r="K142" s="10">
        <v>49.999999999999922</v>
      </c>
      <c r="L142" s="10">
        <v>49.850877192982367</v>
      </c>
      <c r="M142" s="10">
        <v>46.166666666666615</v>
      </c>
      <c r="N142" s="10">
        <v>37.482456140350813</v>
      </c>
      <c r="O142" s="13">
        <f t="shared" si="20"/>
        <v>0.84494773519163768</v>
      </c>
    </row>
    <row r="143" spans="1:15" x14ac:dyDescent="0.25">
      <c r="A143" s="14" t="s">
        <v>255</v>
      </c>
      <c r="B143" s="14"/>
      <c r="C143" s="14"/>
      <c r="D143" s="41"/>
      <c r="E143" s="15"/>
      <c r="F143" s="15">
        <v>25115</v>
      </c>
      <c r="G143" s="15">
        <v>4503.3885681282209</v>
      </c>
      <c r="H143" s="15">
        <v>19041</v>
      </c>
      <c r="I143" s="15">
        <v>3215.1930828905683</v>
      </c>
      <c r="J143" s="15">
        <v>25919</v>
      </c>
      <c r="K143" s="15">
        <v>3650.5404128298619</v>
      </c>
      <c r="L143" s="15">
        <v>1208.9152900130812</v>
      </c>
      <c r="M143" s="15">
        <v>2578.0496227683279</v>
      </c>
      <c r="N143" s="15">
        <v>909.34577933492062</v>
      </c>
      <c r="O143" s="17">
        <f t="shared" si="20"/>
        <v>0.75815249850686839</v>
      </c>
    </row>
    <row r="144" spans="1:15" x14ac:dyDescent="0.25">
      <c r="D144" s="29"/>
    </row>
    <row r="145" spans="1:4" x14ac:dyDescent="0.25">
      <c r="A145" s="28" t="s">
        <v>276</v>
      </c>
      <c r="D145" s="29"/>
    </row>
    <row r="146" spans="1:4" x14ac:dyDescent="0.25">
      <c r="A146" s="28" t="s">
        <v>277</v>
      </c>
      <c r="D146" s="29"/>
    </row>
    <row r="147" spans="1:4" x14ac:dyDescent="0.25">
      <c r="A147" s="28" t="s">
        <v>278</v>
      </c>
      <c r="D147" s="29"/>
    </row>
    <row r="148" spans="1:4" x14ac:dyDescent="0.25">
      <c r="A148" s="28" t="s">
        <v>279</v>
      </c>
      <c r="D148" s="29"/>
    </row>
  </sheetData>
  <mergeCells count="14">
    <mergeCell ref="A12:O12"/>
    <mergeCell ref="A13:O13"/>
    <mergeCell ref="A15:A16"/>
    <mergeCell ref="F15:F16"/>
    <mergeCell ref="E15:E16"/>
    <mergeCell ref="D15:D16"/>
    <mergeCell ref="C15:C16"/>
    <mergeCell ref="B15:B16"/>
    <mergeCell ref="M14:N15"/>
    <mergeCell ref="K14:L15"/>
    <mergeCell ref="J15:J16"/>
    <mergeCell ref="I15:I16"/>
    <mergeCell ref="H15:H16"/>
    <mergeCell ref="G15:G16"/>
  </mergeCells>
  <pageMargins left="0.25" right="0.25" top="0.75" bottom="0.75" header="0.3" footer="0.3"/>
  <pageSetup scale="53"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1"/>
  <sheetViews>
    <sheetView showGridLines="0" zoomScale="80" zoomScaleNormal="80" workbookViewId="0">
      <pane xSplit="4" ySplit="16" topLeftCell="E17" activePane="bottomRight" state="frozen"/>
      <selection pane="topRight" activeCell="F1" sqref="F1"/>
      <selection pane="bottomLeft" activeCell="A19" sqref="A19"/>
      <selection pane="bottomRight" activeCell="G21" sqref="G21"/>
    </sheetView>
  </sheetViews>
  <sheetFormatPr baseColWidth="10" defaultRowHeight="15" x14ac:dyDescent="0.25"/>
  <cols>
    <col min="1" max="1" width="22.85546875" customWidth="1"/>
    <col min="3" max="3" width="15.7109375" customWidth="1"/>
    <col min="4" max="4" width="42.7109375" style="30" customWidth="1"/>
    <col min="8" max="8" width="12.5703125" customWidth="1"/>
    <col min="10" max="10" width="12.85546875" customWidth="1"/>
    <col min="15" max="15" width="13.42578125" customWidth="1"/>
  </cols>
  <sheetData>
    <row r="1" spans="1:15" x14ac:dyDescent="0.25">
      <c r="A1" s="19"/>
      <c r="B1" s="19"/>
      <c r="C1" s="19"/>
      <c r="D1" s="21"/>
    </row>
    <row r="2" spans="1:15" x14ac:dyDescent="0.25">
      <c r="D2" s="29"/>
      <c r="E2" s="58" t="s">
        <v>267</v>
      </c>
      <c r="F2" s="58"/>
      <c r="G2" s="58"/>
      <c r="H2" s="58"/>
    </row>
    <row r="3" spans="1:15" x14ac:dyDescent="0.25">
      <c r="D3" s="29"/>
      <c r="E3" s="59" t="s">
        <v>268</v>
      </c>
      <c r="F3" s="59"/>
      <c r="G3" s="59"/>
      <c r="H3" s="59"/>
    </row>
    <row r="4" spans="1:15" x14ac:dyDescent="0.25">
      <c r="A4" s="24"/>
      <c r="B4" s="19"/>
      <c r="C4" s="19"/>
      <c r="D4" s="21"/>
    </row>
    <row r="5" spans="1:15" x14ac:dyDescent="0.25">
      <c r="A5" s="19"/>
      <c r="B5" s="19"/>
      <c r="C5" s="19"/>
      <c r="D5" s="21"/>
    </row>
    <row r="6" spans="1:15" x14ac:dyDescent="0.25">
      <c r="A6" s="25" t="s">
        <v>269</v>
      </c>
      <c r="B6" s="19"/>
      <c r="C6" s="25"/>
      <c r="D6" s="21"/>
    </row>
    <row r="7" spans="1:15" x14ac:dyDescent="0.25">
      <c r="A7" s="27" t="s">
        <v>270</v>
      </c>
      <c r="B7" s="19"/>
      <c r="C7" s="25"/>
      <c r="D7" s="21"/>
    </row>
    <row r="8" spans="1:15" x14ac:dyDescent="0.25">
      <c r="A8" s="27" t="s">
        <v>271</v>
      </c>
      <c r="B8" s="19"/>
      <c r="C8" s="25"/>
      <c r="D8" s="21"/>
    </row>
    <row r="9" spans="1:15" x14ac:dyDescent="0.25">
      <c r="A9" s="27" t="s">
        <v>729</v>
      </c>
      <c r="B9" s="19"/>
      <c r="C9" s="25"/>
      <c r="D9" s="21"/>
    </row>
    <row r="10" spans="1:15" x14ac:dyDescent="0.25">
      <c r="A10" s="27" t="s">
        <v>273</v>
      </c>
      <c r="B10" s="19"/>
      <c r="C10" s="25"/>
      <c r="D10" s="21"/>
    </row>
    <row r="11" spans="1:15" x14ac:dyDescent="0.25">
      <c r="A11" s="27"/>
      <c r="B11" s="19"/>
      <c r="C11" s="19"/>
      <c r="D11" s="21"/>
    </row>
    <row r="12" spans="1:15" ht="55.5" customHeight="1" x14ac:dyDescent="0.25">
      <c r="A12" s="48" t="s">
        <v>274</v>
      </c>
      <c r="B12" s="48"/>
      <c r="C12" s="48"/>
      <c r="D12" s="48"/>
      <c r="E12" s="48"/>
      <c r="F12" s="48"/>
      <c r="G12" s="48"/>
      <c r="H12" s="48"/>
      <c r="I12" s="48"/>
      <c r="J12" s="48"/>
      <c r="K12" s="48"/>
      <c r="L12" s="48"/>
      <c r="M12" s="48"/>
      <c r="N12" s="48"/>
      <c r="O12" s="48"/>
    </row>
    <row r="13" spans="1:15" ht="66.75" customHeight="1" x14ac:dyDescent="0.25">
      <c r="A13" s="49" t="s">
        <v>275</v>
      </c>
      <c r="B13" s="49"/>
      <c r="C13" s="49"/>
      <c r="D13" s="49"/>
      <c r="E13" s="49"/>
      <c r="F13" s="49"/>
      <c r="G13" s="49"/>
      <c r="H13" s="49"/>
      <c r="I13" s="49"/>
      <c r="J13" s="49"/>
      <c r="K13" s="49"/>
      <c r="L13" s="49"/>
      <c r="M13" s="49"/>
      <c r="N13" s="49"/>
      <c r="O13" s="49"/>
    </row>
    <row r="14" spans="1:15" ht="42" customHeight="1" x14ac:dyDescent="0.25">
      <c r="K14" s="54" t="s">
        <v>265</v>
      </c>
      <c r="L14" s="55"/>
      <c r="M14" s="54" t="s">
        <v>263</v>
      </c>
      <c r="N14" s="55"/>
    </row>
    <row r="15" spans="1:15" ht="2.25" customHeight="1" x14ac:dyDescent="0.25">
      <c r="A15" s="50" t="s">
        <v>0</v>
      </c>
      <c r="B15" s="50" t="s">
        <v>1</v>
      </c>
      <c r="C15" s="50" t="s">
        <v>2</v>
      </c>
      <c r="D15" s="52" t="s">
        <v>3</v>
      </c>
      <c r="E15" s="50" t="s">
        <v>259</v>
      </c>
      <c r="F15" s="50" t="s">
        <v>260</v>
      </c>
      <c r="G15" s="50" t="s">
        <v>261</v>
      </c>
      <c r="H15" s="50" t="s">
        <v>727</v>
      </c>
      <c r="I15" s="50" t="s">
        <v>728</v>
      </c>
      <c r="J15" s="50" t="s">
        <v>264</v>
      </c>
      <c r="K15" s="56"/>
      <c r="L15" s="57"/>
      <c r="M15" s="56"/>
      <c r="N15" s="57"/>
    </row>
    <row r="16" spans="1:15" ht="71.25" customHeight="1" x14ac:dyDescent="0.25">
      <c r="A16" s="51"/>
      <c r="B16" s="51"/>
      <c r="C16" s="51"/>
      <c r="D16" s="53"/>
      <c r="E16" s="51"/>
      <c r="F16" s="51"/>
      <c r="G16" s="51"/>
      <c r="H16" s="51"/>
      <c r="I16" s="51"/>
      <c r="J16" s="51"/>
      <c r="K16" s="3" t="s">
        <v>256</v>
      </c>
      <c r="L16" s="3" t="s">
        <v>257</v>
      </c>
      <c r="M16" s="3" t="s">
        <v>256</v>
      </c>
      <c r="N16" s="3" t="s">
        <v>257</v>
      </c>
      <c r="O16" s="2" t="s">
        <v>258</v>
      </c>
    </row>
    <row r="17" spans="1:15" x14ac:dyDescent="0.25">
      <c r="A17" s="4" t="s">
        <v>280</v>
      </c>
      <c r="B17" s="4" t="s">
        <v>5</v>
      </c>
      <c r="C17" s="1" t="s">
        <v>281</v>
      </c>
      <c r="D17" s="18" t="s">
        <v>282</v>
      </c>
      <c r="E17" s="6">
        <v>6.0666666666666664</v>
      </c>
      <c r="F17" s="6">
        <v>1553</v>
      </c>
      <c r="G17" s="6">
        <v>255.98901098901101</v>
      </c>
      <c r="H17" s="6">
        <v>1477</v>
      </c>
      <c r="I17" s="6">
        <v>243.46153846153848</v>
      </c>
      <c r="J17" s="6">
        <v>482</v>
      </c>
      <c r="K17" s="7">
        <v>21.999999999999925</v>
      </c>
      <c r="L17" s="7">
        <v>237.50000000000003</v>
      </c>
      <c r="M17" s="7">
        <v>66.499999999999986</v>
      </c>
      <c r="N17" s="7">
        <v>206.33333333333269</v>
      </c>
      <c r="O17" s="5">
        <f>H17/F17</f>
        <v>0.95106245975531234</v>
      </c>
    </row>
    <row r="18" spans="1:15" x14ac:dyDescent="0.25">
      <c r="A18" s="18" t="str">
        <f t="shared" ref="A18:A21" si="0">A17</f>
        <v>Antioquia</v>
      </c>
      <c r="B18" s="18" t="str">
        <f t="shared" ref="B18:B22" si="1">B17</f>
        <v>Laboral</v>
      </c>
      <c r="C18" s="1" t="s">
        <v>283</v>
      </c>
      <c r="D18" s="18" t="s">
        <v>284</v>
      </c>
      <c r="E18" s="6">
        <v>6.0666666666666664</v>
      </c>
      <c r="F18" s="6">
        <v>1441</v>
      </c>
      <c r="G18" s="6">
        <v>237.52747252747253</v>
      </c>
      <c r="H18" s="6">
        <v>1525</v>
      </c>
      <c r="I18" s="6">
        <v>251.37362637362639</v>
      </c>
      <c r="J18" s="6">
        <v>114</v>
      </c>
      <c r="K18" s="7">
        <v>25.166666666666664</v>
      </c>
      <c r="L18" s="7">
        <v>296.49999999999932</v>
      </c>
      <c r="M18" s="7">
        <v>41.499999999999929</v>
      </c>
      <c r="N18" s="7">
        <v>294.16666666666595</v>
      </c>
      <c r="O18" s="5">
        <f t="shared" ref="O18:O31" si="2">H18/F18</f>
        <v>1.058292852185982</v>
      </c>
    </row>
    <row r="19" spans="1:15" x14ac:dyDescent="0.25">
      <c r="A19" s="18" t="str">
        <f t="shared" si="0"/>
        <v>Antioquia</v>
      </c>
      <c r="B19" s="18" t="str">
        <f t="shared" si="1"/>
        <v>Laboral</v>
      </c>
      <c r="C19" s="1" t="s">
        <v>285</v>
      </c>
      <c r="D19" s="18" t="s">
        <v>286</v>
      </c>
      <c r="E19" s="6">
        <v>3.0333333333333332</v>
      </c>
      <c r="F19" s="6">
        <v>15</v>
      </c>
      <c r="G19" s="6">
        <v>4.9450549450549453</v>
      </c>
      <c r="H19" s="6">
        <v>9</v>
      </c>
      <c r="I19" s="6">
        <v>2.9670329670329672</v>
      </c>
      <c r="J19" s="6">
        <v>3</v>
      </c>
      <c r="K19" s="7"/>
      <c r="L19" s="7">
        <v>4.9999999999999885</v>
      </c>
      <c r="M19" s="7"/>
      <c r="N19" s="7">
        <v>3</v>
      </c>
      <c r="O19" s="5">
        <f t="shared" si="2"/>
        <v>0.6</v>
      </c>
    </row>
    <row r="20" spans="1:15" x14ac:dyDescent="0.25">
      <c r="A20" s="18" t="str">
        <f t="shared" si="0"/>
        <v>Antioquia</v>
      </c>
      <c r="B20" s="18" t="str">
        <f t="shared" si="1"/>
        <v>Laboral</v>
      </c>
      <c r="C20" s="1" t="s">
        <v>287</v>
      </c>
      <c r="D20" s="18" t="s">
        <v>288</v>
      </c>
      <c r="E20" s="6">
        <v>6.0666666666666664</v>
      </c>
      <c r="F20" s="6">
        <v>303</v>
      </c>
      <c r="G20" s="6">
        <v>49.945054945054949</v>
      </c>
      <c r="H20" s="6">
        <v>226</v>
      </c>
      <c r="I20" s="6">
        <v>37.252747252747255</v>
      </c>
      <c r="J20" s="6">
        <v>542</v>
      </c>
      <c r="K20" s="7">
        <v>27.333333333333293</v>
      </c>
      <c r="L20" s="7">
        <v>23.666666666666618</v>
      </c>
      <c r="M20" s="7">
        <v>16.499999999999957</v>
      </c>
      <c r="N20" s="7">
        <v>21.66666666666665</v>
      </c>
      <c r="O20" s="5">
        <f t="shared" si="2"/>
        <v>0.74587458745874591</v>
      </c>
    </row>
    <row r="21" spans="1:15" x14ac:dyDescent="0.25">
      <c r="A21" s="18" t="str">
        <f t="shared" si="0"/>
        <v>Antioquia</v>
      </c>
      <c r="B21" s="18" t="str">
        <f t="shared" si="1"/>
        <v>Laboral</v>
      </c>
      <c r="C21" s="1" t="s">
        <v>289</v>
      </c>
      <c r="D21" s="18" t="s">
        <v>290</v>
      </c>
      <c r="E21" s="6">
        <v>6.0666666666666664</v>
      </c>
      <c r="F21" s="6">
        <v>1041</v>
      </c>
      <c r="G21" s="6">
        <v>171.5934065934066</v>
      </c>
      <c r="H21" s="6">
        <v>980</v>
      </c>
      <c r="I21" s="6">
        <v>161.53846153846155</v>
      </c>
      <c r="J21" s="6">
        <v>169</v>
      </c>
      <c r="K21" s="7">
        <v>14.666666666666625</v>
      </c>
      <c r="L21" s="7">
        <v>160.16666666666634</v>
      </c>
      <c r="M21" s="7">
        <v>11.833333333333321</v>
      </c>
      <c r="N21" s="7">
        <v>152.333333333333</v>
      </c>
      <c r="O21" s="5">
        <f t="shared" si="2"/>
        <v>0.94140249759846306</v>
      </c>
    </row>
    <row r="22" spans="1:15" x14ac:dyDescent="0.25">
      <c r="A22" s="8" t="s">
        <v>291</v>
      </c>
      <c r="B22" s="12" t="str">
        <f t="shared" si="1"/>
        <v>Laboral</v>
      </c>
      <c r="C22" s="8"/>
      <c r="D22" s="12"/>
      <c r="E22" s="9">
        <v>6.0666666666666664</v>
      </c>
      <c r="F22" s="9">
        <v>4353</v>
      </c>
      <c r="G22" s="9">
        <v>720</v>
      </c>
      <c r="H22" s="9">
        <v>4217</v>
      </c>
      <c r="I22" s="9">
        <v>696.5934065934066</v>
      </c>
      <c r="J22" s="9">
        <v>1310</v>
      </c>
      <c r="K22" s="10">
        <v>89.166666666666515</v>
      </c>
      <c r="L22" s="10">
        <v>722.83333333333235</v>
      </c>
      <c r="M22" s="10">
        <v>136.3333333333332</v>
      </c>
      <c r="N22" s="10">
        <v>677.49999999999829</v>
      </c>
      <c r="O22" s="13">
        <f t="shared" si="2"/>
        <v>0.96875717895704117</v>
      </c>
    </row>
    <row r="23" spans="1:15" x14ac:dyDescent="0.25">
      <c r="A23" s="4" t="s">
        <v>292</v>
      </c>
      <c r="B23" s="4" t="s">
        <v>5</v>
      </c>
      <c r="C23" s="1" t="s">
        <v>293</v>
      </c>
      <c r="D23" s="18" t="s">
        <v>294</v>
      </c>
      <c r="E23" s="6">
        <v>6.0666666666666664</v>
      </c>
      <c r="F23" s="6">
        <v>117</v>
      </c>
      <c r="G23" s="6">
        <v>19.285714285714285</v>
      </c>
      <c r="H23" s="6">
        <v>100</v>
      </c>
      <c r="I23" s="6">
        <v>16.483516483516485</v>
      </c>
      <c r="J23" s="6">
        <v>422</v>
      </c>
      <c r="K23" s="7">
        <v>12.666666666666632</v>
      </c>
      <c r="L23" s="7">
        <v>8.1666666666666572</v>
      </c>
      <c r="M23" s="7">
        <v>10.833333333333327</v>
      </c>
      <c r="N23" s="7">
        <v>6.9999999999999911</v>
      </c>
      <c r="O23" s="5">
        <f t="shared" si="2"/>
        <v>0.85470085470085466</v>
      </c>
    </row>
    <row r="24" spans="1:15" x14ac:dyDescent="0.25">
      <c r="A24" s="8" t="s">
        <v>295</v>
      </c>
      <c r="B24" s="12" t="str">
        <f>B23</f>
        <v>Laboral</v>
      </c>
      <c r="C24" s="8"/>
      <c r="D24" s="12"/>
      <c r="E24" s="9">
        <v>6.0666666666666664</v>
      </c>
      <c r="F24" s="9">
        <v>117</v>
      </c>
      <c r="G24" s="9">
        <v>19.285714285714285</v>
      </c>
      <c r="H24" s="9">
        <v>100</v>
      </c>
      <c r="I24" s="9">
        <v>16.483516483516485</v>
      </c>
      <c r="J24" s="9">
        <v>422</v>
      </c>
      <c r="K24" s="10">
        <v>12.666666666666632</v>
      </c>
      <c r="L24" s="10">
        <v>8.1666666666666572</v>
      </c>
      <c r="M24" s="10">
        <v>10.833333333333327</v>
      </c>
      <c r="N24" s="10">
        <v>6.9999999999999911</v>
      </c>
      <c r="O24" s="13">
        <f t="shared" si="2"/>
        <v>0.85470085470085466</v>
      </c>
    </row>
    <row r="25" spans="1:15" ht="28.5" customHeight="1" x14ac:dyDescent="0.25">
      <c r="A25" s="31" t="s">
        <v>296</v>
      </c>
      <c r="B25" s="4" t="s">
        <v>5</v>
      </c>
      <c r="C25" s="1" t="s">
        <v>297</v>
      </c>
      <c r="D25" s="35" t="s">
        <v>741</v>
      </c>
      <c r="E25" s="6">
        <v>6.0666666666666664</v>
      </c>
      <c r="F25" s="6">
        <v>107</v>
      </c>
      <c r="G25" s="6">
        <v>17.637362637362639</v>
      </c>
      <c r="H25" s="6">
        <v>122</v>
      </c>
      <c r="I25" s="6">
        <v>20.109890109890109</v>
      </c>
      <c r="J25" s="6">
        <v>396</v>
      </c>
      <c r="K25" s="7">
        <v>12.166666666666666</v>
      </c>
      <c r="L25" s="7">
        <v>6.1666666666666581</v>
      </c>
      <c r="M25" s="7">
        <v>15.1666666666666</v>
      </c>
      <c r="N25" s="7">
        <v>5.6666666666666581</v>
      </c>
      <c r="O25" s="5">
        <f t="shared" si="2"/>
        <v>1.1401869158878504</v>
      </c>
    </row>
    <row r="26" spans="1:15" x14ac:dyDescent="0.25">
      <c r="A26" s="8" t="s">
        <v>298</v>
      </c>
      <c r="B26" s="12" t="str">
        <f>B25</f>
        <v>Laboral</v>
      </c>
      <c r="C26" s="8"/>
      <c r="D26" s="12"/>
      <c r="E26" s="9">
        <v>6.0666666666666664</v>
      </c>
      <c r="F26" s="9">
        <v>107</v>
      </c>
      <c r="G26" s="9">
        <v>17.637362637362639</v>
      </c>
      <c r="H26" s="9">
        <v>122</v>
      </c>
      <c r="I26" s="9">
        <v>20.109890109890109</v>
      </c>
      <c r="J26" s="9">
        <v>396</v>
      </c>
      <c r="K26" s="10">
        <v>12.166666666666666</v>
      </c>
      <c r="L26" s="10">
        <v>6.1666666666666581</v>
      </c>
      <c r="M26" s="10">
        <v>15.1666666666666</v>
      </c>
      <c r="N26" s="10">
        <v>5.6666666666666581</v>
      </c>
      <c r="O26" s="13">
        <f t="shared" si="2"/>
        <v>1.1401869158878504</v>
      </c>
    </row>
    <row r="27" spans="1:15" x14ac:dyDescent="0.25">
      <c r="A27" s="4" t="s">
        <v>299</v>
      </c>
      <c r="B27" s="4" t="s">
        <v>5</v>
      </c>
      <c r="C27" s="1" t="s">
        <v>300</v>
      </c>
      <c r="D27" s="18" t="s">
        <v>301</v>
      </c>
      <c r="E27" s="6">
        <v>6.0666666666666664</v>
      </c>
      <c r="F27" s="6">
        <v>212</v>
      </c>
      <c r="G27" s="6">
        <v>34.945054945054949</v>
      </c>
      <c r="H27" s="6">
        <v>198</v>
      </c>
      <c r="I27" s="6">
        <v>32.637362637362635</v>
      </c>
      <c r="J27" s="6">
        <v>441</v>
      </c>
      <c r="K27" s="7">
        <v>22.6666666666666</v>
      </c>
      <c r="L27" s="7">
        <v>13.166666666666648</v>
      </c>
      <c r="M27" s="7">
        <v>21.833333333333293</v>
      </c>
      <c r="N27" s="7">
        <v>11.666666666666655</v>
      </c>
      <c r="O27" s="5">
        <f t="shared" si="2"/>
        <v>0.93396226415094341</v>
      </c>
    </row>
    <row r="28" spans="1:15" x14ac:dyDescent="0.25">
      <c r="A28" s="18" t="str">
        <f t="shared" ref="A28:A30" si="3">A27</f>
        <v>Armenia</v>
      </c>
      <c r="B28" s="18" t="str">
        <f t="shared" ref="B28:B31" si="4">B27</f>
        <v>Laboral</v>
      </c>
      <c r="C28" s="1" t="s">
        <v>302</v>
      </c>
      <c r="D28" s="18" t="s">
        <v>303</v>
      </c>
      <c r="E28" s="6">
        <v>6.0666666666666664</v>
      </c>
      <c r="F28" s="6">
        <v>246</v>
      </c>
      <c r="G28" s="6">
        <v>40.549450549450547</v>
      </c>
      <c r="H28" s="6">
        <v>158</v>
      </c>
      <c r="I28" s="6">
        <v>26.043956043956044</v>
      </c>
      <c r="J28" s="6">
        <v>173</v>
      </c>
      <c r="K28" s="7">
        <v>29.166666666666593</v>
      </c>
      <c r="L28" s="7">
        <v>12.999999999999993</v>
      </c>
      <c r="M28" s="7">
        <v>15.666666666666663</v>
      </c>
      <c r="N28" s="7">
        <v>11.333333333333321</v>
      </c>
      <c r="O28" s="5">
        <f t="shared" si="2"/>
        <v>0.64227642276422769</v>
      </c>
    </row>
    <row r="29" spans="1:15" x14ac:dyDescent="0.25">
      <c r="A29" s="18" t="str">
        <f t="shared" si="3"/>
        <v>Armenia</v>
      </c>
      <c r="B29" s="18" t="str">
        <f t="shared" si="4"/>
        <v>Laboral</v>
      </c>
      <c r="C29" s="1" t="s">
        <v>304</v>
      </c>
      <c r="D29" s="18" t="s">
        <v>305</v>
      </c>
      <c r="E29" s="6">
        <v>6.0666666666666664</v>
      </c>
      <c r="F29" s="6">
        <v>194</v>
      </c>
      <c r="G29" s="6">
        <v>31.978021978021978</v>
      </c>
      <c r="H29" s="6">
        <v>204</v>
      </c>
      <c r="I29" s="6">
        <v>33.626373626373628</v>
      </c>
      <c r="J29" s="6">
        <v>270</v>
      </c>
      <c r="K29" s="7">
        <v>18.999999999999964</v>
      </c>
      <c r="L29" s="7">
        <v>15.305555555555545</v>
      </c>
      <c r="M29" s="7">
        <v>21.499999999999925</v>
      </c>
      <c r="N29" s="7">
        <v>14.222222222222209</v>
      </c>
      <c r="O29" s="5">
        <f t="shared" si="2"/>
        <v>1.0515463917525774</v>
      </c>
    </row>
    <row r="30" spans="1:15" x14ac:dyDescent="0.25">
      <c r="A30" s="18" t="str">
        <f t="shared" si="3"/>
        <v>Armenia</v>
      </c>
      <c r="B30" s="18" t="str">
        <f t="shared" si="4"/>
        <v>Laboral</v>
      </c>
      <c r="C30" s="1" t="s">
        <v>306</v>
      </c>
      <c r="D30" s="18" t="s">
        <v>307</v>
      </c>
      <c r="E30" s="6">
        <v>6.0666666666666664</v>
      </c>
      <c r="F30" s="6">
        <v>215</v>
      </c>
      <c r="G30" s="6">
        <v>35.439560439560438</v>
      </c>
      <c r="H30" s="6">
        <v>208</v>
      </c>
      <c r="I30" s="6">
        <v>34.285714285714285</v>
      </c>
      <c r="J30" s="6">
        <v>171</v>
      </c>
      <c r="K30" s="7">
        <v>23.833333333333297</v>
      </c>
      <c r="L30" s="7">
        <v>12.66666666666665</v>
      </c>
      <c r="M30" s="7">
        <v>23.8333333333333</v>
      </c>
      <c r="N30" s="7">
        <v>11.166666666666659</v>
      </c>
      <c r="O30" s="5">
        <f t="shared" si="2"/>
        <v>0.96744186046511627</v>
      </c>
    </row>
    <row r="31" spans="1:15" x14ac:dyDescent="0.25">
      <c r="A31" s="8" t="s">
        <v>308</v>
      </c>
      <c r="B31" s="12" t="str">
        <f t="shared" si="4"/>
        <v>Laboral</v>
      </c>
      <c r="C31" s="8"/>
      <c r="D31" s="12"/>
      <c r="E31" s="9">
        <v>6.0666666666666664</v>
      </c>
      <c r="F31" s="9">
        <v>867</v>
      </c>
      <c r="G31" s="9">
        <v>142.91208791208791</v>
      </c>
      <c r="H31" s="9">
        <v>768</v>
      </c>
      <c r="I31" s="9">
        <v>126.5934065934066</v>
      </c>
      <c r="J31" s="9">
        <v>1055</v>
      </c>
      <c r="K31" s="10">
        <v>94.666666666666458</v>
      </c>
      <c r="L31" s="10">
        <v>54.138888888888836</v>
      </c>
      <c r="M31" s="10">
        <v>82.833333333333186</v>
      </c>
      <c r="N31" s="10">
        <v>48.388888888888843</v>
      </c>
      <c r="O31" s="13">
        <f t="shared" si="2"/>
        <v>0.88581314878892736</v>
      </c>
    </row>
    <row r="32" spans="1:15" ht="13.5" customHeight="1" x14ac:dyDescent="0.25">
      <c r="A32" s="31" t="s">
        <v>4</v>
      </c>
      <c r="B32" s="4" t="s">
        <v>5</v>
      </c>
      <c r="C32" s="1">
        <v>80013105001</v>
      </c>
      <c r="D32" s="35" t="s">
        <v>732</v>
      </c>
      <c r="E32" s="33" t="s">
        <v>733</v>
      </c>
      <c r="F32" s="33" t="s">
        <v>733</v>
      </c>
      <c r="G32" s="33" t="s">
        <v>733</v>
      </c>
      <c r="H32" s="33" t="s">
        <v>733</v>
      </c>
      <c r="I32" s="33" t="s">
        <v>733</v>
      </c>
      <c r="J32" s="33" t="s">
        <v>733</v>
      </c>
      <c r="K32" s="33" t="s">
        <v>733</v>
      </c>
      <c r="L32" s="33" t="s">
        <v>733</v>
      </c>
      <c r="M32" s="33" t="s">
        <v>733</v>
      </c>
      <c r="N32" s="33" t="s">
        <v>733</v>
      </c>
      <c r="O32" s="33" t="s">
        <v>733</v>
      </c>
    </row>
    <row r="33" spans="1:15" x14ac:dyDescent="0.25">
      <c r="A33" s="18" t="s">
        <v>4</v>
      </c>
      <c r="B33" s="18" t="s">
        <v>5</v>
      </c>
      <c r="C33" s="1" t="s">
        <v>309</v>
      </c>
      <c r="D33" s="18" t="s">
        <v>310</v>
      </c>
      <c r="E33" s="6">
        <v>5.0666666666666664</v>
      </c>
      <c r="F33" s="6">
        <v>262</v>
      </c>
      <c r="G33" s="6">
        <v>51.710526315789473</v>
      </c>
      <c r="H33" s="6">
        <v>55</v>
      </c>
      <c r="I33" s="6">
        <v>10.855263157894738</v>
      </c>
      <c r="J33" s="6">
        <v>698</v>
      </c>
      <c r="K33" s="7">
        <v>44.2</v>
      </c>
      <c r="L33" s="7">
        <v>12.328014184397158</v>
      </c>
      <c r="M33" s="7">
        <v>9.6</v>
      </c>
      <c r="N33" s="7">
        <v>2.656028368794324</v>
      </c>
      <c r="O33" s="5">
        <f>H33/F33</f>
        <v>0.20992366412213739</v>
      </c>
    </row>
    <row r="34" spans="1:15" x14ac:dyDescent="0.25">
      <c r="A34" s="18" t="str">
        <f t="shared" ref="A34:A46" si="5">A33</f>
        <v>Barranquilla</v>
      </c>
      <c r="B34" s="18" t="str">
        <f t="shared" ref="B34:B47" si="6">B33</f>
        <v>Laboral</v>
      </c>
      <c r="C34" s="1" t="s">
        <v>311</v>
      </c>
      <c r="D34" s="18" t="s">
        <v>312</v>
      </c>
      <c r="E34" s="6">
        <v>6.0666666666666664</v>
      </c>
      <c r="F34" s="6">
        <v>219</v>
      </c>
      <c r="G34" s="6">
        <v>36.098901098901102</v>
      </c>
      <c r="H34" s="6">
        <v>118</v>
      </c>
      <c r="I34" s="6">
        <v>19.450549450549453</v>
      </c>
      <c r="J34" s="6">
        <v>184</v>
      </c>
      <c r="K34" s="7">
        <v>32.333333333333286</v>
      </c>
      <c r="L34" s="7">
        <v>8.6666666666666607</v>
      </c>
      <c r="M34" s="7">
        <v>19.833333333333311</v>
      </c>
      <c r="N34" s="7">
        <v>3.3333333333333202</v>
      </c>
      <c r="O34" s="5">
        <f>H34/F34</f>
        <v>0.53881278538812782</v>
      </c>
    </row>
    <row r="35" spans="1:15" x14ac:dyDescent="0.25">
      <c r="A35" s="18" t="str">
        <f t="shared" si="5"/>
        <v>Barranquilla</v>
      </c>
      <c r="B35" s="18" t="str">
        <f t="shared" si="6"/>
        <v>Laboral</v>
      </c>
      <c r="C35" s="1" t="s">
        <v>313</v>
      </c>
      <c r="D35" s="18" t="s">
        <v>314</v>
      </c>
      <c r="E35" s="6">
        <v>3.0333333333333332</v>
      </c>
      <c r="F35" s="6">
        <v>124</v>
      </c>
      <c r="G35" s="6">
        <v>40.879120879120883</v>
      </c>
      <c r="H35" s="6">
        <v>57</v>
      </c>
      <c r="I35" s="6">
        <v>18.791208791208792</v>
      </c>
      <c r="J35" s="6">
        <v>475</v>
      </c>
      <c r="K35" s="7">
        <v>41.333333333333258</v>
      </c>
      <c r="L35" s="7"/>
      <c r="M35" s="7">
        <v>18.999999999999929</v>
      </c>
      <c r="N35" s="7"/>
      <c r="O35" s="5">
        <f>H35/F35</f>
        <v>0.45967741935483869</v>
      </c>
    </row>
    <row r="36" spans="1:15" x14ac:dyDescent="0.25">
      <c r="A36" s="18" t="str">
        <f>A35</f>
        <v>Barranquilla</v>
      </c>
      <c r="B36" s="18" t="str">
        <f>B35</f>
        <v>Laboral</v>
      </c>
      <c r="C36" s="1" t="s">
        <v>315</v>
      </c>
      <c r="D36" s="18" t="s">
        <v>316</v>
      </c>
      <c r="E36" s="6">
        <v>6.0666666666666664</v>
      </c>
      <c r="F36" s="6">
        <v>298</v>
      </c>
      <c r="G36" s="6">
        <v>49.120879120879124</v>
      </c>
      <c r="H36" s="6">
        <v>182</v>
      </c>
      <c r="I36" s="6">
        <v>30</v>
      </c>
      <c r="J36" s="6">
        <v>460</v>
      </c>
      <c r="K36" s="7">
        <v>42.333333333333286</v>
      </c>
      <c r="L36" s="7">
        <v>8.6666666666666572</v>
      </c>
      <c r="M36" s="7">
        <v>24.333333333333297</v>
      </c>
      <c r="N36" s="7">
        <v>6.9999999999999929</v>
      </c>
      <c r="O36" s="5">
        <f>H36/F36</f>
        <v>0.61073825503355705</v>
      </c>
    </row>
    <row r="37" spans="1:15" ht="16.5" customHeight="1" x14ac:dyDescent="0.25">
      <c r="A37" s="18" t="str">
        <f>A36</f>
        <v>Barranquilla</v>
      </c>
      <c r="B37" s="18" t="str">
        <f t="shared" ref="B37" si="7">B36</f>
        <v>Laboral</v>
      </c>
      <c r="C37" s="32">
        <v>80013105006</v>
      </c>
      <c r="D37" s="35" t="s">
        <v>734</v>
      </c>
      <c r="E37" s="33" t="s">
        <v>733</v>
      </c>
      <c r="F37" s="33" t="s">
        <v>733</v>
      </c>
      <c r="G37" s="33" t="s">
        <v>733</v>
      </c>
      <c r="H37" s="33" t="s">
        <v>733</v>
      </c>
      <c r="I37" s="33" t="s">
        <v>733</v>
      </c>
      <c r="J37" s="33" t="s">
        <v>733</v>
      </c>
      <c r="K37" s="33" t="s">
        <v>733</v>
      </c>
      <c r="L37" s="33" t="s">
        <v>733</v>
      </c>
      <c r="M37" s="33" t="s">
        <v>733</v>
      </c>
      <c r="N37" s="33" t="s">
        <v>733</v>
      </c>
      <c r="O37" s="33" t="s">
        <v>733</v>
      </c>
    </row>
    <row r="38" spans="1:15" x14ac:dyDescent="0.25">
      <c r="A38" s="18" t="str">
        <f>A36</f>
        <v>Barranquilla</v>
      </c>
      <c r="B38" s="18" t="str">
        <f>B36</f>
        <v>Laboral</v>
      </c>
      <c r="C38" s="1" t="s">
        <v>317</v>
      </c>
      <c r="D38" s="18" t="s">
        <v>318</v>
      </c>
      <c r="E38" s="6">
        <v>6.0666666666666664</v>
      </c>
      <c r="F38" s="6">
        <v>248</v>
      </c>
      <c r="G38" s="6">
        <v>40.879120879120883</v>
      </c>
      <c r="H38" s="6">
        <v>238</v>
      </c>
      <c r="I38" s="6">
        <v>39.230769230769234</v>
      </c>
      <c r="J38" s="6">
        <v>525</v>
      </c>
      <c r="K38" s="7">
        <v>41.333333333333258</v>
      </c>
      <c r="L38" s="7"/>
      <c r="M38" s="7">
        <v>39.666666666666629</v>
      </c>
      <c r="N38" s="7"/>
      <c r="O38" s="5">
        <f>H38/F38</f>
        <v>0.95967741935483875</v>
      </c>
    </row>
    <row r="39" spans="1:15" x14ac:dyDescent="0.25">
      <c r="A39" s="18" t="str">
        <f t="shared" si="5"/>
        <v>Barranquilla</v>
      </c>
      <c r="B39" s="18" t="str">
        <f t="shared" si="6"/>
        <v>Laboral</v>
      </c>
      <c r="C39" s="1" t="s">
        <v>319</v>
      </c>
      <c r="D39" s="18" t="s">
        <v>320</v>
      </c>
      <c r="E39" s="6">
        <v>6.0666666666666664</v>
      </c>
      <c r="F39" s="6">
        <v>240</v>
      </c>
      <c r="G39" s="6">
        <v>39.560439560439562</v>
      </c>
      <c r="H39" s="6">
        <v>251</v>
      </c>
      <c r="I39" s="6">
        <v>41.373626373626372</v>
      </c>
      <c r="J39" s="6">
        <v>421</v>
      </c>
      <c r="K39" s="7">
        <v>39.999999999999957</v>
      </c>
      <c r="L39" s="7"/>
      <c r="M39" s="7">
        <v>41.833333333333258</v>
      </c>
      <c r="N39" s="7"/>
      <c r="O39" s="5">
        <f>H39/F39</f>
        <v>1.0458333333333334</v>
      </c>
    </row>
    <row r="40" spans="1:15" x14ac:dyDescent="0.25">
      <c r="A40" s="18" t="str">
        <f t="shared" si="5"/>
        <v>Barranquilla</v>
      </c>
      <c r="B40" s="18" t="str">
        <f t="shared" si="6"/>
        <v>Laboral</v>
      </c>
      <c r="C40" s="1" t="s">
        <v>321</v>
      </c>
      <c r="D40" s="18" t="s">
        <v>322</v>
      </c>
      <c r="E40" s="6">
        <v>6.0666666666666664</v>
      </c>
      <c r="F40" s="6">
        <v>208</v>
      </c>
      <c r="G40" s="6">
        <v>34.285714285714285</v>
      </c>
      <c r="H40" s="6">
        <v>191</v>
      </c>
      <c r="I40" s="6">
        <v>31.483516483516485</v>
      </c>
      <c r="J40" s="6">
        <v>319</v>
      </c>
      <c r="K40" s="7">
        <v>29.999999999999929</v>
      </c>
      <c r="L40" s="7">
        <v>9.3333333333333233</v>
      </c>
      <c r="M40" s="7">
        <v>28.33333333333325</v>
      </c>
      <c r="N40" s="7">
        <v>6.9999999999999973</v>
      </c>
      <c r="O40" s="5">
        <f>H40/F40</f>
        <v>0.91826923076923073</v>
      </c>
    </row>
    <row r="41" spans="1:15" x14ac:dyDescent="0.25">
      <c r="A41" s="18" t="str">
        <f t="shared" si="5"/>
        <v>Barranquilla</v>
      </c>
      <c r="B41" s="18" t="str">
        <f t="shared" si="6"/>
        <v>Laboral</v>
      </c>
      <c r="C41" s="1" t="s">
        <v>323</v>
      </c>
      <c r="D41" s="18" t="s">
        <v>324</v>
      </c>
      <c r="E41" s="6">
        <v>6.0666666666666664</v>
      </c>
      <c r="F41" s="6">
        <v>278</v>
      </c>
      <c r="G41" s="6">
        <v>45.824175824175825</v>
      </c>
      <c r="H41" s="6">
        <v>218</v>
      </c>
      <c r="I41" s="6">
        <v>35.934065934065934</v>
      </c>
      <c r="J41" s="6">
        <v>464</v>
      </c>
      <c r="K41" s="7">
        <v>38.666666666666593</v>
      </c>
      <c r="L41" s="7">
        <v>15.999999999999982</v>
      </c>
      <c r="M41" s="7">
        <v>31.333333333333325</v>
      </c>
      <c r="N41" s="7">
        <v>10.592592592592581</v>
      </c>
      <c r="O41" s="5">
        <f>H41/F41</f>
        <v>0.78417266187050361</v>
      </c>
    </row>
    <row r="42" spans="1:15" x14ac:dyDescent="0.25">
      <c r="A42" s="18" t="str">
        <f t="shared" si="5"/>
        <v>Barranquilla</v>
      </c>
      <c r="B42" s="18" t="str">
        <f t="shared" si="6"/>
        <v>Laboral</v>
      </c>
      <c r="C42" s="1" t="s">
        <v>325</v>
      </c>
      <c r="D42" s="18" t="s">
        <v>326</v>
      </c>
      <c r="E42" s="6">
        <v>6.0666666666666664</v>
      </c>
      <c r="F42" s="6">
        <v>235</v>
      </c>
      <c r="G42" s="6">
        <v>38.736263736263737</v>
      </c>
      <c r="H42" s="6">
        <v>160</v>
      </c>
      <c r="I42" s="6">
        <v>26.373626373626376</v>
      </c>
      <c r="J42" s="6">
        <v>457</v>
      </c>
      <c r="K42" s="7">
        <v>31.666666666666625</v>
      </c>
      <c r="L42" s="7">
        <v>16.047619047619033</v>
      </c>
      <c r="M42" s="7">
        <v>21.333333333333261</v>
      </c>
      <c r="N42" s="7">
        <v>12.023809523809511</v>
      </c>
      <c r="O42" s="5">
        <f>H42/F42</f>
        <v>0.68085106382978722</v>
      </c>
    </row>
    <row r="43" spans="1:15" ht="13.5" customHeight="1" x14ac:dyDescent="0.25">
      <c r="A43" s="35" t="str">
        <f t="shared" si="5"/>
        <v>Barranquilla</v>
      </c>
      <c r="B43" s="18" t="str">
        <f t="shared" si="6"/>
        <v>Laboral</v>
      </c>
      <c r="C43" s="32">
        <v>80013105012</v>
      </c>
      <c r="D43" s="35" t="s">
        <v>735</v>
      </c>
      <c r="E43" s="33" t="s">
        <v>733</v>
      </c>
      <c r="F43" s="33" t="s">
        <v>733</v>
      </c>
      <c r="G43" s="33" t="s">
        <v>733</v>
      </c>
      <c r="H43" s="33" t="s">
        <v>733</v>
      </c>
      <c r="I43" s="33" t="s">
        <v>733</v>
      </c>
      <c r="J43" s="33" t="s">
        <v>733</v>
      </c>
      <c r="K43" s="33" t="s">
        <v>733</v>
      </c>
      <c r="L43" s="33" t="s">
        <v>733</v>
      </c>
      <c r="M43" s="33" t="s">
        <v>733</v>
      </c>
      <c r="N43" s="33" t="s">
        <v>733</v>
      </c>
      <c r="O43" s="33" t="s">
        <v>733</v>
      </c>
    </row>
    <row r="44" spans="1:15" x14ac:dyDescent="0.25">
      <c r="A44" s="18" t="str">
        <f>A42</f>
        <v>Barranquilla</v>
      </c>
      <c r="B44" s="18" t="str">
        <f>B42</f>
        <v>Laboral</v>
      </c>
      <c r="C44" s="1" t="s">
        <v>327</v>
      </c>
      <c r="D44" s="18" t="s">
        <v>328</v>
      </c>
      <c r="E44" s="6">
        <v>1.5333333333333334</v>
      </c>
      <c r="F44" s="6">
        <v>59</v>
      </c>
      <c r="G44" s="6">
        <v>38.478260869565212</v>
      </c>
      <c r="H44" s="6">
        <v>14</v>
      </c>
      <c r="I44" s="6">
        <v>9.1304347826086953</v>
      </c>
      <c r="J44" s="6">
        <v>584</v>
      </c>
      <c r="K44" s="7">
        <v>28.66666666666659</v>
      </c>
      <c r="L44" s="7">
        <v>10.666666666666664</v>
      </c>
      <c r="M44" s="7">
        <v>5.3333333333333304</v>
      </c>
      <c r="N44" s="7">
        <v>3.999999999999992</v>
      </c>
      <c r="O44" s="5">
        <f t="shared" ref="O44:O52" si="8">H44/F44</f>
        <v>0.23728813559322035</v>
      </c>
    </row>
    <row r="45" spans="1:15" x14ac:dyDescent="0.25">
      <c r="A45" s="18" t="str">
        <f t="shared" si="5"/>
        <v>Barranquilla</v>
      </c>
      <c r="B45" s="18" t="str">
        <f t="shared" si="6"/>
        <v>Laboral</v>
      </c>
      <c r="C45" s="1" t="s">
        <v>329</v>
      </c>
      <c r="D45" s="18" t="s">
        <v>330</v>
      </c>
      <c r="E45" s="6">
        <v>6.0666666666666664</v>
      </c>
      <c r="F45" s="6">
        <v>272</v>
      </c>
      <c r="G45" s="6">
        <v>44.835164835164839</v>
      </c>
      <c r="H45" s="6">
        <v>99</v>
      </c>
      <c r="I45" s="6">
        <v>16.318681318681318</v>
      </c>
      <c r="J45" s="6">
        <v>595</v>
      </c>
      <c r="K45" s="7">
        <v>40.499999999999929</v>
      </c>
      <c r="L45" s="7">
        <v>9.6666666666666536</v>
      </c>
      <c r="M45" s="7">
        <v>12.833333333333321</v>
      </c>
      <c r="N45" s="7">
        <v>7.333333333333325</v>
      </c>
      <c r="O45" s="5">
        <f t="shared" si="8"/>
        <v>0.3639705882352941</v>
      </c>
    </row>
    <row r="46" spans="1:15" x14ac:dyDescent="0.25">
      <c r="A46" s="18" t="str">
        <f t="shared" si="5"/>
        <v>Barranquilla</v>
      </c>
      <c r="B46" s="18" t="str">
        <f t="shared" si="6"/>
        <v>Laboral</v>
      </c>
      <c r="C46" s="1" t="s">
        <v>331</v>
      </c>
      <c r="D46" s="18" t="s">
        <v>332</v>
      </c>
      <c r="E46" s="6">
        <v>6.0666666666666664</v>
      </c>
      <c r="F46" s="6">
        <v>206</v>
      </c>
      <c r="G46" s="6">
        <v>33.956043956043956</v>
      </c>
      <c r="H46" s="6">
        <v>123</v>
      </c>
      <c r="I46" s="6">
        <v>20.274725274725274</v>
      </c>
      <c r="J46" s="6">
        <v>274</v>
      </c>
      <c r="K46" s="7">
        <v>31</v>
      </c>
      <c r="L46" s="7">
        <v>6.6666666666666572</v>
      </c>
      <c r="M46" s="7">
        <v>18.333333333333329</v>
      </c>
      <c r="N46" s="7">
        <v>4.3333333333333277</v>
      </c>
      <c r="O46" s="5">
        <f t="shared" si="8"/>
        <v>0.59708737864077666</v>
      </c>
    </row>
    <row r="47" spans="1:15" x14ac:dyDescent="0.25">
      <c r="A47" s="8" t="s">
        <v>24</v>
      </c>
      <c r="B47" s="12" t="str">
        <f t="shared" si="6"/>
        <v>Laboral</v>
      </c>
      <c r="C47" s="8"/>
      <c r="D47" s="12"/>
      <c r="E47" s="9">
        <v>6.0666666666666664</v>
      </c>
      <c r="F47" s="9">
        <v>2649</v>
      </c>
      <c r="G47" s="9">
        <v>494.36461136117885</v>
      </c>
      <c r="H47" s="9">
        <v>1706</v>
      </c>
      <c r="I47" s="9">
        <v>299.21646717127265</v>
      </c>
      <c r="J47" s="9">
        <v>5456</v>
      </c>
      <c r="K47" s="10">
        <v>442.03333333333268</v>
      </c>
      <c r="L47" s="10">
        <v>98.042299898682785</v>
      </c>
      <c r="M47" s="10">
        <v>271.76666666666625</v>
      </c>
      <c r="N47" s="10">
        <v>58.272430485196367</v>
      </c>
      <c r="O47" s="13">
        <f t="shared" si="8"/>
        <v>0.64401661004152511</v>
      </c>
    </row>
    <row r="48" spans="1:15" x14ac:dyDescent="0.25">
      <c r="A48" s="4" t="s">
        <v>25</v>
      </c>
      <c r="B48" s="4" t="s">
        <v>5</v>
      </c>
      <c r="C48" s="1" t="s">
        <v>333</v>
      </c>
      <c r="D48" s="18" t="s">
        <v>334</v>
      </c>
      <c r="E48" s="6">
        <v>6.0666666666666664</v>
      </c>
      <c r="F48" s="6">
        <v>295</v>
      </c>
      <c r="G48" s="6">
        <v>48.626373626373628</v>
      </c>
      <c r="H48" s="6">
        <v>250</v>
      </c>
      <c r="I48" s="6">
        <v>41.208791208791212</v>
      </c>
      <c r="J48" s="6">
        <v>539</v>
      </c>
      <c r="K48" s="7">
        <v>49.166666666666629</v>
      </c>
      <c r="L48" s="7"/>
      <c r="M48" s="7">
        <v>41.666666666666629</v>
      </c>
      <c r="N48" s="7"/>
      <c r="O48" s="5">
        <f t="shared" si="8"/>
        <v>0.84745762711864403</v>
      </c>
    </row>
    <row r="49" spans="1:15" x14ac:dyDescent="0.25">
      <c r="A49" s="18" t="str">
        <f t="shared" ref="A49:A86" si="9">A48</f>
        <v>Bogotá</v>
      </c>
      <c r="B49" s="18" t="str">
        <f t="shared" ref="B49:B87" si="10">B48</f>
        <v>Laboral</v>
      </c>
      <c r="C49" s="1" t="s">
        <v>335</v>
      </c>
      <c r="D49" s="18" t="s">
        <v>336</v>
      </c>
      <c r="E49" s="6">
        <v>6.0666666666666664</v>
      </c>
      <c r="F49" s="6">
        <v>545</v>
      </c>
      <c r="G49" s="6">
        <v>89.835164835164832</v>
      </c>
      <c r="H49" s="6">
        <v>497</v>
      </c>
      <c r="I49" s="6">
        <v>81.92307692307692</v>
      </c>
      <c r="J49" s="6">
        <v>702</v>
      </c>
      <c r="K49" s="7">
        <v>89.8333333333333</v>
      </c>
      <c r="L49" s="7">
        <v>2.3333333333333299</v>
      </c>
      <c r="M49" s="7">
        <v>82.333333333333329</v>
      </c>
      <c r="N49" s="7">
        <v>1.3333333333333299</v>
      </c>
      <c r="O49" s="5">
        <f t="shared" si="8"/>
        <v>0.91192660550458715</v>
      </c>
    </row>
    <row r="50" spans="1:15" x14ac:dyDescent="0.25">
      <c r="A50" s="18" t="str">
        <f t="shared" si="9"/>
        <v>Bogotá</v>
      </c>
      <c r="B50" s="18" t="str">
        <f t="shared" si="10"/>
        <v>Laboral</v>
      </c>
      <c r="C50" s="1" t="s">
        <v>337</v>
      </c>
      <c r="D50" s="18" t="s">
        <v>338</v>
      </c>
      <c r="E50" s="6">
        <v>6.0666666666666664</v>
      </c>
      <c r="F50" s="6">
        <v>383</v>
      </c>
      <c r="G50" s="6">
        <v>63.131868131868131</v>
      </c>
      <c r="H50" s="6">
        <v>329</v>
      </c>
      <c r="I50" s="6">
        <v>54.230769230769234</v>
      </c>
      <c r="J50" s="6">
        <v>1130</v>
      </c>
      <c r="K50" s="7">
        <v>40.833333333333265</v>
      </c>
      <c r="L50" s="7">
        <v>29.666666666666565</v>
      </c>
      <c r="M50" s="7">
        <v>35.8333333333333</v>
      </c>
      <c r="N50" s="7">
        <v>24.833333333333265</v>
      </c>
      <c r="O50" s="5">
        <f t="shared" si="8"/>
        <v>0.85900783289817229</v>
      </c>
    </row>
    <row r="51" spans="1:15" x14ac:dyDescent="0.25">
      <c r="A51" s="18" t="str">
        <f t="shared" si="9"/>
        <v>Bogotá</v>
      </c>
      <c r="B51" s="18" t="str">
        <f t="shared" si="10"/>
        <v>Laboral</v>
      </c>
      <c r="C51" s="1" t="s">
        <v>339</v>
      </c>
      <c r="D51" s="18" t="s">
        <v>340</v>
      </c>
      <c r="E51" s="6">
        <v>6.0666666666666664</v>
      </c>
      <c r="F51" s="6">
        <v>306</v>
      </c>
      <c r="G51" s="6">
        <v>50.439560439560438</v>
      </c>
      <c r="H51" s="6">
        <v>232</v>
      </c>
      <c r="I51" s="6">
        <v>38.241758241758241</v>
      </c>
      <c r="J51" s="6">
        <v>766</v>
      </c>
      <c r="K51" s="7">
        <v>29.666666666666597</v>
      </c>
      <c r="L51" s="7">
        <v>22.333333333333297</v>
      </c>
      <c r="M51" s="7">
        <v>22.16666666666659</v>
      </c>
      <c r="N51" s="7">
        <v>17.666666666666597</v>
      </c>
      <c r="O51" s="5">
        <f t="shared" si="8"/>
        <v>0.75816993464052285</v>
      </c>
    </row>
    <row r="52" spans="1:15" x14ac:dyDescent="0.25">
      <c r="A52" s="18" t="str">
        <f t="shared" si="9"/>
        <v>Bogotá</v>
      </c>
      <c r="B52" s="18" t="str">
        <f t="shared" si="10"/>
        <v>Laboral</v>
      </c>
      <c r="C52" s="1" t="s">
        <v>341</v>
      </c>
      <c r="D52" s="18" t="s">
        <v>342</v>
      </c>
      <c r="E52" s="6">
        <v>6.0666666666666664</v>
      </c>
      <c r="F52" s="6">
        <v>166</v>
      </c>
      <c r="G52" s="6">
        <v>27.362637362637365</v>
      </c>
      <c r="H52" s="6">
        <v>145</v>
      </c>
      <c r="I52" s="6">
        <v>23.901098901098901</v>
      </c>
      <c r="J52" s="6">
        <v>854</v>
      </c>
      <c r="K52" s="7">
        <v>27.833333333333258</v>
      </c>
      <c r="L52" s="7"/>
      <c r="M52" s="7">
        <v>24.333333333333293</v>
      </c>
      <c r="N52" s="7"/>
      <c r="O52" s="5">
        <f t="shared" si="8"/>
        <v>0.87349397590361444</v>
      </c>
    </row>
    <row r="53" spans="1:15" x14ac:dyDescent="0.25">
      <c r="A53" s="35" t="str">
        <f t="shared" si="9"/>
        <v>Bogotá</v>
      </c>
      <c r="B53" s="18" t="str">
        <f t="shared" si="10"/>
        <v>Laboral</v>
      </c>
      <c r="C53" s="34">
        <v>110013105006</v>
      </c>
      <c r="D53" s="35" t="s">
        <v>736</v>
      </c>
      <c r="E53" s="33" t="s">
        <v>733</v>
      </c>
      <c r="F53" s="33" t="s">
        <v>733</v>
      </c>
      <c r="G53" s="33" t="s">
        <v>733</v>
      </c>
      <c r="H53" s="33" t="s">
        <v>733</v>
      </c>
      <c r="I53" s="33" t="s">
        <v>733</v>
      </c>
      <c r="J53" s="36" t="s">
        <v>733</v>
      </c>
      <c r="K53" s="36" t="s">
        <v>733</v>
      </c>
      <c r="L53" s="36" t="s">
        <v>733</v>
      </c>
      <c r="M53" s="36" t="s">
        <v>733</v>
      </c>
      <c r="N53" s="37" t="s">
        <v>733</v>
      </c>
      <c r="O53" s="33" t="s">
        <v>733</v>
      </c>
    </row>
    <row r="54" spans="1:15" x14ac:dyDescent="0.25">
      <c r="A54" s="18" t="str">
        <f>A52</f>
        <v>Bogotá</v>
      </c>
      <c r="B54" s="18" t="str">
        <f>B52</f>
        <v>Laboral</v>
      </c>
      <c r="C54" s="1" t="s">
        <v>343</v>
      </c>
      <c r="D54" s="18" t="s">
        <v>344</v>
      </c>
      <c r="E54" s="6">
        <v>6.0666666666666664</v>
      </c>
      <c r="F54" s="6">
        <v>257</v>
      </c>
      <c r="G54" s="6">
        <v>42.362637362637365</v>
      </c>
      <c r="H54" s="6">
        <v>165</v>
      </c>
      <c r="I54" s="6">
        <v>27.197802197802197</v>
      </c>
      <c r="J54" s="6">
        <v>645</v>
      </c>
      <c r="K54" s="7">
        <v>40.166666666666629</v>
      </c>
      <c r="L54" s="7">
        <v>5.6666666666666599</v>
      </c>
      <c r="M54" s="7">
        <v>25.166666666666661</v>
      </c>
      <c r="N54" s="7">
        <v>5</v>
      </c>
      <c r="O54" s="5">
        <f t="shared" ref="O54:O85" si="11">H54/F54</f>
        <v>0.642023346303502</v>
      </c>
    </row>
    <row r="55" spans="1:15" x14ac:dyDescent="0.25">
      <c r="A55" s="18" t="str">
        <f t="shared" si="9"/>
        <v>Bogotá</v>
      </c>
      <c r="B55" s="18" t="str">
        <f t="shared" si="10"/>
        <v>Laboral</v>
      </c>
      <c r="C55" s="1" t="s">
        <v>345</v>
      </c>
      <c r="D55" s="18" t="s">
        <v>346</v>
      </c>
      <c r="E55" s="6">
        <v>6.0666666666666664</v>
      </c>
      <c r="F55" s="6">
        <v>233</v>
      </c>
      <c r="G55" s="6">
        <v>38.406593406593409</v>
      </c>
      <c r="H55" s="6">
        <v>155</v>
      </c>
      <c r="I55" s="6">
        <v>25.549450549450551</v>
      </c>
      <c r="J55" s="6">
        <v>999</v>
      </c>
      <c r="K55" s="7">
        <v>38.833333333333258</v>
      </c>
      <c r="L55" s="7"/>
      <c r="M55" s="7">
        <v>25.833333333333265</v>
      </c>
      <c r="N55" s="7"/>
      <c r="O55" s="5">
        <f t="shared" si="11"/>
        <v>0.66523605150214593</v>
      </c>
    </row>
    <row r="56" spans="1:15" x14ac:dyDescent="0.25">
      <c r="A56" s="18" t="str">
        <f t="shared" si="9"/>
        <v>Bogotá</v>
      </c>
      <c r="B56" s="18" t="str">
        <f t="shared" si="10"/>
        <v>Laboral</v>
      </c>
      <c r="C56" s="1" t="s">
        <v>347</v>
      </c>
      <c r="D56" s="18" t="s">
        <v>348</v>
      </c>
      <c r="E56" s="6">
        <v>6.0666666666666664</v>
      </c>
      <c r="F56" s="6">
        <v>376</v>
      </c>
      <c r="G56" s="6">
        <v>61.978021978021978</v>
      </c>
      <c r="H56" s="6">
        <v>263</v>
      </c>
      <c r="I56" s="6">
        <v>43.35164835164835</v>
      </c>
      <c r="J56" s="6">
        <v>689</v>
      </c>
      <c r="K56" s="7">
        <v>41.833333333333293</v>
      </c>
      <c r="L56" s="7">
        <v>22.499999999999925</v>
      </c>
      <c r="M56" s="7">
        <v>28.166666666666661</v>
      </c>
      <c r="N56" s="7">
        <v>16.833333333333329</v>
      </c>
      <c r="O56" s="5">
        <f t="shared" si="11"/>
        <v>0.69946808510638303</v>
      </c>
    </row>
    <row r="57" spans="1:15" x14ac:dyDescent="0.25">
      <c r="A57" s="18" t="str">
        <f t="shared" si="9"/>
        <v>Bogotá</v>
      </c>
      <c r="B57" s="18" t="str">
        <f t="shared" si="10"/>
        <v>Laboral</v>
      </c>
      <c r="C57" s="1" t="s">
        <v>349</v>
      </c>
      <c r="D57" s="18" t="s">
        <v>350</v>
      </c>
      <c r="E57" s="6">
        <v>5.0666666666666664</v>
      </c>
      <c r="F57" s="6">
        <v>181</v>
      </c>
      <c r="G57" s="6">
        <v>35.723684210526315</v>
      </c>
      <c r="H57" s="6">
        <v>118</v>
      </c>
      <c r="I57" s="6">
        <v>23.289473684210527</v>
      </c>
      <c r="J57" s="6">
        <v>627</v>
      </c>
      <c r="K57" s="7">
        <v>31.900000000000002</v>
      </c>
      <c r="L57" s="7">
        <v>5.2999999999999989</v>
      </c>
      <c r="M57" s="7">
        <v>21.3</v>
      </c>
      <c r="N57" s="7">
        <v>3.2999999999999989</v>
      </c>
      <c r="O57" s="5">
        <f t="shared" si="11"/>
        <v>0.65193370165745856</v>
      </c>
    </row>
    <row r="58" spans="1:15" x14ac:dyDescent="0.25">
      <c r="A58" s="18" t="str">
        <f t="shared" si="9"/>
        <v>Bogotá</v>
      </c>
      <c r="B58" s="18" t="str">
        <f t="shared" si="10"/>
        <v>Laboral</v>
      </c>
      <c r="C58" s="1" t="s">
        <v>351</v>
      </c>
      <c r="D58" s="18" t="s">
        <v>352</v>
      </c>
      <c r="E58" s="6">
        <v>6.0666666666666664</v>
      </c>
      <c r="F58" s="6">
        <v>306</v>
      </c>
      <c r="G58" s="6">
        <v>50.439560439560438</v>
      </c>
      <c r="H58" s="6">
        <v>237</v>
      </c>
      <c r="I58" s="6">
        <v>39.065934065934066</v>
      </c>
      <c r="J58" s="6">
        <v>725</v>
      </c>
      <c r="K58" s="7">
        <v>30.666666666666661</v>
      </c>
      <c r="L58" s="7">
        <v>20.666666666666661</v>
      </c>
      <c r="M58" s="7">
        <v>23.499999999999964</v>
      </c>
      <c r="N58" s="7">
        <v>16.333333333333297</v>
      </c>
      <c r="O58" s="5">
        <f t="shared" si="11"/>
        <v>0.77450980392156865</v>
      </c>
    </row>
    <row r="59" spans="1:15" x14ac:dyDescent="0.25">
      <c r="A59" s="18" t="str">
        <f t="shared" si="9"/>
        <v>Bogotá</v>
      </c>
      <c r="B59" s="18" t="str">
        <f t="shared" si="10"/>
        <v>Laboral</v>
      </c>
      <c r="C59" s="1" t="s">
        <v>353</v>
      </c>
      <c r="D59" s="18" t="s">
        <v>354</v>
      </c>
      <c r="E59" s="6">
        <v>6.0666666666666664</v>
      </c>
      <c r="F59" s="6">
        <v>335</v>
      </c>
      <c r="G59" s="6">
        <v>55.219780219780219</v>
      </c>
      <c r="H59" s="6">
        <v>259</v>
      </c>
      <c r="I59" s="6">
        <v>42.692307692307693</v>
      </c>
      <c r="J59" s="6">
        <v>956</v>
      </c>
      <c r="K59" s="7">
        <v>37.499999999999922</v>
      </c>
      <c r="L59" s="7">
        <v>20.999999999999961</v>
      </c>
      <c r="M59" s="7">
        <v>29.166666666666657</v>
      </c>
      <c r="N59" s="7">
        <v>15.333333333333298</v>
      </c>
      <c r="O59" s="5">
        <f t="shared" si="11"/>
        <v>0.77313432835820894</v>
      </c>
    </row>
    <row r="60" spans="1:15" x14ac:dyDescent="0.25">
      <c r="A60" s="18" t="str">
        <f t="shared" si="9"/>
        <v>Bogotá</v>
      </c>
      <c r="B60" s="18" t="str">
        <f t="shared" si="10"/>
        <v>Laboral</v>
      </c>
      <c r="C60" s="1" t="s">
        <v>355</v>
      </c>
      <c r="D60" s="18" t="s">
        <v>356</v>
      </c>
      <c r="E60" s="6">
        <v>6.0666666666666664</v>
      </c>
      <c r="F60" s="6">
        <v>391</v>
      </c>
      <c r="G60" s="6">
        <v>64.45054945054946</v>
      </c>
      <c r="H60" s="6">
        <v>365</v>
      </c>
      <c r="I60" s="6">
        <v>60.164835164835168</v>
      </c>
      <c r="J60" s="6">
        <v>1211</v>
      </c>
      <c r="K60" s="7">
        <v>46.166666666666593</v>
      </c>
      <c r="L60" s="7">
        <v>20.83333333333329</v>
      </c>
      <c r="M60" s="7">
        <v>44.166666666666565</v>
      </c>
      <c r="N60" s="7">
        <v>18.166666666666625</v>
      </c>
      <c r="O60" s="5">
        <f t="shared" si="11"/>
        <v>0.93350383631713552</v>
      </c>
    </row>
    <row r="61" spans="1:15" x14ac:dyDescent="0.25">
      <c r="A61" s="18" t="str">
        <f t="shared" si="9"/>
        <v>Bogotá</v>
      </c>
      <c r="B61" s="18" t="str">
        <f t="shared" si="10"/>
        <v>Laboral</v>
      </c>
      <c r="C61" s="1" t="s">
        <v>357</v>
      </c>
      <c r="D61" s="18" t="s">
        <v>358</v>
      </c>
      <c r="E61" s="6">
        <v>3.0333333333333332</v>
      </c>
      <c r="F61" s="6">
        <v>109</v>
      </c>
      <c r="G61" s="6">
        <v>35.934065934065934</v>
      </c>
      <c r="H61" s="6">
        <v>63</v>
      </c>
      <c r="I61" s="6">
        <v>20.76923076923077</v>
      </c>
      <c r="J61" s="6">
        <v>1031</v>
      </c>
      <c r="K61" s="7">
        <v>28.666666666666661</v>
      </c>
      <c r="L61" s="7">
        <v>7.6666666666666572</v>
      </c>
      <c r="M61" s="7">
        <v>14.999999999999991</v>
      </c>
      <c r="N61" s="7">
        <v>5.999999999999992</v>
      </c>
      <c r="O61" s="5">
        <f t="shared" si="11"/>
        <v>0.57798165137614677</v>
      </c>
    </row>
    <row r="62" spans="1:15" x14ac:dyDescent="0.25">
      <c r="A62" s="18" t="str">
        <f t="shared" si="9"/>
        <v>Bogotá</v>
      </c>
      <c r="B62" s="18" t="str">
        <f t="shared" si="10"/>
        <v>Laboral</v>
      </c>
      <c r="C62" s="1" t="s">
        <v>359</v>
      </c>
      <c r="D62" s="18" t="s">
        <v>360</v>
      </c>
      <c r="E62" s="6">
        <v>6.0666666666666664</v>
      </c>
      <c r="F62" s="6">
        <v>410</v>
      </c>
      <c r="G62" s="6">
        <v>67.582417582417591</v>
      </c>
      <c r="H62" s="6">
        <v>381</v>
      </c>
      <c r="I62" s="6">
        <v>62.802197802197803</v>
      </c>
      <c r="J62" s="6">
        <v>659</v>
      </c>
      <c r="K62" s="7">
        <v>49.166666666666622</v>
      </c>
      <c r="L62" s="7">
        <v>20.333333333333329</v>
      </c>
      <c r="M62" s="7">
        <v>45.333333333333286</v>
      </c>
      <c r="N62" s="7">
        <v>19.333333333333297</v>
      </c>
      <c r="O62" s="5">
        <f t="shared" si="11"/>
        <v>0.92926829268292688</v>
      </c>
    </row>
    <row r="63" spans="1:15" x14ac:dyDescent="0.25">
      <c r="A63" s="18" t="str">
        <f t="shared" si="9"/>
        <v>Bogotá</v>
      </c>
      <c r="B63" s="18" t="str">
        <f t="shared" si="10"/>
        <v>Laboral</v>
      </c>
      <c r="C63" s="1" t="s">
        <v>361</v>
      </c>
      <c r="D63" s="18" t="s">
        <v>362</v>
      </c>
      <c r="E63" s="6">
        <v>6.0666666666666664</v>
      </c>
      <c r="F63" s="6">
        <v>329</v>
      </c>
      <c r="G63" s="6">
        <v>54.230769230769234</v>
      </c>
      <c r="H63" s="6">
        <v>149</v>
      </c>
      <c r="I63" s="6">
        <v>24.560439560439562</v>
      </c>
      <c r="J63" s="6">
        <v>743</v>
      </c>
      <c r="K63" s="7">
        <v>49.166666666666593</v>
      </c>
      <c r="L63" s="7">
        <v>11.666666666666659</v>
      </c>
      <c r="M63" s="7">
        <v>22.333333333333265</v>
      </c>
      <c r="N63" s="7">
        <v>4.999999999999992</v>
      </c>
      <c r="O63" s="5">
        <f t="shared" si="11"/>
        <v>0.45288753799392095</v>
      </c>
    </row>
    <row r="64" spans="1:15" x14ac:dyDescent="0.25">
      <c r="A64" s="18" t="str">
        <f t="shared" si="9"/>
        <v>Bogotá</v>
      </c>
      <c r="B64" s="18" t="str">
        <f t="shared" si="10"/>
        <v>Laboral</v>
      </c>
      <c r="C64" s="1" t="s">
        <v>363</v>
      </c>
      <c r="D64" s="18" t="s">
        <v>364</v>
      </c>
      <c r="E64" s="6">
        <v>6.0666666666666664</v>
      </c>
      <c r="F64" s="6">
        <v>332</v>
      </c>
      <c r="G64" s="6">
        <v>54.72527472527473</v>
      </c>
      <c r="H64" s="6">
        <v>254</v>
      </c>
      <c r="I64" s="6">
        <v>41.868131868131869</v>
      </c>
      <c r="J64" s="6">
        <v>668</v>
      </c>
      <c r="K64" s="7">
        <v>32.1666666666666</v>
      </c>
      <c r="L64" s="7">
        <v>24.333333333333293</v>
      </c>
      <c r="M64" s="7">
        <v>23.999999999999957</v>
      </c>
      <c r="N64" s="7">
        <v>19.499999999999993</v>
      </c>
      <c r="O64" s="5">
        <f t="shared" si="11"/>
        <v>0.76506024096385539</v>
      </c>
    </row>
    <row r="65" spans="1:15" x14ac:dyDescent="0.25">
      <c r="A65" s="18" t="str">
        <f t="shared" si="9"/>
        <v>Bogotá</v>
      </c>
      <c r="B65" s="18" t="str">
        <f t="shared" si="10"/>
        <v>Laboral</v>
      </c>
      <c r="C65" s="1" t="s">
        <v>365</v>
      </c>
      <c r="D65" s="18" t="s">
        <v>366</v>
      </c>
      <c r="E65" s="6">
        <v>6.0666666666666664</v>
      </c>
      <c r="F65" s="6">
        <v>337</v>
      </c>
      <c r="G65" s="6">
        <v>55.549450549450555</v>
      </c>
      <c r="H65" s="6">
        <v>231</v>
      </c>
      <c r="I65" s="6">
        <v>38.07692307692308</v>
      </c>
      <c r="J65" s="6">
        <v>875</v>
      </c>
      <c r="K65" s="7">
        <v>36.999999999999929</v>
      </c>
      <c r="L65" s="7">
        <v>20.999999999999986</v>
      </c>
      <c r="M65" s="7">
        <v>20.3333333333333</v>
      </c>
      <c r="N65" s="7">
        <v>19.666666666666622</v>
      </c>
      <c r="O65" s="5">
        <f t="shared" si="11"/>
        <v>0.68545994065281901</v>
      </c>
    </row>
    <row r="66" spans="1:15" x14ac:dyDescent="0.25">
      <c r="A66" s="18" t="str">
        <f t="shared" si="9"/>
        <v>Bogotá</v>
      </c>
      <c r="B66" s="18" t="str">
        <f t="shared" si="10"/>
        <v>Laboral</v>
      </c>
      <c r="C66" s="1" t="s">
        <v>367</v>
      </c>
      <c r="D66" s="18" t="s">
        <v>368</v>
      </c>
      <c r="E66" s="6">
        <v>6.0666666666666664</v>
      </c>
      <c r="F66" s="6">
        <v>216</v>
      </c>
      <c r="G66" s="6">
        <v>35.604395604395606</v>
      </c>
      <c r="H66" s="6">
        <v>185</v>
      </c>
      <c r="I66" s="6">
        <v>30.494505494505496</v>
      </c>
      <c r="J66" s="6">
        <v>817</v>
      </c>
      <c r="K66" s="7">
        <v>35.999999999999993</v>
      </c>
      <c r="L66" s="7"/>
      <c r="M66" s="7">
        <v>30.8333333333333</v>
      </c>
      <c r="N66" s="7"/>
      <c r="O66" s="5">
        <f t="shared" si="11"/>
        <v>0.85648148148148151</v>
      </c>
    </row>
    <row r="67" spans="1:15" x14ac:dyDescent="0.25">
      <c r="A67" s="18" t="str">
        <f t="shared" si="9"/>
        <v>Bogotá</v>
      </c>
      <c r="B67" s="18" t="str">
        <f t="shared" si="10"/>
        <v>Laboral</v>
      </c>
      <c r="C67" s="1" t="s">
        <v>369</v>
      </c>
      <c r="D67" s="18" t="s">
        <v>370</v>
      </c>
      <c r="E67" s="6">
        <v>6.0666666666666664</v>
      </c>
      <c r="F67" s="6">
        <v>398</v>
      </c>
      <c r="G67" s="6">
        <v>65.604395604395606</v>
      </c>
      <c r="H67" s="6">
        <v>446</v>
      </c>
      <c r="I67" s="6">
        <v>73.516483516483518</v>
      </c>
      <c r="J67" s="6">
        <v>559</v>
      </c>
      <c r="K67" s="7">
        <v>46.333333333333293</v>
      </c>
      <c r="L67" s="7">
        <v>23.666666666666629</v>
      </c>
      <c r="M67" s="7">
        <v>55.833333333333201</v>
      </c>
      <c r="N67" s="7">
        <v>21.666666666666657</v>
      </c>
      <c r="O67" s="5">
        <f t="shared" si="11"/>
        <v>1.120603015075377</v>
      </c>
    </row>
    <row r="68" spans="1:15" x14ac:dyDescent="0.25">
      <c r="A68" s="18" t="str">
        <f t="shared" si="9"/>
        <v>Bogotá</v>
      </c>
      <c r="B68" s="18" t="str">
        <f t="shared" si="10"/>
        <v>Laboral</v>
      </c>
      <c r="C68" s="1" t="s">
        <v>371</v>
      </c>
      <c r="D68" s="18" t="s">
        <v>372</v>
      </c>
      <c r="E68" s="6">
        <v>6.0666666666666664</v>
      </c>
      <c r="F68" s="6">
        <v>341</v>
      </c>
      <c r="G68" s="6">
        <v>56.208791208791212</v>
      </c>
      <c r="H68" s="6">
        <v>237</v>
      </c>
      <c r="I68" s="6">
        <v>39.065934065934066</v>
      </c>
      <c r="J68" s="6">
        <v>568</v>
      </c>
      <c r="K68" s="7">
        <v>37.583333333333329</v>
      </c>
      <c r="L68" s="7">
        <v>20.333333333333258</v>
      </c>
      <c r="M68" s="7">
        <v>22.749999999999929</v>
      </c>
      <c r="N68" s="7">
        <v>17.666666666666657</v>
      </c>
      <c r="O68" s="5">
        <f t="shared" si="11"/>
        <v>0.69501466275659829</v>
      </c>
    </row>
    <row r="69" spans="1:15" x14ac:dyDescent="0.25">
      <c r="A69" s="18" t="str">
        <f t="shared" si="9"/>
        <v>Bogotá</v>
      </c>
      <c r="B69" s="18" t="str">
        <f t="shared" si="10"/>
        <v>Laboral</v>
      </c>
      <c r="C69" s="1" t="s">
        <v>373</v>
      </c>
      <c r="D69" s="18" t="s">
        <v>374</v>
      </c>
      <c r="E69" s="6">
        <v>6.0666666666666664</v>
      </c>
      <c r="F69" s="6">
        <v>363</v>
      </c>
      <c r="G69" s="6">
        <v>59.835164835164839</v>
      </c>
      <c r="H69" s="6">
        <v>233</v>
      </c>
      <c r="I69" s="6">
        <v>38.406593406593409</v>
      </c>
      <c r="J69" s="6">
        <v>966</v>
      </c>
      <c r="K69" s="7">
        <v>40.9444444444444</v>
      </c>
      <c r="L69" s="7">
        <v>23.62403839025524</v>
      </c>
      <c r="M69" s="7">
        <v>24.944444444444375</v>
      </c>
      <c r="N69" s="7">
        <v>15.97104953513875</v>
      </c>
      <c r="O69" s="5">
        <f t="shared" si="11"/>
        <v>0.64187327823691465</v>
      </c>
    </row>
    <row r="70" spans="1:15" x14ac:dyDescent="0.25">
      <c r="A70" s="18" t="str">
        <f t="shared" si="9"/>
        <v>Bogotá</v>
      </c>
      <c r="B70" s="18" t="str">
        <f t="shared" si="10"/>
        <v>Laboral</v>
      </c>
      <c r="C70" s="1" t="s">
        <v>375</v>
      </c>
      <c r="D70" s="18" t="s">
        <v>376</v>
      </c>
      <c r="E70" s="6">
        <v>6.0666666666666664</v>
      </c>
      <c r="F70" s="6">
        <v>316</v>
      </c>
      <c r="G70" s="6">
        <v>52.087912087912088</v>
      </c>
      <c r="H70" s="6">
        <v>207</v>
      </c>
      <c r="I70" s="6">
        <v>34.120879120879124</v>
      </c>
      <c r="J70" s="6">
        <v>590</v>
      </c>
      <c r="K70" s="7">
        <v>36.333333333333258</v>
      </c>
      <c r="L70" s="7">
        <v>32.999999999999964</v>
      </c>
      <c r="M70" s="7">
        <v>18.833333333333293</v>
      </c>
      <c r="N70" s="7">
        <v>31.666666666666664</v>
      </c>
      <c r="O70" s="5">
        <f t="shared" si="11"/>
        <v>0.65506329113924056</v>
      </c>
    </row>
    <row r="71" spans="1:15" x14ac:dyDescent="0.25">
      <c r="A71" s="18" t="str">
        <f t="shared" si="9"/>
        <v>Bogotá</v>
      </c>
      <c r="B71" s="18" t="str">
        <f t="shared" si="10"/>
        <v>Laboral</v>
      </c>
      <c r="C71" s="1" t="s">
        <v>377</v>
      </c>
      <c r="D71" s="18" t="s">
        <v>378</v>
      </c>
      <c r="E71" s="6">
        <v>6.0666666666666664</v>
      </c>
      <c r="F71" s="6">
        <v>349</v>
      </c>
      <c r="G71" s="6">
        <v>57.527472527472533</v>
      </c>
      <c r="H71" s="6">
        <v>194</v>
      </c>
      <c r="I71" s="6">
        <v>31.978021978021978</v>
      </c>
      <c r="J71" s="6">
        <v>689</v>
      </c>
      <c r="K71" s="7">
        <v>41.166666666666664</v>
      </c>
      <c r="L71" s="7">
        <v>34.333333333333329</v>
      </c>
      <c r="M71" s="7">
        <v>18.999999999999925</v>
      </c>
      <c r="N71" s="7">
        <v>26.999999999999996</v>
      </c>
      <c r="O71" s="5">
        <f t="shared" si="11"/>
        <v>0.55587392550143266</v>
      </c>
    </row>
    <row r="72" spans="1:15" x14ac:dyDescent="0.25">
      <c r="A72" s="18" t="str">
        <f t="shared" si="9"/>
        <v>Bogotá</v>
      </c>
      <c r="B72" s="18" t="str">
        <f t="shared" si="10"/>
        <v>Laboral</v>
      </c>
      <c r="C72" s="1" t="s">
        <v>379</v>
      </c>
      <c r="D72" s="18" t="s">
        <v>380</v>
      </c>
      <c r="E72" s="6">
        <v>3.0333333333333332</v>
      </c>
      <c r="F72" s="6">
        <v>113</v>
      </c>
      <c r="G72" s="6">
        <v>37.252747252747255</v>
      </c>
      <c r="H72" s="6">
        <v>151</v>
      </c>
      <c r="I72" s="6">
        <v>49.780219780219781</v>
      </c>
      <c r="J72" s="6">
        <v>1204</v>
      </c>
      <c r="K72" s="7">
        <v>37.666666666666565</v>
      </c>
      <c r="L72" s="7"/>
      <c r="M72" s="7">
        <v>50.3333333333333</v>
      </c>
      <c r="N72" s="7"/>
      <c r="O72" s="5">
        <f t="shared" si="11"/>
        <v>1.336283185840708</v>
      </c>
    </row>
    <row r="73" spans="1:15" x14ac:dyDescent="0.25">
      <c r="A73" s="18" t="str">
        <f t="shared" si="9"/>
        <v>Bogotá</v>
      </c>
      <c r="B73" s="18" t="str">
        <f t="shared" si="10"/>
        <v>Laboral</v>
      </c>
      <c r="C73" s="1" t="s">
        <v>381</v>
      </c>
      <c r="D73" s="18" t="s">
        <v>382</v>
      </c>
      <c r="E73" s="6">
        <v>6.0666666666666664</v>
      </c>
      <c r="F73" s="6">
        <v>283</v>
      </c>
      <c r="G73" s="6">
        <v>46.64835164835165</v>
      </c>
      <c r="H73" s="6">
        <v>229</v>
      </c>
      <c r="I73" s="6">
        <v>37.747252747252752</v>
      </c>
      <c r="J73" s="6">
        <v>553</v>
      </c>
      <c r="K73" s="7">
        <v>31.166666666666593</v>
      </c>
      <c r="L73" s="7">
        <v>31.999999999999996</v>
      </c>
      <c r="M73" s="7">
        <v>23</v>
      </c>
      <c r="N73" s="7">
        <v>30.333333333333297</v>
      </c>
      <c r="O73" s="5">
        <f t="shared" si="11"/>
        <v>0.80918727915194344</v>
      </c>
    </row>
    <row r="74" spans="1:15" x14ac:dyDescent="0.25">
      <c r="A74" s="18" t="str">
        <f t="shared" si="9"/>
        <v>Bogotá</v>
      </c>
      <c r="B74" s="18" t="str">
        <f t="shared" si="10"/>
        <v>Laboral</v>
      </c>
      <c r="C74" s="1" t="s">
        <v>383</v>
      </c>
      <c r="D74" s="18" t="s">
        <v>384</v>
      </c>
      <c r="E74" s="6">
        <v>6.0666666666666664</v>
      </c>
      <c r="F74" s="6">
        <v>333</v>
      </c>
      <c r="G74" s="6">
        <v>54.890109890109891</v>
      </c>
      <c r="H74" s="6">
        <v>262</v>
      </c>
      <c r="I74" s="6">
        <v>43.18681318681319</v>
      </c>
      <c r="J74" s="6">
        <v>948</v>
      </c>
      <c r="K74" s="7">
        <v>34.499999999999929</v>
      </c>
      <c r="L74" s="7">
        <v>23.166666666666654</v>
      </c>
      <c r="M74" s="7">
        <v>25.666666666666664</v>
      </c>
      <c r="N74" s="7">
        <v>19.833333333333332</v>
      </c>
      <c r="O74" s="5">
        <f t="shared" si="11"/>
        <v>0.78678678678678682</v>
      </c>
    </row>
    <row r="75" spans="1:15" x14ac:dyDescent="0.25">
      <c r="A75" s="18" t="str">
        <f t="shared" si="9"/>
        <v>Bogotá</v>
      </c>
      <c r="B75" s="18" t="str">
        <f t="shared" si="10"/>
        <v>Laboral</v>
      </c>
      <c r="C75" s="1" t="s">
        <v>385</v>
      </c>
      <c r="D75" s="18" t="s">
        <v>386</v>
      </c>
      <c r="E75" s="6">
        <v>6.0666666666666664</v>
      </c>
      <c r="F75" s="6">
        <v>379</v>
      </c>
      <c r="G75" s="6">
        <v>62.472527472527474</v>
      </c>
      <c r="H75" s="6">
        <v>170</v>
      </c>
      <c r="I75" s="6">
        <v>28.021978021978022</v>
      </c>
      <c r="J75" s="6">
        <v>895</v>
      </c>
      <c r="K75" s="7">
        <v>63.166666666666565</v>
      </c>
      <c r="L75" s="7"/>
      <c r="M75" s="7">
        <v>28.333333333333258</v>
      </c>
      <c r="N75" s="7"/>
      <c r="O75" s="5">
        <f t="shared" si="11"/>
        <v>0.44854881266490765</v>
      </c>
    </row>
    <row r="76" spans="1:15" x14ac:dyDescent="0.25">
      <c r="A76" s="18" t="str">
        <f t="shared" si="9"/>
        <v>Bogotá</v>
      </c>
      <c r="B76" s="18" t="str">
        <f t="shared" si="10"/>
        <v>Laboral</v>
      </c>
      <c r="C76" s="1" t="s">
        <v>387</v>
      </c>
      <c r="D76" s="18" t="s">
        <v>388</v>
      </c>
      <c r="E76" s="6">
        <v>3.0333333333333332</v>
      </c>
      <c r="F76" s="6">
        <v>88</v>
      </c>
      <c r="G76" s="6">
        <v>29.010989010989011</v>
      </c>
      <c r="H76" s="6">
        <v>33</v>
      </c>
      <c r="I76" s="6">
        <v>10.87912087912088</v>
      </c>
      <c r="J76" s="6">
        <v>834</v>
      </c>
      <c r="K76" s="7">
        <v>22.666666666666597</v>
      </c>
      <c r="L76" s="7">
        <v>6.6666666666666625</v>
      </c>
      <c r="M76" s="7">
        <v>4.6666666666666625</v>
      </c>
      <c r="N76" s="7">
        <v>6.3333333333333321</v>
      </c>
      <c r="O76" s="5">
        <f t="shared" si="11"/>
        <v>0.375</v>
      </c>
    </row>
    <row r="77" spans="1:15" x14ac:dyDescent="0.25">
      <c r="A77" s="18" t="str">
        <f t="shared" si="9"/>
        <v>Bogotá</v>
      </c>
      <c r="B77" s="18" t="str">
        <f t="shared" si="10"/>
        <v>Laboral</v>
      </c>
      <c r="C77" s="1" t="s">
        <v>389</v>
      </c>
      <c r="D77" s="18" t="s">
        <v>390</v>
      </c>
      <c r="E77" s="6">
        <v>6.0666666666666664</v>
      </c>
      <c r="F77" s="6">
        <v>365</v>
      </c>
      <c r="G77" s="6">
        <v>60.164835164835168</v>
      </c>
      <c r="H77" s="6">
        <v>264</v>
      </c>
      <c r="I77" s="6">
        <v>43.516483516483518</v>
      </c>
      <c r="J77" s="6">
        <v>453</v>
      </c>
      <c r="K77" s="7">
        <v>39.999999999999929</v>
      </c>
      <c r="L77" s="7">
        <v>21.333333333333265</v>
      </c>
      <c r="M77" s="7">
        <v>25.666666666666664</v>
      </c>
      <c r="N77" s="7">
        <v>18.833333333333265</v>
      </c>
      <c r="O77" s="5">
        <f t="shared" si="11"/>
        <v>0.72328767123287674</v>
      </c>
    </row>
    <row r="78" spans="1:15" x14ac:dyDescent="0.25">
      <c r="A78" s="18" t="str">
        <f t="shared" si="9"/>
        <v>Bogotá</v>
      </c>
      <c r="B78" s="18" t="str">
        <f t="shared" si="10"/>
        <v>Laboral</v>
      </c>
      <c r="C78" s="1" t="s">
        <v>391</v>
      </c>
      <c r="D78" s="18" t="s">
        <v>392</v>
      </c>
      <c r="E78" s="6">
        <v>6.0666666666666664</v>
      </c>
      <c r="F78" s="6">
        <v>291</v>
      </c>
      <c r="G78" s="6">
        <v>47.967032967032971</v>
      </c>
      <c r="H78" s="6">
        <v>332</v>
      </c>
      <c r="I78" s="6">
        <v>54.72527472527473</v>
      </c>
      <c r="J78" s="6">
        <v>555</v>
      </c>
      <c r="K78" s="7">
        <v>32.333333333333293</v>
      </c>
      <c r="L78" s="7">
        <v>17.333333333333293</v>
      </c>
      <c r="M78" s="7">
        <v>41.8333333333333</v>
      </c>
      <c r="N78" s="7">
        <v>14.666666666666595</v>
      </c>
      <c r="O78" s="5">
        <f t="shared" si="11"/>
        <v>1.140893470790378</v>
      </c>
    </row>
    <row r="79" spans="1:15" x14ac:dyDescent="0.25">
      <c r="A79" s="18" t="str">
        <f t="shared" si="9"/>
        <v>Bogotá</v>
      </c>
      <c r="B79" s="18" t="str">
        <f t="shared" si="10"/>
        <v>Laboral</v>
      </c>
      <c r="C79" s="1" t="s">
        <v>393</v>
      </c>
      <c r="D79" s="18" t="s">
        <v>394</v>
      </c>
      <c r="E79" s="6">
        <v>6.0666666666666664</v>
      </c>
      <c r="F79" s="6">
        <v>246</v>
      </c>
      <c r="G79" s="6">
        <v>40.549450549450547</v>
      </c>
      <c r="H79" s="6">
        <v>241</v>
      </c>
      <c r="I79" s="6">
        <v>39.72527472527473</v>
      </c>
      <c r="J79" s="6">
        <v>1184</v>
      </c>
      <c r="K79" s="7">
        <v>41.166666666666657</v>
      </c>
      <c r="L79" s="7"/>
      <c r="M79" s="7">
        <v>40.333333333333329</v>
      </c>
      <c r="N79" s="7"/>
      <c r="O79" s="5">
        <f t="shared" si="11"/>
        <v>0.97967479674796742</v>
      </c>
    </row>
    <row r="80" spans="1:15" x14ac:dyDescent="0.25">
      <c r="A80" s="18" t="str">
        <f t="shared" si="9"/>
        <v>Bogotá</v>
      </c>
      <c r="B80" s="18" t="str">
        <f t="shared" si="10"/>
        <v>Laboral</v>
      </c>
      <c r="C80" s="1" t="s">
        <v>395</v>
      </c>
      <c r="D80" s="18" t="s">
        <v>396</v>
      </c>
      <c r="E80" s="6">
        <v>5.0666666666666664</v>
      </c>
      <c r="F80" s="6">
        <v>180</v>
      </c>
      <c r="G80" s="6">
        <v>35.526315789473685</v>
      </c>
      <c r="H80" s="6">
        <v>95</v>
      </c>
      <c r="I80" s="6">
        <v>18.75</v>
      </c>
      <c r="J80" s="6">
        <v>523</v>
      </c>
      <c r="K80" s="7">
        <v>39.4</v>
      </c>
      <c r="L80" s="7">
        <v>2.333333333333333</v>
      </c>
      <c r="M80" s="7">
        <v>23.200000000000003</v>
      </c>
      <c r="N80" s="7">
        <v>0.99999999999999889</v>
      </c>
      <c r="O80" s="5">
        <f t="shared" si="11"/>
        <v>0.52777777777777779</v>
      </c>
    </row>
    <row r="81" spans="1:15" x14ac:dyDescent="0.25">
      <c r="A81" s="18" t="str">
        <f t="shared" si="9"/>
        <v>Bogotá</v>
      </c>
      <c r="B81" s="18" t="str">
        <f t="shared" si="10"/>
        <v>Laboral</v>
      </c>
      <c r="C81" s="1" t="s">
        <v>397</v>
      </c>
      <c r="D81" s="18" t="s">
        <v>398</v>
      </c>
      <c r="E81" s="6">
        <v>3.0333333333333332</v>
      </c>
      <c r="F81" s="6">
        <v>74</v>
      </c>
      <c r="G81" s="6">
        <v>24.395604395604398</v>
      </c>
      <c r="H81" s="6">
        <v>26</v>
      </c>
      <c r="I81" s="6">
        <v>8.5714285714285712</v>
      </c>
      <c r="J81" s="6">
        <v>655</v>
      </c>
      <c r="K81" s="7">
        <v>20.999999999999925</v>
      </c>
      <c r="L81" s="7">
        <v>3.6666666666666661</v>
      </c>
      <c r="M81" s="7">
        <v>7.9999999999999893</v>
      </c>
      <c r="N81" s="7">
        <v>0.66666666666666596</v>
      </c>
      <c r="O81" s="5">
        <f t="shared" si="11"/>
        <v>0.35135135135135137</v>
      </c>
    </row>
    <row r="82" spans="1:15" x14ac:dyDescent="0.25">
      <c r="A82" s="18" t="str">
        <f t="shared" si="9"/>
        <v>Bogotá</v>
      </c>
      <c r="B82" s="18" t="str">
        <f t="shared" si="10"/>
        <v>Laboral</v>
      </c>
      <c r="C82" s="1" t="s">
        <v>399</v>
      </c>
      <c r="D82" s="18" t="s">
        <v>400</v>
      </c>
      <c r="E82" s="6">
        <v>6.0666666666666664</v>
      </c>
      <c r="F82" s="6">
        <v>335</v>
      </c>
      <c r="G82" s="6">
        <v>55.219780219780219</v>
      </c>
      <c r="H82" s="6">
        <v>181</v>
      </c>
      <c r="I82" s="6">
        <v>29.835164835164836</v>
      </c>
      <c r="J82" s="6">
        <v>483</v>
      </c>
      <c r="K82" s="7">
        <v>42.166666666666593</v>
      </c>
      <c r="L82" s="7">
        <v>27.999999999999961</v>
      </c>
      <c r="M82" s="7">
        <v>18.499999999999929</v>
      </c>
      <c r="N82" s="7">
        <v>23.999999999999961</v>
      </c>
      <c r="O82" s="5">
        <f t="shared" si="11"/>
        <v>0.54029850746268659</v>
      </c>
    </row>
    <row r="83" spans="1:15" x14ac:dyDescent="0.25">
      <c r="A83" s="18" t="str">
        <f t="shared" si="9"/>
        <v>Bogotá</v>
      </c>
      <c r="B83" s="18" t="str">
        <f t="shared" si="10"/>
        <v>Laboral</v>
      </c>
      <c r="C83" s="1" t="s">
        <v>401</v>
      </c>
      <c r="D83" s="18" t="s">
        <v>402</v>
      </c>
      <c r="E83" s="6">
        <v>3.0333333333333332</v>
      </c>
      <c r="F83" s="6">
        <v>124</v>
      </c>
      <c r="G83" s="6">
        <v>40.879120879120883</v>
      </c>
      <c r="H83" s="6">
        <v>46</v>
      </c>
      <c r="I83" s="6">
        <v>15.164835164835166</v>
      </c>
      <c r="J83" s="6">
        <v>684</v>
      </c>
      <c r="K83" s="7">
        <v>35.666666666666636</v>
      </c>
      <c r="L83" s="7">
        <v>5.6666666666666572</v>
      </c>
      <c r="M83" s="7">
        <v>12.999999999999993</v>
      </c>
      <c r="N83" s="7">
        <v>2.3333333333333321</v>
      </c>
      <c r="O83" s="5">
        <f t="shared" si="11"/>
        <v>0.37096774193548387</v>
      </c>
    </row>
    <row r="84" spans="1:15" x14ac:dyDescent="0.25">
      <c r="A84" s="18" t="str">
        <f t="shared" si="9"/>
        <v>Bogotá</v>
      </c>
      <c r="B84" s="18" t="str">
        <f t="shared" si="10"/>
        <v>Laboral</v>
      </c>
      <c r="C84" s="1" t="s">
        <v>403</v>
      </c>
      <c r="D84" s="18" t="s">
        <v>404</v>
      </c>
      <c r="E84" s="6">
        <v>3.0333333333333332</v>
      </c>
      <c r="F84" s="6">
        <v>694</v>
      </c>
      <c r="G84" s="6">
        <v>228.79120879120879</v>
      </c>
      <c r="H84" s="6">
        <v>169</v>
      </c>
      <c r="I84" s="6">
        <v>55.714285714285715</v>
      </c>
      <c r="J84" s="6">
        <v>332</v>
      </c>
      <c r="K84" s="7">
        <v>206</v>
      </c>
      <c r="L84" s="7">
        <v>25.333333333333293</v>
      </c>
      <c r="M84" s="7">
        <v>33.333333333333265</v>
      </c>
      <c r="N84" s="7">
        <v>22.999999999999964</v>
      </c>
      <c r="O84" s="5">
        <f t="shared" si="11"/>
        <v>0.24351585014409222</v>
      </c>
    </row>
    <row r="85" spans="1:15" x14ac:dyDescent="0.25">
      <c r="A85" s="18" t="str">
        <f t="shared" si="9"/>
        <v>Bogotá</v>
      </c>
      <c r="B85" s="18" t="str">
        <f t="shared" si="10"/>
        <v>Laboral</v>
      </c>
      <c r="C85" s="1" t="s">
        <v>405</v>
      </c>
      <c r="D85" s="18" t="s">
        <v>406</v>
      </c>
      <c r="E85" s="6">
        <v>3.0333333333333332</v>
      </c>
      <c r="F85" s="6">
        <v>681</v>
      </c>
      <c r="G85" s="6">
        <v>224.50549450549451</v>
      </c>
      <c r="H85" s="6">
        <v>273</v>
      </c>
      <c r="I85" s="6">
        <v>90</v>
      </c>
      <c r="J85" s="6">
        <v>367</v>
      </c>
      <c r="K85" s="7">
        <v>201.66666666666666</v>
      </c>
      <c r="L85" s="7">
        <v>25.3333333333333</v>
      </c>
      <c r="M85" s="7">
        <v>68.333333333333329</v>
      </c>
      <c r="N85" s="7">
        <v>22.6666666666666</v>
      </c>
      <c r="O85" s="5">
        <f t="shared" si="11"/>
        <v>0.40088105726872247</v>
      </c>
    </row>
    <row r="86" spans="1:15" x14ac:dyDescent="0.25">
      <c r="A86" s="18" t="str">
        <f t="shared" si="9"/>
        <v>Bogotá</v>
      </c>
      <c r="B86" s="18" t="str">
        <f t="shared" si="10"/>
        <v>Laboral</v>
      </c>
      <c r="C86" s="1" t="s">
        <v>407</v>
      </c>
      <c r="D86" s="18" t="s">
        <v>408</v>
      </c>
      <c r="E86" s="6">
        <v>3.0333333333333332</v>
      </c>
      <c r="F86" s="6">
        <v>657</v>
      </c>
      <c r="G86" s="6">
        <v>216.5934065934066</v>
      </c>
      <c r="H86" s="6">
        <v>93</v>
      </c>
      <c r="I86" s="6">
        <v>30.659340659340661</v>
      </c>
      <c r="J86" s="6">
        <v>440</v>
      </c>
      <c r="K86" s="7">
        <v>198.99999999999969</v>
      </c>
      <c r="L86" s="7">
        <v>19.999999999999961</v>
      </c>
      <c r="M86" s="7">
        <v>17.666666666666632</v>
      </c>
      <c r="N86" s="7">
        <v>13.333333333333298</v>
      </c>
      <c r="O86" s="5">
        <f t="shared" ref="O86:O120" si="12">H86/F86</f>
        <v>0.14155251141552511</v>
      </c>
    </row>
    <row r="87" spans="1:15" x14ac:dyDescent="0.25">
      <c r="A87" s="8" t="s">
        <v>68</v>
      </c>
      <c r="B87" s="12" t="str">
        <f t="shared" si="10"/>
        <v>Laboral</v>
      </c>
      <c r="C87" s="8"/>
      <c r="D87" s="12"/>
      <c r="E87" s="9">
        <v>6.0666666666666664</v>
      </c>
      <c r="F87" s="9">
        <v>12117</v>
      </c>
      <c r="G87" s="9">
        <v>2427.7335164835167</v>
      </c>
      <c r="H87" s="9">
        <v>8160</v>
      </c>
      <c r="I87" s="9">
        <v>1492.753759398496</v>
      </c>
      <c r="J87" s="9">
        <v>28118</v>
      </c>
      <c r="K87" s="10">
        <v>1986.4944444444427</v>
      </c>
      <c r="L87" s="10">
        <v>581.09070505692102</v>
      </c>
      <c r="M87" s="10">
        <v>1124.694444444443</v>
      </c>
      <c r="N87" s="10">
        <v>479.27104953513793</v>
      </c>
      <c r="O87" s="11">
        <f>H87/F87</f>
        <v>0.67343401832136662</v>
      </c>
    </row>
    <row r="88" spans="1:15" x14ac:dyDescent="0.25">
      <c r="A88" s="4" t="s">
        <v>69</v>
      </c>
      <c r="B88" s="4" t="s">
        <v>5</v>
      </c>
      <c r="C88" s="1" t="s">
        <v>409</v>
      </c>
      <c r="D88" s="18" t="s">
        <v>410</v>
      </c>
      <c r="E88" s="6">
        <v>6.0666666666666664</v>
      </c>
      <c r="F88" s="6">
        <v>292</v>
      </c>
      <c r="G88" s="6">
        <v>48.131868131868131</v>
      </c>
      <c r="H88" s="6">
        <v>171</v>
      </c>
      <c r="I88" s="6">
        <v>28.186813186813186</v>
      </c>
      <c r="J88" s="6">
        <v>481</v>
      </c>
      <c r="K88" s="7">
        <v>38.999999999999922</v>
      </c>
      <c r="L88" s="7">
        <v>11.476449275362317</v>
      </c>
      <c r="M88" s="7">
        <v>20.666666666666629</v>
      </c>
      <c r="N88" s="7">
        <v>9.5923913043478173</v>
      </c>
      <c r="O88" s="5">
        <f t="shared" si="12"/>
        <v>0.58561643835616439</v>
      </c>
    </row>
    <row r="89" spans="1:15" x14ac:dyDescent="0.25">
      <c r="A89" s="18" t="str">
        <f t="shared" ref="A89:A94" si="13">A88</f>
        <v>Bucaramanga</v>
      </c>
      <c r="B89" s="18" t="str">
        <f t="shared" ref="B89:B95" si="14">B88</f>
        <v>Laboral</v>
      </c>
      <c r="C89" s="1" t="s">
        <v>411</v>
      </c>
      <c r="D89" s="18" t="s">
        <v>412</v>
      </c>
      <c r="E89" s="6">
        <v>6.0666666666666664</v>
      </c>
      <c r="F89" s="6">
        <v>290</v>
      </c>
      <c r="G89" s="6">
        <v>47.802197802197803</v>
      </c>
      <c r="H89" s="6">
        <v>178</v>
      </c>
      <c r="I89" s="6">
        <v>29.340659340659343</v>
      </c>
      <c r="J89" s="6">
        <v>807</v>
      </c>
      <c r="K89" s="7">
        <v>35.666666666666615</v>
      </c>
      <c r="L89" s="7">
        <v>13.833333333333304</v>
      </c>
      <c r="M89" s="7">
        <v>18.499999999999996</v>
      </c>
      <c r="N89" s="7">
        <v>12.166666666666659</v>
      </c>
      <c r="O89" s="5">
        <f t="shared" si="12"/>
        <v>0.61379310344827587</v>
      </c>
    </row>
    <row r="90" spans="1:15" x14ac:dyDescent="0.25">
      <c r="A90" s="18" t="str">
        <f t="shared" si="13"/>
        <v>Bucaramanga</v>
      </c>
      <c r="B90" s="18" t="str">
        <f t="shared" si="14"/>
        <v>Laboral</v>
      </c>
      <c r="C90" s="1" t="s">
        <v>413</v>
      </c>
      <c r="D90" s="18" t="s">
        <v>414</v>
      </c>
      <c r="E90" s="6">
        <v>6.0666666666666664</v>
      </c>
      <c r="F90" s="6">
        <v>363</v>
      </c>
      <c r="G90" s="6">
        <v>59.835164835164839</v>
      </c>
      <c r="H90" s="6">
        <v>165</v>
      </c>
      <c r="I90" s="6">
        <v>27.197802197802197</v>
      </c>
      <c r="J90" s="6">
        <v>428</v>
      </c>
      <c r="K90" s="7">
        <v>49.833333333333293</v>
      </c>
      <c r="L90" s="7">
        <v>11.666666666666661</v>
      </c>
      <c r="M90" s="7">
        <v>19.833333333333261</v>
      </c>
      <c r="N90" s="7">
        <v>8.3333333333333233</v>
      </c>
      <c r="O90" s="5">
        <f t="shared" si="12"/>
        <v>0.45454545454545453</v>
      </c>
    </row>
    <row r="91" spans="1:15" x14ac:dyDescent="0.25">
      <c r="A91" s="18" t="str">
        <f t="shared" si="13"/>
        <v>Bucaramanga</v>
      </c>
      <c r="B91" s="18" t="str">
        <f t="shared" si="14"/>
        <v>Laboral</v>
      </c>
      <c r="C91" s="1" t="s">
        <v>415</v>
      </c>
      <c r="D91" s="18" t="s">
        <v>416</v>
      </c>
      <c r="E91" s="6">
        <v>6.0666666666666664</v>
      </c>
      <c r="F91" s="6">
        <v>282</v>
      </c>
      <c r="G91" s="6">
        <v>46.483516483516482</v>
      </c>
      <c r="H91" s="6">
        <v>167</v>
      </c>
      <c r="I91" s="6">
        <v>27.527472527472529</v>
      </c>
      <c r="J91" s="6">
        <v>711</v>
      </c>
      <c r="K91" s="7">
        <v>36.833333333333265</v>
      </c>
      <c r="L91" s="7">
        <v>11.166666666666654</v>
      </c>
      <c r="M91" s="7">
        <v>20.833333333333329</v>
      </c>
      <c r="N91" s="7">
        <v>7.499999999999992</v>
      </c>
      <c r="O91" s="5">
        <f t="shared" si="12"/>
        <v>0.59219858156028371</v>
      </c>
    </row>
    <row r="92" spans="1:15" x14ac:dyDescent="0.25">
      <c r="A92" s="18" t="str">
        <f t="shared" si="13"/>
        <v>Bucaramanga</v>
      </c>
      <c r="B92" s="18" t="str">
        <f t="shared" si="14"/>
        <v>Laboral</v>
      </c>
      <c r="C92" s="1" t="s">
        <v>417</v>
      </c>
      <c r="D92" s="18" t="s">
        <v>418</v>
      </c>
      <c r="E92" s="6">
        <v>6.0666666666666664</v>
      </c>
      <c r="F92" s="6">
        <v>306</v>
      </c>
      <c r="G92" s="6">
        <v>50.439560439560438</v>
      </c>
      <c r="H92" s="6">
        <v>180</v>
      </c>
      <c r="I92" s="6">
        <v>29.670329670329672</v>
      </c>
      <c r="J92" s="6">
        <v>234</v>
      </c>
      <c r="K92" s="7">
        <v>39.833333333333293</v>
      </c>
      <c r="L92" s="7">
        <v>13.333333333333314</v>
      </c>
      <c r="M92" s="7">
        <v>21.499999999999993</v>
      </c>
      <c r="N92" s="7">
        <v>10.333333333333327</v>
      </c>
      <c r="O92" s="5">
        <f t="shared" si="12"/>
        <v>0.58823529411764708</v>
      </c>
    </row>
    <row r="93" spans="1:15" x14ac:dyDescent="0.25">
      <c r="A93" s="18" t="str">
        <f t="shared" si="13"/>
        <v>Bucaramanga</v>
      </c>
      <c r="B93" s="18" t="str">
        <f t="shared" si="14"/>
        <v>Laboral</v>
      </c>
      <c r="C93" s="1" t="s">
        <v>419</v>
      </c>
      <c r="D93" s="18" t="s">
        <v>420</v>
      </c>
      <c r="E93" s="6">
        <v>6.0666666666666664</v>
      </c>
      <c r="F93" s="6">
        <v>288</v>
      </c>
      <c r="G93" s="6">
        <v>47.472527472527474</v>
      </c>
      <c r="H93" s="6">
        <v>181</v>
      </c>
      <c r="I93" s="6">
        <v>29.835164835164836</v>
      </c>
      <c r="J93" s="6">
        <v>236</v>
      </c>
      <c r="K93" s="7">
        <v>37.499999999999957</v>
      </c>
      <c r="L93" s="7">
        <v>11.499999999999979</v>
      </c>
      <c r="M93" s="7">
        <v>20.499999999999925</v>
      </c>
      <c r="N93" s="7">
        <v>10.666666666666659</v>
      </c>
      <c r="O93" s="5">
        <f t="shared" si="12"/>
        <v>0.62847222222222221</v>
      </c>
    </row>
    <row r="94" spans="1:15" x14ac:dyDescent="0.25">
      <c r="A94" s="18" t="str">
        <f t="shared" si="13"/>
        <v>Bucaramanga</v>
      </c>
      <c r="B94" s="18" t="str">
        <f t="shared" si="14"/>
        <v>Laboral</v>
      </c>
      <c r="C94" s="1" t="s">
        <v>421</v>
      </c>
      <c r="D94" s="18" t="s">
        <v>422</v>
      </c>
      <c r="E94" s="6">
        <v>6.0666666666666664</v>
      </c>
      <c r="F94" s="6">
        <v>314</v>
      </c>
      <c r="G94" s="6">
        <v>51.758241758241759</v>
      </c>
      <c r="H94" s="6">
        <v>149</v>
      </c>
      <c r="I94" s="6">
        <v>24.560439560439562</v>
      </c>
      <c r="J94" s="6">
        <v>1930</v>
      </c>
      <c r="K94" s="7">
        <v>52.666666666666629</v>
      </c>
      <c r="L94" s="7"/>
      <c r="M94" s="7">
        <v>25.166666666666615</v>
      </c>
      <c r="N94" s="7"/>
      <c r="O94" s="5">
        <f t="shared" si="12"/>
        <v>0.47452229299363058</v>
      </c>
    </row>
    <row r="95" spans="1:15" x14ac:dyDescent="0.25">
      <c r="A95" s="8" t="s">
        <v>78</v>
      </c>
      <c r="B95" s="12" t="str">
        <f t="shared" si="14"/>
        <v>Laboral</v>
      </c>
      <c r="C95" s="8"/>
      <c r="D95" s="12"/>
      <c r="E95" s="9">
        <v>6.0666666666666664</v>
      </c>
      <c r="F95" s="9">
        <v>2135</v>
      </c>
      <c r="G95" s="9">
        <v>351.92307692307691</v>
      </c>
      <c r="H95" s="9">
        <v>1191</v>
      </c>
      <c r="I95" s="9">
        <v>196.31868131868131</v>
      </c>
      <c r="J95" s="9">
        <v>4827</v>
      </c>
      <c r="K95" s="10">
        <v>291.33333333333297</v>
      </c>
      <c r="L95" s="10">
        <v>72.976449275362228</v>
      </c>
      <c r="M95" s="10">
        <v>146.99999999999974</v>
      </c>
      <c r="N95" s="10">
        <v>58.592391304347778</v>
      </c>
      <c r="O95" s="11">
        <f t="shared" si="12"/>
        <v>0.55784543325526936</v>
      </c>
    </row>
    <row r="96" spans="1:15" x14ac:dyDescent="0.25">
      <c r="A96" s="4" t="s">
        <v>79</v>
      </c>
      <c r="B96" s="4" t="s">
        <v>5</v>
      </c>
      <c r="C96" s="1" t="s">
        <v>423</v>
      </c>
      <c r="D96" s="18" t="s">
        <v>424</v>
      </c>
      <c r="E96" s="6">
        <v>6.0666666666666664</v>
      </c>
      <c r="F96" s="6">
        <v>141</v>
      </c>
      <c r="G96" s="6">
        <v>23.241758241758241</v>
      </c>
      <c r="H96" s="6">
        <v>78</v>
      </c>
      <c r="I96" s="6">
        <v>12.857142857142858</v>
      </c>
      <c r="J96" s="6">
        <v>178</v>
      </c>
      <c r="K96" s="7">
        <v>17.999999999999964</v>
      </c>
      <c r="L96" s="7">
        <v>6.3333333333333224</v>
      </c>
      <c r="M96" s="7">
        <v>8.666666666666659</v>
      </c>
      <c r="N96" s="7">
        <v>5.1666666666666661</v>
      </c>
      <c r="O96" s="5">
        <f t="shared" si="12"/>
        <v>0.55319148936170215</v>
      </c>
    </row>
    <row r="97" spans="1:15" x14ac:dyDescent="0.25">
      <c r="A97" s="18" t="str">
        <f t="shared" ref="A97:A106" si="15">A96</f>
        <v>Buga</v>
      </c>
      <c r="B97" s="18" t="str">
        <f t="shared" ref="B97:B107" si="16">B96</f>
        <v>Laboral</v>
      </c>
      <c r="C97" s="1" t="s">
        <v>425</v>
      </c>
      <c r="D97" s="18" t="s">
        <v>426</v>
      </c>
      <c r="E97" s="6">
        <v>6.0666666666666664</v>
      </c>
      <c r="F97" s="6">
        <v>155</v>
      </c>
      <c r="G97" s="6">
        <v>25.549450549450551</v>
      </c>
      <c r="H97" s="6">
        <v>105</v>
      </c>
      <c r="I97" s="6">
        <v>17.307692307692307</v>
      </c>
      <c r="J97" s="6">
        <v>212</v>
      </c>
      <c r="K97" s="7">
        <v>21.499999999999993</v>
      </c>
      <c r="L97" s="7">
        <v>4.9999999999999893</v>
      </c>
      <c r="M97" s="7">
        <v>13.83333333333332</v>
      </c>
      <c r="N97" s="7">
        <v>4.166666666666659</v>
      </c>
      <c r="O97" s="5">
        <f t="shared" si="12"/>
        <v>0.67741935483870963</v>
      </c>
    </row>
    <row r="98" spans="1:15" x14ac:dyDescent="0.25">
      <c r="A98" s="18" t="str">
        <f t="shared" si="15"/>
        <v>Buga</v>
      </c>
      <c r="B98" s="18" t="str">
        <f t="shared" si="16"/>
        <v>Laboral</v>
      </c>
      <c r="C98" s="1" t="s">
        <v>427</v>
      </c>
      <c r="D98" s="18" t="s">
        <v>428</v>
      </c>
      <c r="E98" s="6">
        <v>6.0666666666666664</v>
      </c>
      <c r="F98" s="6">
        <v>151</v>
      </c>
      <c r="G98" s="6">
        <v>24.890109890109891</v>
      </c>
      <c r="H98" s="6">
        <v>86</v>
      </c>
      <c r="I98" s="6">
        <v>14.175824175824177</v>
      </c>
      <c r="J98" s="6">
        <v>171</v>
      </c>
      <c r="K98" s="7">
        <v>19.333333333333258</v>
      </c>
      <c r="L98" s="7">
        <v>6.8333333333333321</v>
      </c>
      <c r="M98" s="7">
        <v>9.6666666666666643</v>
      </c>
      <c r="N98" s="7">
        <v>4.999999999999992</v>
      </c>
      <c r="O98" s="5">
        <f t="shared" si="12"/>
        <v>0.56953642384105962</v>
      </c>
    </row>
    <row r="99" spans="1:15" x14ac:dyDescent="0.25">
      <c r="A99" s="18" t="str">
        <f t="shared" si="15"/>
        <v>Buga</v>
      </c>
      <c r="B99" s="18" t="str">
        <f t="shared" si="16"/>
        <v>Laboral</v>
      </c>
      <c r="C99" s="1" t="s">
        <v>429</v>
      </c>
      <c r="D99" s="18" t="s">
        <v>430</v>
      </c>
      <c r="E99" s="6">
        <v>6.0666666666666664</v>
      </c>
      <c r="F99" s="6">
        <v>266</v>
      </c>
      <c r="G99" s="6">
        <v>43.846153846153847</v>
      </c>
      <c r="H99" s="6">
        <v>218</v>
      </c>
      <c r="I99" s="6">
        <v>35.934065934065934</v>
      </c>
      <c r="J99" s="6">
        <v>595</v>
      </c>
      <c r="K99" s="7">
        <v>34.666666666666622</v>
      </c>
      <c r="L99" s="7">
        <v>13.5</v>
      </c>
      <c r="M99" s="7">
        <v>29.166666666666661</v>
      </c>
      <c r="N99" s="7">
        <v>9.5333333333333279</v>
      </c>
      <c r="O99" s="5">
        <f t="shared" si="12"/>
        <v>0.81954887218045114</v>
      </c>
    </row>
    <row r="100" spans="1:15" x14ac:dyDescent="0.25">
      <c r="A100" s="18" t="str">
        <f t="shared" si="15"/>
        <v>Buga</v>
      </c>
      <c r="B100" s="18" t="str">
        <f t="shared" si="16"/>
        <v>Laboral</v>
      </c>
      <c r="C100" s="1" t="s">
        <v>431</v>
      </c>
      <c r="D100" s="18" t="s">
        <v>432</v>
      </c>
      <c r="E100" s="6">
        <v>6.0666666666666664</v>
      </c>
      <c r="F100" s="6">
        <v>205</v>
      </c>
      <c r="G100" s="6">
        <v>33.791208791208796</v>
      </c>
      <c r="H100" s="6">
        <v>80</v>
      </c>
      <c r="I100" s="6">
        <v>13.186813186813188</v>
      </c>
      <c r="J100" s="6">
        <v>268</v>
      </c>
      <c r="K100" s="7">
        <v>28.166666666666632</v>
      </c>
      <c r="L100" s="7">
        <v>6.6666666666666652</v>
      </c>
      <c r="M100" s="7">
        <v>9.8333333333333321</v>
      </c>
      <c r="N100" s="7">
        <v>3.8333333333333321</v>
      </c>
      <c r="O100" s="5">
        <f t="shared" si="12"/>
        <v>0.3902439024390244</v>
      </c>
    </row>
    <row r="101" spans="1:15" x14ac:dyDescent="0.25">
      <c r="A101" s="18" t="str">
        <f t="shared" si="15"/>
        <v>Buga</v>
      </c>
      <c r="B101" s="18" t="str">
        <f t="shared" si="16"/>
        <v>Laboral</v>
      </c>
      <c r="C101" s="1" t="s">
        <v>433</v>
      </c>
      <c r="D101" s="18" t="s">
        <v>434</v>
      </c>
      <c r="E101" s="6">
        <v>6.0666666666666664</v>
      </c>
      <c r="F101" s="6">
        <v>277</v>
      </c>
      <c r="G101" s="6">
        <v>45.659340659340664</v>
      </c>
      <c r="H101" s="6">
        <v>127</v>
      </c>
      <c r="I101" s="6">
        <v>20.934065934065934</v>
      </c>
      <c r="J101" s="6">
        <v>292</v>
      </c>
      <c r="K101" s="7">
        <v>35.499999999999957</v>
      </c>
      <c r="L101" s="7">
        <v>10.999999999999989</v>
      </c>
      <c r="M101" s="7">
        <v>12.166666666666657</v>
      </c>
      <c r="N101" s="7">
        <v>9.4999999999999858</v>
      </c>
      <c r="O101" s="5">
        <f t="shared" si="12"/>
        <v>0.4584837545126354</v>
      </c>
    </row>
    <row r="102" spans="1:15" x14ac:dyDescent="0.25">
      <c r="A102" s="18" t="str">
        <f t="shared" si="15"/>
        <v>Buga</v>
      </c>
      <c r="B102" s="18" t="str">
        <f t="shared" si="16"/>
        <v>Laboral</v>
      </c>
      <c r="C102" s="1" t="s">
        <v>435</v>
      </c>
      <c r="D102" s="18" t="s">
        <v>436</v>
      </c>
      <c r="E102" s="6">
        <v>6.0666666666666664</v>
      </c>
      <c r="F102" s="6">
        <v>232</v>
      </c>
      <c r="G102" s="6">
        <v>38.241758241758241</v>
      </c>
      <c r="H102" s="6">
        <v>102</v>
      </c>
      <c r="I102" s="6">
        <v>16.813186813186814</v>
      </c>
      <c r="J102" s="6">
        <v>309</v>
      </c>
      <c r="K102" s="7">
        <v>31.999999999999993</v>
      </c>
      <c r="L102" s="7">
        <v>13.33333333333333</v>
      </c>
      <c r="M102" s="7">
        <v>13.33333333333333</v>
      </c>
      <c r="N102" s="7">
        <v>7.3333333333333286</v>
      </c>
      <c r="O102" s="5">
        <f t="shared" si="12"/>
        <v>0.43965517241379309</v>
      </c>
    </row>
    <row r="103" spans="1:15" x14ac:dyDescent="0.25">
      <c r="A103" s="18" t="str">
        <f t="shared" si="15"/>
        <v>Buga</v>
      </c>
      <c r="B103" s="18" t="str">
        <f t="shared" si="16"/>
        <v>Laboral</v>
      </c>
      <c r="C103" s="1" t="s">
        <v>437</v>
      </c>
      <c r="D103" s="18" t="s">
        <v>438</v>
      </c>
      <c r="E103" s="6">
        <v>6.0666666666666664</v>
      </c>
      <c r="F103" s="6">
        <v>214</v>
      </c>
      <c r="G103" s="6">
        <v>35.274725274725277</v>
      </c>
      <c r="H103" s="6">
        <v>115</v>
      </c>
      <c r="I103" s="6">
        <v>18.956043956043956</v>
      </c>
      <c r="J103" s="6">
        <v>299</v>
      </c>
      <c r="K103" s="7">
        <v>29.499999999999961</v>
      </c>
      <c r="L103" s="7">
        <v>12.666666666666657</v>
      </c>
      <c r="M103" s="7">
        <v>14.499999999999988</v>
      </c>
      <c r="N103" s="7">
        <v>9.6666666666666607</v>
      </c>
      <c r="O103" s="5">
        <f t="shared" si="12"/>
        <v>0.53738317757009346</v>
      </c>
    </row>
    <row r="104" spans="1:15" x14ac:dyDescent="0.25">
      <c r="A104" s="18" t="str">
        <f t="shared" si="15"/>
        <v>Buga</v>
      </c>
      <c r="B104" s="18" t="str">
        <f t="shared" si="16"/>
        <v>Laboral</v>
      </c>
      <c r="C104" s="1" t="s">
        <v>439</v>
      </c>
      <c r="D104" s="18" t="s">
        <v>440</v>
      </c>
      <c r="E104" s="6">
        <v>6.0666666666666664</v>
      </c>
      <c r="F104" s="6">
        <v>92</v>
      </c>
      <c r="G104" s="6">
        <v>15.164835164835166</v>
      </c>
      <c r="H104" s="6">
        <v>111</v>
      </c>
      <c r="I104" s="6">
        <v>18.296703296703296</v>
      </c>
      <c r="J104" s="6">
        <v>207</v>
      </c>
      <c r="K104" s="7">
        <v>7</v>
      </c>
      <c r="L104" s="7">
        <v>10.333333333333329</v>
      </c>
      <c r="M104" s="7">
        <v>11.66666666666665</v>
      </c>
      <c r="N104" s="7">
        <v>8.6666666666666519</v>
      </c>
      <c r="O104" s="5">
        <f t="shared" si="12"/>
        <v>1.2065217391304348</v>
      </c>
    </row>
    <row r="105" spans="1:15" x14ac:dyDescent="0.25">
      <c r="A105" s="18" t="str">
        <f t="shared" si="15"/>
        <v>Buga</v>
      </c>
      <c r="B105" s="18" t="str">
        <f t="shared" si="16"/>
        <v>Laboral</v>
      </c>
      <c r="C105" s="1" t="s">
        <v>441</v>
      </c>
      <c r="D105" s="18" t="s">
        <v>442</v>
      </c>
      <c r="E105" s="6">
        <v>6.0666666666666664</v>
      </c>
      <c r="F105" s="6">
        <v>39</v>
      </c>
      <c r="G105" s="6">
        <v>6.4285714285714288</v>
      </c>
      <c r="H105" s="6">
        <v>36</v>
      </c>
      <c r="I105" s="6">
        <v>5.9340659340659343</v>
      </c>
      <c r="J105" s="6">
        <v>23</v>
      </c>
      <c r="K105" s="7">
        <v>3.8333333333333197</v>
      </c>
      <c r="L105" s="7">
        <v>3.6666666666666607</v>
      </c>
      <c r="M105" s="7">
        <v>4.1666666666666599</v>
      </c>
      <c r="N105" s="7">
        <v>2.333333333333325</v>
      </c>
      <c r="O105" s="5">
        <f t="shared" si="12"/>
        <v>0.92307692307692313</v>
      </c>
    </row>
    <row r="106" spans="1:15" x14ac:dyDescent="0.25">
      <c r="A106" s="18" t="str">
        <f t="shared" si="15"/>
        <v>Buga</v>
      </c>
      <c r="B106" s="18" t="str">
        <f t="shared" si="16"/>
        <v>Laboral</v>
      </c>
      <c r="C106" s="1" t="s">
        <v>443</v>
      </c>
      <c r="D106" s="18" t="s">
        <v>444</v>
      </c>
      <c r="E106" s="6">
        <v>6.0666666666666664</v>
      </c>
      <c r="F106" s="6">
        <v>354</v>
      </c>
      <c r="G106" s="6">
        <v>58.35164835164835</v>
      </c>
      <c r="H106" s="6">
        <v>155</v>
      </c>
      <c r="I106" s="6">
        <v>25.549450549450551</v>
      </c>
      <c r="J106" s="6">
        <v>862</v>
      </c>
      <c r="K106" s="7">
        <v>50.499999999999957</v>
      </c>
      <c r="L106" s="7">
        <v>9.3333333333333144</v>
      </c>
      <c r="M106" s="7">
        <v>19.1666666666666</v>
      </c>
      <c r="N106" s="7">
        <v>7.4999999999999893</v>
      </c>
      <c r="O106" s="5">
        <f t="shared" si="12"/>
        <v>0.43785310734463279</v>
      </c>
    </row>
    <row r="107" spans="1:15" x14ac:dyDescent="0.25">
      <c r="A107" s="8" t="s">
        <v>88</v>
      </c>
      <c r="B107" s="12" t="str">
        <f t="shared" si="16"/>
        <v>Laboral</v>
      </c>
      <c r="C107" s="8"/>
      <c r="D107" s="12"/>
      <c r="E107" s="9">
        <v>6.0666666666666664</v>
      </c>
      <c r="F107" s="9">
        <v>2126</v>
      </c>
      <c r="G107" s="9">
        <v>350.43956043956047</v>
      </c>
      <c r="H107" s="9">
        <v>1213</v>
      </c>
      <c r="I107" s="9">
        <v>199.94505494505492</v>
      </c>
      <c r="J107" s="9">
        <v>3416</v>
      </c>
      <c r="K107" s="10">
        <v>279.99999999999966</v>
      </c>
      <c r="L107" s="10">
        <v>98.666666666666586</v>
      </c>
      <c r="M107" s="10">
        <v>146.16666666666652</v>
      </c>
      <c r="N107" s="10">
        <v>72.699999999999903</v>
      </c>
      <c r="O107" s="11">
        <f t="shared" si="12"/>
        <v>0.57055503292568199</v>
      </c>
    </row>
    <row r="108" spans="1:15" x14ac:dyDescent="0.25">
      <c r="A108" s="4" t="s">
        <v>89</v>
      </c>
      <c r="B108" s="4" t="s">
        <v>5</v>
      </c>
      <c r="C108" s="1" t="s">
        <v>445</v>
      </c>
      <c r="D108" s="18" t="s">
        <v>446</v>
      </c>
      <c r="E108" s="6">
        <v>6.0666666666666664</v>
      </c>
      <c r="F108" s="6">
        <v>345</v>
      </c>
      <c r="G108" s="6">
        <v>56.868131868131869</v>
      </c>
      <c r="H108" s="6">
        <v>396</v>
      </c>
      <c r="I108" s="6">
        <v>65.27472527472527</v>
      </c>
      <c r="J108" s="6">
        <v>408</v>
      </c>
      <c r="K108" s="7">
        <v>49.333333333333201</v>
      </c>
      <c r="L108" s="7">
        <v>8.6666666666666625</v>
      </c>
      <c r="M108" s="7">
        <v>58.583333333333236</v>
      </c>
      <c r="N108" s="7">
        <v>7.8333333333333277</v>
      </c>
      <c r="O108" s="5">
        <f t="shared" si="12"/>
        <v>1.1478260869565218</v>
      </c>
    </row>
    <row r="109" spans="1:15" x14ac:dyDescent="0.25">
      <c r="A109" s="18" t="str">
        <f t="shared" ref="A109:A125" si="17">A108</f>
        <v>Cali</v>
      </c>
      <c r="B109" s="18" t="str">
        <f t="shared" ref="B109:B126" si="18">B108</f>
        <v>Laboral</v>
      </c>
      <c r="C109" s="1" t="s">
        <v>447</v>
      </c>
      <c r="D109" s="18" t="s">
        <v>448</v>
      </c>
      <c r="E109" s="6">
        <v>6.0666666666666664</v>
      </c>
      <c r="F109" s="6">
        <v>299</v>
      </c>
      <c r="G109" s="6">
        <v>49.285714285714285</v>
      </c>
      <c r="H109" s="6">
        <v>185</v>
      </c>
      <c r="I109" s="6">
        <v>30.494505494505496</v>
      </c>
      <c r="J109" s="6">
        <v>1279</v>
      </c>
      <c r="K109" s="7">
        <v>41.833333333333293</v>
      </c>
      <c r="L109" s="7">
        <v>12.666666666666655</v>
      </c>
      <c r="M109" s="7">
        <v>23.499999999999961</v>
      </c>
      <c r="N109" s="7">
        <v>11.833333333333325</v>
      </c>
      <c r="O109" s="5">
        <f t="shared" si="12"/>
        <v>0.61872909698996659</v>
      </c>
    </row>
    <row r="110" spans="1:15" x14ac:dyDescent="0.25">
      <c r="A110" s="18" t="str">
        <f t="shared" si="17"/>
        <v>Cali</v>
      </c>
      <c r="B110" s="18" t="str">
        <f t="shared" si="18"/>
        <v>Laboral</v>
      </c>
      <c r="C110" s="1" t="s">
        <v>449</v>
      </c>
      <c r="D110" s="18" t="s">
        <v>450</v>
      </c>
      <c r="E110" s="6">
        <v>6.0666666666666664</v>
      </c>
      <c r="F110" s="6">
        <v>353</v>
      </c>
      <c r="G110" s="6">
        <v>58.18681318681319</v>
      </c>
      <c r="H110" s="6">
        <v>369</v>
      </c>
      <c r="I110" s="6">
        <v>60.824175824175825</v>
      </c>
      <c r="J110" s="6">
        <v>142</v>
      </c>
      <c r="K110" s="7">
        <v>54.333333333333265</v>
      </c>
      <c r="L110" s="7">
        <v>8.9999999999999964</v>
      </c>
      <c r="M110" s="7">
        <v>57.666666666666558</v>
      </c>
      <c r="N110" s="7">
        <v>7.6666666666666643</v>
      </c>
      <c r="O110" s="5">
        <f t="shared" si="12"/>
        <v>1.0453257790368271</v>
      </c>
    </row>
    <row r="111" spans="1:15" x14ac:dyDescent="0.25">
      <c r="A111" s="18" t="str">
        <f t="shared" si="17"/>
        <v>Cali</v>
      </c>
      <c r="B111" s="18" t="str">
        <f t="shared" si="18"/>
        <v>Laboral</v>
      </c>
      <c r="C111" s="1" t="s">
        <v>451</v>
      </c>
      <c r="D111" s="18" t="s">
        <v>452</v>
      </c>
      <c r="E111" s="6">
        <v>6.0666666666666664</v>
      </c>
      <c r="F111" s="6">
        <v>666</v>
      </c>
      <c r="G111" s="6">
        <v>109.78021978021978</v>
      </c>
      <c r="H111" s="6">
        <v>170</v>
      </c>
      <c r="I111" s="6">
        <v>28.021978021978022</v>
      </c>
      <c r="J111" s="6">
        <v>1276</v>
      </c>
      <c r="K111" s="7">
        <v>104.3333333333332</v>
      </c>
      <c r="L111" s="7">
        <v>6.8333333333333321</v>
      </c>
      <c r="M111" s="7">
        <v>22</v>
      </c>
      <c r="N111" s="7">
        <v>6.4999999999999991</v>
      </c>
      <c r="O111" s="5">
        <f t="shared" si="12"/>
        <v>0.25525525525525528</v>
      </c>
    </row>
    <row r="112" spans="1:15" x14ac:dyDescent="0.25">
      <c r="A112" s="18" t="str">
        <f t="shared" si="17"/>
        <v>Cali</v>
      </c>
      <c r="B112" s="18" t="str">
        <f t="shared" si="18"/>
        <v>Laboral</v>
      </c>
      <c r="C112" s="1" t="s">
        <v>453</v>
      </c>
      <c r="D112" s="18" t="s">
        <v>454</v>
      </c>
      <c r="E112" s="6">
        <v>6.0666666666666664</v>
      </c>
      <c r="F112" s="6">
        <v>279</v>
      </c>
      <c r="G112" s="6">
        <v>45.989010989010993</v>
      </c>
      <c r="H112" s="6">
        <v>141</v>
      </c>
      <c r="I112" s="6">
        <v>23.241758241758241</v>
      </c>
      <c r="J112" s="6">
        <v>918</v>
      </c>
      <c r="K112" s="7">
        <v>39.16666666666665</v>
      </c>
      <c r="L112" s="7">
        <v>9.8333333333333037</v>
      </c>
      <c r="M112" s="7">
        <v>16.666666666666661</v>
      </c>
      <c r="N112" s="7">
        <v>9.1666666666666536</v>
      </c>
      <c r="O112" s="5">
        <f t="shared" si="12"/>
        <v>0.5053763440860215</v>
      </c>
    </row>
    <row r="113" spans="1:15" x14ac:dyDescent="0.25">
      <c r="A113" s="18" t="str">
        <f t="shared" si="17"/>
        <v>Cali</v>
      </c>
      <c r="B113" s="18" t="str">
        <f t="shared" si="18"/>
        <v>Laboral</v>
      </c>
      <c r="C113" s="1" t="s">
        <v>455</v>
      </c>
      <c r="D113" s="18" t="s">
        <v>456</v>
      </c>
      <c r="E113" s="6">
        <v>6.0666666666666664</v>
      </c>
      <c r="F113" s="6">
        <v>419</v>
      </c>
      <c r="G113" s="6">
        <v>69.065934065934073</v>
      </c>
      <c r="H113" s="6">
        <v>243</v>
      </c>
      <c r="I113" s="6">
        <v>40.054945054945058</v>
      </c>
      <c r="J113" s="6">
        <v>782</v>
      </c>
      <c r="K113" s="7">
        <v>61.499999999999901</v>
      </c>
      <c r="L113" s="7">
        <v>10.76666666666666</v>
      </c>
      <c r="M113" s="7">
        <v>41.999999999999901</v>
      </c>
      <c r="N113" s="7">
        <v>8.7000000000000011</v>
      </c>
      <c r="O113" s="5">
        <f t="shared" si="12"/>
        <v>0.57995226730310268</v>
      </c>
    </row>
    <row r="114" spans="1:15" x14ac:dyDescent="0.25">
      <c r="A114" s="18" t="str">
        <f t="shared" si="17"/>
        <v>Cali</v>
      </c>
      <c r="B114" s="18" t="str">
        <f t="shared" si="18"/>
        <v>Laboral</v>
      </c>
      <c r="C114" s="1" t="s">
        <v>457</v>
      </c>
      <c r="D114" s="18" t="s">
        <v>458</v>
      </c>
      <c r="E114" s="6">
        <v>6.0666666666666664</v>
      </c>
      <c r="F114" s="6">
        <v>354</v>
      </c>
      <c r="G114" s="6">
        <v>58.35164835164835</v>
      </c>
      <c r="H114" s="6">
        <v>361</v>
      </c>
      <c r="I114" s="6">
        <v>59.505494505494511</v>
      </c>
      <c r="J114" s="6">
        <v>144</v>
      </c>
      <c r="K114" s="7">
        <v>50.866666666666603</v>
      </c>
      <c r="L114" s="7">
        <v>13.08333333333332</v>
      </c>
      <c r="M114" s="7">
        <v>54.749999999999929</v>
      </c>
      <c r="N114" s="7">
        <v>8.9166666666666607</v>
      </c>
      <c r="O114" s="5">
        <f t="shared" si="12"/>
        <v>1.0197740112994351</v>
      </c>
    </row>
    <row r="115" spans="1:15" x14ac:dyDescent="0.25">
      <c r="A115" s="18" t="str">
        <f t="shared" si="17"/>
        <v>Cali</v>
      </c>
      <c r="B115" s="18" t="str">
        <f t="shared" si="18"/>
        <v>Laboral</v>
      </c>
      <c r="C115" s="1" t="s">
        <v>459</v>
      </c>
      <c r="D115" s="18" t="s">
        <v>460</v>
      </c>
      <c r="E115" s="6">
        <v>6.0666666666666664</v>
      </c>
      <c r="F115" s="6">
        <v>387</v>
      </c>
      <c r="G115" s="6">
        <v>63.791208791208796</v>
      </c>
      <c r="H115" s="6">
        <v>508</v>
      </c>
      <c r="I115" s="6">
        <v>83.736263736263737</v>
      </c>
      <c r="J115" s="6">
        <v>504</v>
      </c>
      <c r="K115" s="7">
        <v>52.599999999999937</v>
      </c>
      <c r="L115" s="7">
        <v>15.530303030303019</v>
      </c>
      <c r="M115" s="7">
        <v>74.066666666666606</v>
      </c>
      <c r="N115" s="7">
        <v>14.610431235431211</v>
      </c>
      <c r="O115" s="5">
        <f t="shared" si="12"/>
        <v>1.3126614987080103</v>
      </c>
    </row>
    <row r="116" spans="1:15" x14ac:dyDescent="0.25">
      <c r="A116" s="18" t="str">
        <f t="shared" si="17"/>
        <v>Cali</v>
      </c>
      <c r="B116" s="18" t="str">
        <f t="shared" si="18"/>
        <v>Laboral</v>
      </c>
      <c r="C116" s="1" t="s">
        <v>461</v>
      </c>
      <c r="D116" s="18" t="s">
        <v>462</v>
      </c>
      <c r="E116" s="6">
        <v>6.0666666666666664</v>
      </c>
      <c r="F116" s="6">
        <v>330</v>
      </c>
      <c r="G116" s="6">
        <v>54.395604395604394</v>
      </c>
      <c r="H116" s="6">
        <v>391</v>
      </c>
      <c r="I116" s="6">
        <v>64.45054945054946</v>
      </c>
      <c r="J116" s="6">
        <v>394</v>
      </c>
      <c r="K116" s="7">
        <v>49</v>
      </c>
      <c r="L116" s="7">
        <v>9.1666666666666501</v>
      </c>
      <c r="M116" s="7">
        <v>59.833333333333265</v>
      </c>
      <c r="N116" s="7">
        <v>8.4999999999999876</v>
      </c>
      <c r="O116" s="5">
        <f t="shared" si="12"/>
        <v>1.1848484848484848</v>
      </c>
    </row>
    <row r="117" spans="1:15" x14ac:dyDescent="0.25">
      <c r="A117" s="18" t="str">
        <f t="shared" si="17"/>
        <v>Cali</v>
      </c>
      <c r="B117" s="18" t="str">
        <f t="shared" si="18"/>
        <v>Laboral</v>
      </c>
      <c r="C117" s="1" t="s">
        <v>463</v>
      </c>
      <c r="D117" s="18" t="s">
        <v>464</v>
      </c>
      <c r="E117" s="6">
        <v>6.0666666666666664</v>
      </c>
      <c r="F117" s="6">
        <v>846</v>
      </c>
      <c r="G117" s="6">
        <v>139.45054945054946</v>
      </c>
      <c r="H117" s="6">
        <v>166</v>
      </c>
      <c r="I117" s="6">
        <v>27.362637362637365</v>
      </c>
      <c r="J117" s="6">
        <v>1490</v>
      </c>
      <c r="K117" s="7">
        <v>143.66666666666595</v>
      </c>
      <c r="L117" s="7"/>
      <c r="M117" s="7">
        <v>30.333333333333332</v>
      </c>
      <c r="N117" s="7"/>
      <c r="O117" s="5">
        <f t="shared" si="12"/>
        <v>0.19621749408983452</v>
      </c>
    </row>
    <row r="118" spans="1:15" x14ac:dyDescent="0.25">
      <c r="A118" s="18" t="str">
        <f t="shared" si="17"/>
        <v>Cali</v>
      </c>
      <c r="B118" s="18" t="str">
        <f t="shared" si="18"/>
        <v>Laboral</v>
      </c>
      <c r="C118" s="1" t="s">
        <v>465</v>
      </c>
      <c r="D118" s="18" t="s">
        <v>466</v>
      </c>
      <c r="E118" s="6">
        <v>6.0666666666666664</v>
      </c>
      <c r="F118" s="6">
        <v>320</v>
      </c>
      <c r="G118" s="6">
        <v>52.747252747252752</v>
      </c>
      <c r="H118" s="6">
        <v>248</v>
      </c>
      <c r="I118" s="6">
        <v>40.879120879120883</v>
      </c>
      <c r="J118" s="6">
        <v>499</v>
      </c>
      <c r="K118" s="7">
        <v>44.666666666666579</v>
      </c>
      <c r="L118" s="7">
        <v>9.4999999999999911</v>
      </c>
      <c r="M118" s="7">
        <v>33.833333333333258</v>
      </c>
      <c r="N118" s="7">
        <v>7.8333333333333215</v>
      </c>
      <c r="O118" s="5">
        <f t="shared" si="12"/>
        <v>0.77500000000000002</v>
      </c>
    </row>
    <row r="119" spans="1:15" x14ac:dyDescent="0.25">
      <c r="A119" s="18" t="str">
        <f t="shared" si="17"/>
        <v>Cali</v>
      </c>
      <c r="B119" s="18" t="str">
        <f t="shared" si="18"/>
        <v>Laboral</v>
      </c>
      <c r="C119" s="1" t="s">
        <v>467</v>
      </c>
      <c r="D119" s="18" t="s">
        <v>468</v>
      </c>
      <c r="E119" s="6">
        <v>6.0666666666666664</v>
      </c>
      <c r="F119" s="6">
        <v>813</v>
      </c>
      <c r="G119" s="6">
        <v>134.01098901098902</v>
      </c>
      <c r="H119" s="6">
        <v>322</v>
      </c>
      <c r="I119" s="6">
        <v>53.07692307692308</v>
      </c>
      <c r="J119" s="6">
        <v>1044</v>
      </c>
      <c r="K119" s="7">
        <v>129.33333333333326</v>
      </c>
      <c r="L119" s="7">
        <v>6.9999999999999849</v>
      </c>
      <c r="M119" s="7">
        <v>48.6666666666666</v>
      </c>
      <c r="N119" s="7">
        <v>5.833333333333325</v>
      </c>
      <c r="O119" s="5">
        <f t="shared" si="12"/>
        <v>0.39606396063960642</v>
      </c>
    </row>
    <row r="120" spans="1:15" x14ac:dyDescent="0.25">
      <c r="A120" s="18" t="str">
        <f t="shared" si="17"/>
        <v>Cali</v>
      </c>
      <c r="B120" s="18" t="str">
        <f t="shared" si="18"/>
        <v>Laboral</v>
      </c>
      <c r="C120" s="1" t="s">
        <v>469</v>
      </c>
      <c r="D120" s="18" t="s">
        <v>470</v>
      </c>
      <c r="E120" s="6">
        <v>6.0666666666666664</v>
      </c>
      <c r="F120" s="6">
        <v>288</v>
      </c>
      <c r="G120" s="6">
        <v>47.472527472527474</v>
      </c>
      <c r="H120" s="6">
        <v>249</v>
      </c>
      <c r="I120" s="6">
        <v>41.043956043956044</v>
      </c>
      <c r="J120" s="6">
        <v>932</v>
      </c>
      <c r="K120" s="7">
        <v>38.999999999999957</v>
      </c>
      <c r="L120" s="7">
        <v>9.833333333333325</v>
      </c>
      <c r="M120" s="7">
        <v>33.8333333333333</v>
      </c>
      <c r="N120" s="7">
        <v>8.1666666666666572</v>
      </c>
      <c r="O120" s="5">
        <f t="shared" si="12"/>
        <v>0.86458333333333337</v>
      </c>
    </row>
    <row r="121" spans="1:15" x14ac:dyDescent="0.25">
      <c r="A121" s="35" t="str">
        <f>A120</f>
        <v>Cali</v>
      </c>
      <c r="B121" s="18" t="str">
        <f t="shared" si="18"/>
        <v>Laboral</v>
      </c>
      <c r="C121" s="34">
        <v>760013105014</v>
      </c>
      <c r="D121" s="35" t="s">
        <v>737</v>
      </c>
      <c r="E121" s="33" t="s">
        <v>733</v>
      </c>
      <c r="F121" s="33" t="s">
        <v>733</v>
      </c>
      <c r="G121" s="33" t="s">
        <v>733</v>
      </c>
      <c r="H121" s="33" t="s">
        <v>733</v>
      </c>
      <c r="I121" s="33" t="s">
        <v>733</v>
      </c>
      <c r="J121" s="33" t="s">
        <v>733</v>
      </c>
      <c r="K121" s="33" t="s">
        <v>733</v>
      </c>
      <c r="L121" s="33" t="s">
        <v>733</v>
      </c>
      <c r="M121" s="33" t="s">
        <v>733</v>
      </c>
      <c r="N121" s="33" t="s">
        <v>733</v>
      </c>
      <c r="O121" s="33" t="s">
        <v>733</v>
      </c>
    </row>
    <row r="122" spans="1:15" x14ac:dyDescent="0.25">
      <c r="A122" s="18" t="str">
        <f>A120</f>
        <v>Cali</v>
      </c>
      <c r="B122" s="18" t="str">
        <f>B120</f>
        <v>Laboral</v>
      </c>
      <c r="C122" s="1" t="s">
        <v>471</v>
      </c>
      <c r="D122" s="18" t="s">
        <v>472</v>
      </c>
      <c r="E122" s="6">
        <v>6.0666666666666664</v>
      </c>
      <c r="F122" s="6">
        <v>304</v>
      </c>
      <c r="G122" s="6">
        <v>50.109890109890109</v>
      </c>
      <c r="H122" s="6">
        <v>373</v>
      </c>
      <c r="I122" s="6">
        <v>61.483516483516489</v>
      </c>
      <c r="J122" s="6">
        <v>563</v>
      </c>
      <c r="K122" s="7">
        <v>42.333333333333201</v>
      </c>
      <c r="L122" s="7">
        <v>9.4999999999999964</v>
      </c>
      <c r="M122" s="7">
        <v>53.333333333333272</v>
      </c>
      <c r="N122" s="7">
        <v>9.9999999999999822</v>
      </c>
      <c r="O122" s="5">
        <f t="shared" ref="O122:O150" si="19">H122/F122</f>
        <v>1.2269736842105263</v>
      </c>
    </row>
    <row r="123" spans="1:15" x14ac:dyDescent="0.25">
      <c r="A123" s="18" t="str">
        <f t="shared" si="17"/>
        <v>Cali</v>
      </c>
      <c r="B123" s="18" t="str">
        <f t="shared" si="18"/>
        <v>Laboral</v>
      </c>
      <c r="C123" s="1" t="s">
        <v>473</v>
      </c>
      <c r="D123" s="18" t="s">
        <v>474</v>
      </c>
      <c r="E123" s="6">
        <v>6.0666666666666664</v>
      </c>
      <c r="F123" s="6">
        <v>236</v>
      </c>
      <c r="G123" s="6">
        <v>38.901098901098905</v>
      </c>
      <c r="H123" s="6">
        <v>254</v>
      </c>
      <c r="I123" s="6">
        <v>41.868131868131869</v>
      </c>
      <c r="J123" s="6">
        <v>676</v>
      </c>
      <c r="K123" s="7">
        <v>39.333333333333265</v>
      </c>
      <c r="L123" s="7"/>
      <c r="M123" s="7">
        <v>42.333333333333265</v>
      </c>
      <c r="N123" s="7"/>
      <c r="O123" s="5">
        <f t="shared" si="19"/>
        <v>1.076271186440678</v>
      </c>
    </row>
    <row r="124" spans="1:15" x14ac:dyDescent="0.25">
      <c r="A124" s="18" t="str">
        <f t="shared" si="17"/>
        <v>Cali</v>
      </c>
      <c r="B124" s="18" t="str">
        <f t="shared" si="18"/>
        <v>Laboral</v>
      </c>
      <c r="C124" s="1" t="s">
        <v>475</v>
      </c>
      <c r="D124" s="18" t="s">
        <v>476</v>
      </c>
      <c r="E124" s="6">
        <v>6.0666666666666664</v>
      </c>
      <c r="F124" s="6">
        <v>711</v>
      </c>
      <c r="G124" s="6">
        <v>117.1978021978022</v>
      </c>
      <c r="H124" s="6">
        <v>275</v>
      </c>
      <c r="I124" s="6">
        <v>45.329670329670328</v>
      </c>
      <c r="J124" s="6">
        <v>357</v>
      </c>
      <c r="K124" s="7">
        <v>109.83333333333323</v>
      </c>
      <c r="L124" s="7">
        <v>10.166666666666654</v>
      </c>
      <c r="M124" s="7">
        <v>38.333333333333329</v>
      </c>
      <c r="N124" s="7">
        <v>8.8333333333333162</v>
      </c>
      <c r="O124" s="5">
        <f t="shared" si="19"/>
        <v>0.38677918424753865</v>
      </c>
    </row>
    <row r="125" spans="1:15" x14ac:dyDescent="0.25">
      <c r="A125" s="18" t="str">
        <f t="shared" si="17"/>
        <v>Cali</v>
      </c>
      <c r="B125" s="18" t="str">
        <f t="shared" si="18"/>
        <v>Laboral</v>
      </c>
      <c r="C125" s="1" t="s">
        <v>477</v>
      </c>
      <c r="D125" s="18" t="s">
        <v>478</v>
      </c>
      <c r="E125" s="6">
        <v>6.0666666666666664</v>
      </c>
      <c r="F125" s="6">
        <v>508</v>
      </c>
      <c r="G125" s="6">
        <v>83.736263736263737</v>
      </c>
      <c r="H125" s="6">
        <v>79</v>
      </c>
      <c r="I125" s="6">
        <v>13.021978021978022</v>
      </c>
      <c r="J125" s="6">
        <v>416</v>
      </c>
      <c r="K125" s="7">
        <v>75.499999999999972</v>
      </c>
      <c r="L125" s="7">
        <v>9.8333333333333215</v>
      </c>
      <c r="M125" s="7">
        <v>5.999999999999992</v>
      </c>
      <c r="N125" s="7">
        <v>7.6666666666666492</v>
      </c>
      <c r="O125" s="5">
        <f t="shared" si="19"/>
        <v>0.15551181102362205</v>
      </c>
    </row>
    <row r="126" spans="1:15" x14ac:dyDescent="0.25">
      <c r="A126" s="8" t="s">
        <v>112</v>
      </c>
      <c r="B126" s="12" t="str">
        <f t="shared" si="18"/>
        <v>Laboral</v>
      </c>
      <c r="C126" s="8"/>
      <c r="D126" s="12"/>
      <c r="E126" s="9">
        <v>6.0666666666666664</v>
      </c>
      <c r="F126" s="9">
        <v>7458</v>
      </c>
      <c r="G126" s="9">
        <v>1229.3406593406596</v>
      </c>
      <c r="H126" s="9">
        <v>4730</v>
      </c>
      <c r="I126" s="9">
        <v>779.67032967032981</v>
      </c>
      <c r="J126" s="9">
        <v>11824</v>
      </c>
      <c r="K126" s="10">
        <v>1126.6333333333316</v>
      </c>
      <c r="L126" s="10">
        <v>151.38030303030285</v>
      </c>
      <c r="M126" s="10">
        <v>695.73333333333244</v>
      </c>
      <c r="N126" s="10">
        <v>132.06043123543108</v>
      </c>
      <c r="O126" s="11">
        <f t="shared" si="19"/>
        <v>0.63421828908554567</v>
      </c>
    </row>
    <row r="127" spans="1:15" x14ac:dyDescent="0.25">
      <c r="A127" s="4" t="s">
        <v>113</v>
      </c>
      <c r="B127" s="4" t="s">
        <v>5</v>
      </c>
      <c r="C127" s="1" t="s">
        <v>479</v>
      </c>
      <c r="D127" s="18" t="s">
        <v>480</v>
      </c>
      <c r="E127" s="6">
        <v>6.0666666666666664</v>
      </c>
      <c r="F127" s="6">
        <v>402</v>
      </c>
      <c r="G127" s="6">
        <v>66.263736263736263</v>
      </c>
      <c r="H127" s="6">
        <v>265</v>
      </c>
      <c r="I127" s="6">
        <v>43.681318681318686</v>
      </c>
      <c r="J127" s="6">
        <v>640</v>
      </c>
      <c r="K127" s="7">
        <v>57.999999999999964</v>
      </c>
      <c r="L127" s="7">
        <v>10.833333333333309</v>
      </c>
      <c r="M127" s="7">
        <v>38.166666666666593</v>
      </c>
      <c r="N127" s="7">
        <v>7.3333333333333153</v>
      </c>
      <c r="O127" s="5">
        <f t="shared" si="19"/>
        <v>0.65920398009950254</v>
      </c>
    </row>
    <row r="128" spans="1:15" x14ac:dyDescent="0.25">
      <c r="A128" s="18" t="str">
        <f t="shared" ref="A128:A134" si="20">A127</f>
        <v>Cartagena</v>
      </c>
      <c r="B128" s="18" t="str">
        <f t="shared" ref="B128:B135" si="21">B127</f>
        <v>Laboral</v>
      </c>
      <c r="C128" s="1" t="s">
        <v>481</v>
      </c>
      <c r="D128" s="18" t="s">
        <v>482</v>
      </c>
      <c r="E128" s="6">
        <v>6.0666666666666664</v>
      </c>
      <c r="F128" s="6">
        <v>468</v>
      </c>
      <c r="G128" s="6">
        <v>77.142857142857139</v>
      </c>
      <c r="H128" s="6">
        <v>230</v>
      </c>
      <c r="I128" s="6">
        <v>37.912087912087912</v>
      </c>
      <c r="J128" s="6">
        <v>550</v>
      </c>
      <c r="K128" s="7">
        <v>68.166666666666657</v>
      </c>
      <c r="L128" s="7">
        <v>11.499999999999984</v>
      </c>
      <c r="M128" s="7">
        <v>30.833333333333261</v>
      </c>
      <c r="N128" s="7">
        <v>8.8333333333333233</v>
      </c>
      <c r="O128" s="5">
        <f t="shared" si="19"/>
        <v>0.49145299145299143</v>
      </c>
    </row>
    <row r="129" spans="1:15" x14ac:dyDescent="0.25">
      <c r="A129" s="18" t="str">
        <f t="shared" si="20"/>
        <v>Cartagena</v>
      </c>
      <c r="B129" s="18" t="str">
        <f t="shared" si="21"/>
        <v>Laboral</v>
      </c>
      <c r="C129" s="1" t="s">
        <v>483</v>
      </c>
      <c r="D129" s="18" t="s">
        <v>484</v>
      </c>
      <c r="E129" s="6">
        <v>6.0666666666666664</v>
      </c>
      <c r="F129" s="6">
        <v>442</v>
      </c>
      <c r="G129" s="6">
        <v>72.857142857142861</v>
      </c>
      <c r="H129" s="6">
        <v>215</v>
      </c>
      <c r="I129" s="6">
        <v>35.439560439560438</v>
      </c>
      <c r="J129" s="6">
        <v>502</v>
      </c>
      <c r="K129" s="7">
        <v>64.166666666666629</v>
      </c>
      <c r="L129" s="7">
        <v>13.333333333333306</v>
      </c>
      <c r="M129" s="7">
        <v>28.166666666666654</v>
      </c>
      <c r="N129" s="7">
        <v>10.833333333333309</v>
      </c>
      <c r="O129" s="5">
        <f t="shared" si="19"/>
        <v>0.48642533936651583</v>
      </c>
    </row>
    <row r="130" spans="1:15" x14ac:dyDescent="0.25">
      <c r="A130" s="18" t="str">
        <f t="shared" si="20"/>
        <v>Cartagena</v>
      </c>
      <c r="B130" s="18" t="str">
        <f t="shared" si="21"/>
        <v>Laboral</v>
      </c>
      <c r="C130" s="1" t="s">
        <v>485</v>
      </c>
      <c r="D130" s="18" t="s">
        <v>486</v>
      </c>
      <c r="E130" s="6">
        <v>6.0666666666666664</v>
      </c>
      <c r="F130" s="6">
        <v>447</v>
      </c>
      <c r="G130" s="6">
        <v>73.681318681318686</v>
      </c>
      <c r="H130" s="6">
        <v>314</v>
      </c>
      <c r="I130" s="6">
        <v>51.758241758241759</v>
      </c>
      <c r="J130" s="6">
        <v>590</v>
      </c>
      <c r="K130" s="7">
        <v>66.333333333333229</v>
      </c>
      <c r="L130" s="7">
        <v>10.333333333333313</v>
      </c>
      <c r="M130" s="7">
        <v>46.166666666666657</v>
      </c>
      <c r="N130" s="7">
        <v>7.6666666666666599</v>
      </c>
      <c r="O130" s="5">
        <f t="shared" si="19"/>
        <v>0.70246085011185677</v>
      </c>
    </row>
    <row r="131" spans="1:15" x14ac:dyDescent="0.25">
      <c r="A131" s="18" t="str">
        <f t="shared" si="20"/>
        <v>Cartagena</v>
      </c>
      <c r="B131" s="18" t="str">
        <f t="shared" si="21"/>
        <v>Laboral</v>
      </c>
      <c r="C131" s="1" t="s">
        <v>487</v>
      </c>
      <c r="D131" s="18" t="s">
        <v>488</v>
      </c>
      <c r="E131" s="6">
        <v>6.0666666666666664</v>
      </c>
      <c r="F131" s="6">
        <v>425</v>
      </c>
      <c r="G131" s="6">
        <v>70.054945054945051</v>
      </c>
      <c r="H131" s="6">
        <v>367</v>
      </c>
      <c r="I131" s="6">
        <v>60.494505494505496</v>
      </c>
      <c r="J131" s="6">
        <v>523</v>
      </c>
      <c r="K131" s="7">
        <v>67.499999999999957</v>
      </c>
      <c r="L131" s="7">
        <v>10.333333333333325</v>
      </c>
      <c r="M131" s="7">
        <v>56.166666666666544</v>
      </c>
      <c r="N131" s="7">
        <v>8.6666666666666572</v>
      </c>
      <c r="O131" s="5">
        <f t="shared" si="19"/>
        <v>0.86352941176470588</v>
      </c>
    </row>
    <row r="132" spans="1:15" x14ac:dyDescent="0.25">
      <c r="A132" s="18" t="str">
        <f t="shared" si="20"/>
        <v>Cartagena</v>
      </c>
      <c r="B132" s="18" t="str">
        <f t="shared" si="21"/>
        <v>Laboral</v>
      </c>
      <c r="C132" s="1" t="s">
        <v>489</v>
      </c>
      <c r="D132" s="18" t="s">
        <v>490</v>
      </c>
      <c r="E132" s="6">
        <v>6.0666666666666664</v>
      </c>
      <c r="F132" s="6">
        <v>441</v>
      </c>
      <c r="G132" s="6">
        <v>72.692307692307693</v>
      </c>
      <c r="H132" s="6">
        <v>291</v>
      </c>
      <c r="I132" s="6">
        <v>47.967032967032971</v>
      </c>
      <c r="J132" s="6">
        <v>463</v>
      </c>
      <c r="K132" s="7">
        <v>65.499999999999901</v>
      </c>
      <c r="L132" s="7">
        <v>9.9023809523809376</v>
      </c>
      <c r="M132" s="7">
        <v>42.666666666666586</v>
      </c>
      <c r="N132" s="7">
        <v>8.4023809523809376</v>
      </c>
      <c r="O132" s="5">
        <f t="shared" si="19"/>
        <v>0.65986394557823125</v>
      </c>
    </row>
    <row r="133" spans="1:15" x14ac:dyDescent="0.25">
      <c r="A133" s="18" t="str">
        <f t="shared" si="20"/>
        <v>Cartagena</v>
      </c>
      <c r="B133" s="18" t="str">
        <f t="shared" si="21"/>
        <v>Laboral</v>
      </c>
      <c r="C133" s="1" t="s">
        <v>491</v>
      </c>
      <c r="D133" s="18" t="s">
        <v>492</v>
      </c>
      <c r="E133" s="6">
        <v>6.0666666666666664</v>
      </c>
      <c r="F133" s="6">
        <v>409</v>
      </c>
      <c r="G133" s="6">
        <v>67.417582417582423</v>
      </c>
      <c r="H133" s="6">
        <v>188</v>
      </c>
      <c r="I133" s="6">
        <v>30.989010989010989</v>
      </c>
      <c r="J133" s="6">
        <v>840</v>
      </c>
      <c r="K133" s="7">
        <v>64.833333333333286</v>
      </c>
      <c r="L133" s="7">
        <v>9.9999999999999964</v>
      </c>
      <c r="M133" s="7">
        <v>28.166666666666622</v>
      </c>
      <c r="N133" s="7">
        <v>8.4999999999999929</v>
      </c>
      <c r="O133" s="5">
        <f t="shared" si="19"/>
        <v>0.45965770171149145</v>
      </c>
    </row>
    <row r="134" spans="1:15" x14ac:dyDescent="0.25">
      <c r="A134" s="18" t="str">
        <f t="shared" si="20"/>
        <v>Cartagena</v>
      </c>
      <c r="B134" s="18" t="str">
        <f t="shared" si="21"/>
        <v>Laboral</v>
      </c>
      <c r="C134" s="1" t="s">
        <v>493</v>
      </c>
      <c r="D134" s="18" t="s">
        <v>494</v>
      </c>
      <c r="E134" s="6">
        <v>6.0666666666666664</v>
      </c>
      <c r="F134" s="6">
        <v>420</v>
      </c>
      <c r="G134" s="6">
        <v>69.230769230769226</v>
      </c>
      <c r="H134" s="6">
        <v>271</v>
      </c>
      <c r="I134" s="6">
        <v>44.670329670329672</v>
      </c>
      <c r="J134" s="6">
        <v>546</v>
      </c>
      <c r="K134" s="7">
        <v>61.999999999999936</v>
      </c>
      <c r="L134" s="7">
        <v>9.9666666666666615</v>
      </c>
      <c r="M134" s="7">
        <v>39.333333333333258</v>
      </c>
      <c r="N134" s="7">
        <v>7.7333333333333298</v>
      </c>
      <c r="O134" s="5">
        <f t="shared" si="19"/>
        <v>0.64523809523809528</v>
      </c>
    </row>
    <row r="135" spans="1:15" x14ac:dyDescent="0.25">
      <c r="A135" s="8" t="s">
        <v>124</v>
      </c>
      <c r="B135" s="12" t="str">
        <f t="shared" si="21"/>
        <v>Laboral</v>
      </c>
      <c r="C135" s="8"/>
      <c r="D135" s="12"/>
      <c r="E135" s="9">
        <v>6.0666666666666664</v>
      </c>
      <c r="F135" s="9">
        <v>3454</v>
      </c>
      <c r="G135" s="9">
        <v>569.34065934065939</v>
      </c>
      <c r="H135" s="9">
        <v>2141</v>
      </c>
      <c r="I135" s="9">
        <v>352.91208791208794</v>
      </c>
      <c r="J135" s="9">
        <v>4654</v>
      </c>
      <c r="K135" s="10">
        <v>516.49999999999955</v>
      </c>
      <c r="L135" s="10">
        <v>86.20238095238085</v>
      </c>
      <c r="M135" s="10">
        <v>309.66666666666617</v>
      </c>
      <c r="N135" s="10">
        <v>67.969047619047529</v>
      </c>
      <c r="O135" s="11">
        <f t="shared" si="19"/>
        <v>0.61986103068905618</v>
      </c>
    </row>
    <row r="136" spans="1:15" x14ac:dyDescent="0.25">
      <c r="A136" s="4" t="s">
        <v>125</v>
      </c>
      <c r="B136" s="4" t="s">
        <v>5</v>
      </c>
      <c r="C136" s="1" t="s">
        <v>495</v>
      </c>
      <c r="D136" s="18" t="s">
        <v>496</v>
      </c>
      <c r="E136" s="6">
        <v>6.0666666666666664</v>
      </c>
      <c r="F136" s="6">
        <v>343</v>
      </c>
      <c r="G136" s="6">
        <v>56.53846153846154</v>
      </c>
      <c r="H136" s="6">
        <v>210</v>
      </c>
      <c r="I136" s="6">
        <v>34.615384615384613</v>
      </c>
      <c r="J136" s="6">
        <v>282</v>
      </c>
      <c r="K136" s="7">
        <v>36</v>
      </c>
      <c r="L136" s="7">
        <v>21.66666666666659</v>
      </c>
      <c r="M136" s="7">
        <v>15.833333333333327</v>
      </c>
      <c r="N136" s="7">
        <v>19.666666666666661</v>
      </c>
      <c r="O136" s="5">
        <f t="shared" si="19"/>
        <v>0.61224489795918369</v>
      </c>
    </row>
    <row r="137" spans="1:15" x14ac:dyDescent="0.25">
      <c r="A137" s="18" t="str">
        <f t="shared" ref="A137:A140" si="22">A136</f>
        <v>Cúcuta</v>
      </c>
      <c r="B137" s="18" t="str">
        <f t="shared" ref="B137:B141" si="23">B136</f>
        <v>Laboral</v>
      </c>
      <c r="C137" s="1" t="s">
        <v>497</v>
      </c>
      <c r="D137" s="18" t="s">
        <v>498</v>
      </c>
      <c r="E137" s="6">
        <v>6.0666666666666664</v>
      </c>
      <c r="F137" s="6">
        <v>307</v>
      </c>
      <c r="G137" s="6">
        <v>50.604395604395606</v>
      </c>
      <c r="H137" s="6">
        <v>195</v>
      </c>
      <c r="I137" s="6">
        <v>32.142857142857146</v>
      </c>
      <c r="J137" s="6">
        <v>310</v>
      </c>
      <c r="K137" s="7">
        <v>29.333333333333332</v>
      </c>
      <c r="L137" s="7">
        <v>22.833333333333258</v>
      </c>
      <c r="M137" s="7">
        <v>11.499999999999998</v>
      </c>
      <c r="N137" s="7">
        <v>21.833333333333286</v>
      </c>
      <c r="O137" s="5">
        <f t="shared" si="19"/>
        <v>0.63517915309446249</v>
      </c>
    </row>
    <row r="138" spans="1:15" x14ac:dyDescent="0.25">
      <c r="A138" s="18" t="str">
        <f t="shared" si="22"/>
        <v>Cúcuta</v>
      </c>
      <c r="B138" s="18" t="str">
        <f t="shared" si="23"/>
        <v>Laboral</v>
      </c>
      <c r="C138" s="1" t="s">
        <v>499</v>
      </c>
      <c r="D138" s="18" t="s">
        <v>500</v>
      </c>
      <c r="E138" s="6">
        <v>6.0666666666666664</v>
      </c>
      <c r="F138" s="6">
        <v>303</v>
      </c>
      <c r="G138" s="6">
        <v>49.945054945054949</v>
      </c>
      <c r="H138" s="6">
        <v>231</v>
      </c>
      <c r="I138" s="6">
        <v>38.07692307692308</v>
      </c>
      <c r="J138" s="6">
        <v>187</v>
      </c>
      <c r="K138" s="7">
        <v>27.333333333333293</v>
      </c>
      <c r="L138" s="7">
        <v>24.999999999999986</v>
      </c>
      <c r="M138" s="7">
        <v>19.499999999999993</v>
      </c>
      <c r="N138" s="7">
        <v>20.499999999999968</v>
      </c>
      <c r="O138" s="5">
        <f t="shared" si="19"/>
        <v>0.76237623762376239</v>
      </c>
    </row>
    <row r="139" spans="1:15" x14ac:dyDescent="0.25">
      <c r="A139" s="18" t="str">
        <f t="shared" si="22"/>
        <v>Cúcuta</v>
      </c>
      <c r="B139" s="18" t="str">
        <f t="shared" si="23"/>
        <v>Laboral</v>
      </c>
      <c r="C139" s="1" t="s">
        <v>501</v>
      </c>
      <c r="D139" s="18" t="s">
        <v>502</v>
      </c>
      <c r="E139" s="6">
        <v>6.0666666666666664</v>
      </c>
      <c r="F139" s="6">
        <v>238</v>
      </c>
      <c r="G139" s="6">
        <v>39.230769230769234</v>
      </c>
      <c r="H139" s="6">
        <v>258</v>
      </c>
      <c r="I139" s="6">
        <v>42.527472527472526</v>
      </c>
      <c r="J139" s="6">
        <v>263</v>
      </c>
      <c r="K139" s="7">
        <v>28.66666666666659</v>
      </c>
      <c r="L139" s="7">
        <v>21.999999999999925</v>
      </c>
      <c r="M139" s="7">
        <v>34.666666666666657</v>
      </c>
      <c r="N139" s="7">
        <v>16.666666666666654</v>
      </c>
      <c r="O139" s="5">
        <f t="shared" si="19"/>
        <v>1.0840336134453781</v>
      </c>
    </row>
    <row r="140" spans="1:15" x14ac:dyDescent="0.25">
      <c r="A140" s="18" t="str">
        <f t="shared" si="22"/>
        <v>Cúcuta</v>
      </c>
      <c r="B140" s="18" t="str">
        <f t="shared" si="23"/>
        <v>Laboral</v>
      </c>
      <c r="C140" s="1" t="s">
        <v>503</v>
      </c>
      <c r="D140" s="18" t="s">
        <v>504</v>
      </c>
      <c r="E140" s="6">
        <v>6.0666666666666664</v>
      </c>
      <c r="F140" s="6">
        <v>139</v>
      </c>
      <c r="G140" s="6">
        <v>22.912087912087912</v>
      </c>
      <c r="H140" s="6">
        <v>117</v>
      </c>
      <c r="I140" s="6">
        <v>19.285714285714285</v>
      </c>
      <c r="J140" s="6">
        <v>258</v>
      </c>
      <c r="K140" s="7">
        <v>13</v>
      </c>
      <c r="L140" s="7">
        <v>11.499999999999982</v>
      </c>
      <c r="M140" s="7">
        <v>11.499999999999993</v>
      </c>
      <c r="N140" s="7">
        <v>8.8333333333333268</v>
      </c>
      <c r="O140" s="5">
        <f t="shared" si="19"/>
        <v>0.84172661870503596</v>
      </c>
    </row>
    <row r="141" spans="1:15" x14ac:dyDescent="0.25">
      <c r="A141" s="8" t="s">
        <v>132</v>
      </c>
      <c r="B141" s="12" t="str">
        <f t="shared" si="23"/>
        <v>Laboral</v>
      </c>
      <c r="C141" s="8"/>
      <c r="D141" s="12"/>
      <c r="E141" s="9">
        <v>6.0666666666666664</v>
      </c>
      <c r="F141" s="9">
        <v>1330</v>
      </c>
      <c r="G141" s="9">
        <v>219.23076923076923</v>
      </c>
      <c r="H141" s="9">
        <v>1011</v>
      </c>
      <c r="I141" s="9">
        <v>166.64835164835165</v>
      </c>
      <c r="J141" s="9">
        <v>1300</v>
      </c>
      <c r="K141" s="10">
        <v>134.3333333333332</v>
      </c>
      <c r="L141" s="10">
        <v>102.99999999999974</v>
      </c>
      <c r="M141" s="10">
        <v>92.999999999999972</v>
      </c>
      <c r="N141" s="10">
        <v>87.499999999999901</v>
      </c>
      <c r="O141" s="11">
        <f t="shared" si="19"/>
        <v>0.76015037593984958</v>
      </c>
    </row>
    <row r="142" spans="1:15" x14ac:dyDescent="0.25">
      <c r="A142" s="4" t="s">
        <v>133</v>
      </c>
      <c r="B142" s="4" t="s">
        <v>5</v>
      </c>
      <c r="C142" s="1" t="s">
        <v>505</v>
      </c>
      <c r="D142" s="18" t="s">
        <v>506</v>
      </c>
      <c r="E142" s="6">
        <v>6.0666666666666664</v>
      </c>
      <c r="F142" s="6">
        <v>172</v>
      </c>
      <c r="G142" s="6">
        <v>28.351648351648354</v>
      </c>
      <c r="H142" s="6">
        <v>71</v>
      </c>
      <c r="I142" s="6">
        <v>11.703296703296704</v>
      </c>
      <c r="J142" s="6">
        <v>653</v>
      </c>
      <c r="K142" s="7">
        <v>24.166666666666654</v>
      </c>
      <c r="L142" s="7">
        <v>5.1666666666666625</v>
      </c>
      <c r="M142" s="7">
        <v>9.9999999999999893</v>
      </c>
      <c r="N142" s="7">
        <v>2.1666666666666652</v>
      </c>
      <c r="O142" s="5">
        <f t="shared" si="19"/>
        <v>0.41279069767441862</v>
      </c>
    </row>
    <row r="143" spans="1:15" x14ac:dyDescent="0.25">
      <c r="A143" s="18" t="str">
        <f>A142</f>
        <v>Cundinamarca</v>
      </c>
      <c r="B143" s="18" t="str">
        <f t="shared" ref="B143:B144" si="24">B142</f>
        <v>Laboral</v>
      </c>
      <c r="C143" s="1" t="s">
        <v>507</v>
      </c>
      <c r="D143" s="18" t="s">
        <v>508</v>
      </c>
      <c r="E143" s="6">
        <v>6.0666666666666664</v>
      </c>
      <c r="F143" s="6">
        <v>313</v>
      </c>
      <c r="G143" s="6">
        <v>51.593406593406598</v>
      </c>
      <c r="H143" s="6">
        <v>171</v>
      </c>
      <c r="I143" s="6">
        <v>28.186813186813186</v>
      </c>
      <c r="J143" s="6">
        <v>556</v>
      </c>
      <c r="K143" s="7">
        <v>46.833333333333293</v>
      </c>
      <c r="L143" s="7">
        <v>6.4999999999999947</v>
      </c>
      <c r="M143" s="7">
        <v>24.166666666666657</v>
      </c>
      <c r="N143" s="7">
        <v>4.9999999999999991</v>
      </c>
      <c r="O143" s="5">
        <f t="shared" si="19"/>
        <v>0.54632587859424919</v>
      </c>
    </row>
    <row r="144" spans="1:15" x14ac:dyDescent="0.25">
      <c r="A144" s="8" t="s">
        <v>140</v>
      </c>
      <c r="B144" s="12" t="str">
        <f t="shared" si="24"/>
        <v>Laboral</v>
      </c>
      <c r="C144" s="8"/>
      <c r="D144" s="12"/>
      <c r="E144" s="9">
        <v>6.0666666666666664</v>
      </c>
      <c r="F144" s="9">
        <v>485</v>
      </c>
      <c r="G144" s="9">
        <v>79.945054945054949</v>
      </c>
      <c r="H144" s="9">
        <v>242</v>
      </c>
      <c r="I144" s="9">
        <v>39.890109890109891</v>
      </c>
      <c r="J144" s="9">
        <v>1209</v>
      </c>
      <c r="K144" s="10">
        <v>70.999999999999943</v>
      </c>
      <c r="L144" s="10">
        <v>11.666666666666657</v>
      </c>
      <c r="M144" s="10">
        <v>34.166666666666643</v>
      </c>
      <c r="N144" s="10">
        <v>7.1666666666666643</v>
      </c>
      <c r="O144" s="11">
        <f t="shared" si="19"/>
        <v>0.49896907216494846</v>
      </c>
    </row>
    <row r="145" spans="1:15" x14ac:dyDescent="0.25">
      <c r="A145" s="4" t="s">
        <v>509</v>
      </c>
      <c r="B145" s="4" t="s">
        <v>5</v>
      </c>
      <c r="C145" s="1" t="s">
        <v>510</v>
      </c>
      <c r="D145" s="18" t="s">
        <v>511</v>
      </c>
      <c r="E145" s="6">
        <v>3.0333333333333332</v>
      </c>
      <c r="F145" s="6">
        <v>208</v>
      </c>
      <c r="G145" s="6">
        <v>68.571428571428569</v>
      </c>
      <c r="H145" s="6">
        <v>173</v>
      </c>
      <c r="I145" s="6">
        <v>57.032967032967036</v>
      </c>
      <c r="J145" s="6">
        <v>327</v>
      </c>
      <c r="K145" s="7">
        <v>10.999999999999988</v>
      </c>
      <c r="L145" s="7">
        <v>58.333333333333336</v>
      </c>
      <c r="M145" s="7">
        <v>10.999999999999995</v>
      </c>
      <c r="N145" s="7">
        <v>46.666666666666671</v>
      </c>
      <c r="O145" s="5">
        <f t="shared" si="19"/>
        <v>0.83173076923076927</v>
      </c>
    </row>
    <row r="146" spans="1:15" x14ac:dyDescent="0.25">
      <c r="A146" s="18" t="str">
        <f>A145</f>
        <v>Florencia</v>
      </c>
      <c r="B146" s="18" t="str">
        <f t="shared" ref="B146:B147" si="25">B145</f>
        <v>Laboral</v>
      </c>
      <c r="C146" s="1" t="s">
        <v>512</v>
      </c>
      <c r="D146" s="18" t="s">
        <v>513</v>
      </c>
      <c r="E146" s="6">
        <v>6.0666666666666664</v>
      </c>
      <c r="F146" s="6">
        <v>515</v>
      </c>
      <c r="G146" s="6">
        <v>84.890109890109898</v>
      </c>
      <c r="H146" s="6">
        <v>387</v>
      </c>
      <c r="I146" s="6">
        <v>63.791208791208796</v>
      </c>
      <c r="J146" s="6">
        <v>271</v>
      </c>
      <c r="K146" s="7">
        <v>21.833333333333293</v>
      </c>
      <c r="L146" s="7">
        <v>69.166666666666615</v>
      </c>
      <c r="M146" s="7">
        <v>4.8333333333333286</v>
      </c>
      <c r="N146" s="7">
        <v>64.666666666666586</v>
      </c>
      <c r="O146" s="5">
        <f t="shared" si="19"/>
        <v>0.75145631067961161</v>
      </c>
    </row>
    <row r="147" spans="1:15" x14ac:dyDescent="0.25">
      <c r="A147" s="8" t="s">
        <v>514</v>
      </c>
      <c r="B147" s="12" t="str">
        <f t="shared" si="25"/>
        <v>Laboral</v>
      </c>
      <c r="C147" s="8"/>
      <c r="D147" s="12"/>
      <c r="E147" s="9">
        <v>6.0666666666666664</v>
      </c>
      <c r="F147" s="9">
        <v>723</v>
      </c>
      <c r="G147" s="9">
        <v>153.46153846153845</v>
      </c>
      <c r="H147" s="9">
        <v>560</v>
      </c>
      <c r="I147" s="9">
        <v>120.82417582417582</v>
      </c>
      <c r="J147" s="9">
        <v>598</v>
      </c>
      <c r="K147" s="10">
        <v>32.833333333333279</v>
      </c>
      <c r="L147" s="10">
        <v>127.49999999999994</v>
      </c>
      <c r="M147" s="10">
        <v>15.833333333333323</v>
      </c>
      <c r="N147" s="10">
        <v>111.33333333333326</v>
      </c>
      <c r="O147" s="11">
        <f t="shared" si="19"/>
        <v>0.77455048409405258</v>
      </c>
    </row>
    <row r="148" spans="1:15" x14ac:dyDescent="0.25">
      <c r="A148" s="4" t="s">
        <v>141</v>
      </c>
      <c r="B148" s="4" t="s">
        <v>5</v>
      </c>
      <c r="C148" s="1" t="s">
        <v>515</v>
      </c>
      <c r="D148" s="18" t="s">
        <v>516</v>
      </c>
      <c r="E148" s="6">
        <v>6.0666666666666664</v>
      </c>
      <c r="F148" s="6">
        <v>418</v>
      </c>
      <c r="G148" s="6">
        <v>68.901098901098905</v>
      </c>
      <c r="H148" s="6">
        <v>377</v>
      </c>
      <c r="I148" s="6">
        <v>62.142857142857146</v>
      </c>
      <c r="J148" s="6">
        <v>488</v>
      </c>
      <c r="K148" s="7">
        <v>40.166666666666565</v>
      </c>
      <c r="L148" s="7">
        <v>31.833333333333304</v>
      </c>
      <c r="M148" s="7">
        <v>52.666666666666593</v>
      </c>
      <c r="N148" s="7">
        <v>23.999999999999972</v>
      </c>
      <c r="O148" s="5">
        <f t="shared" si="19"/>
        <v>0.90191387559808611</v>
      </c>
    </row>
    <row r="149" spans="1:15" x14ac:dyDescent="0.25">
      <c r="A149" s="18" t="str">
        <f t="shared" ref="A149:A155" si="26">A148</f>
        <v>Ibagué</v>
      </c>
      <c r="B149" s="18" t="str">
        <f t="shared" ref="B149:B156" si="27">B148</f>
        <v>Laboral</v>
      </c>
      <c r="C149" s="1" t="s">
        <v>517</v>
      </c>
      <c r="D149" s="18" t="s">
        <v>518</v>
      </c>
      <c r="E149" s="6">
        <v>3.0333333333333332</v>
      </c>
      <c r="F149" s="6">
        <v>137</v>
      </c>
      <c r="G149" s="6">
        <v>45.164835164835168</v>
      </c>
      <c r="H149" s="6">
        <v>100</v>
      </c>
      <c r="I149" s="6">
        <v>32.967032967032971</v>
      </c>
      <c r="J149" s="6">
        <v>559</v>
      </c>
      <c r="K149" s="7">
        <v>23.6666666666666</v>
      </c>
      <c r="L149" s="7">
        <v>21.999999999999932</v>
      </c>
      <c r="M149" s="7">
        <v>12</v>
      </c>
      <c r="N149" s="7">
        <v>21.333333333333332</v>
      </c>
      <c r="O149" s="5">
        <f t="shared" si="19"/>
        <v>0.72992700729927007</v>
      </c>
    </row>
    <row r="150" spans="1:15" x14ac:dyDescent="0.25">
      <c r="A150" s="18" t="str">
        <f t="shared" si="26"/>
        <v>Ibagué</v>
      </c>
      <c r="B150" s="18" t="str">
        <f t="shared" si="27"/>
        <v>Laboral</v>
      </c>
      <c r="C150" s="1" t="s">
        <v>519</v>
      </c>
      <c r="D150" s="18" t="s">
        <v>520</v>
      </c>
      <c r="E150" s="6">
        <v>6.0666666666666664</v>
      </c>
      <c r="F150" s="6">
        <v>332</v>
      </c>
      <c r="G150" s="6">
        <v>54.72527472527473</v>
      </c>
      <c r="H150" s="6">
        <v>303</v>
      </c>
      <c r="I150" s="6">
        <v>49.945054945054949</v>
      </c>
      <c r="J150" s="6">
        <v>343</v>
      </c>
      <c r="K150" s="7">
        <v>35.1666666666666</v>
      </c>
      <c r="L150" s="7">
        <v>23.833333333333282</v>
      </c>
      <c r="M150" s="7">
        <v>45.666666666666529</v>
      </c>
      <c r="N150" s="7">
        <v>13.333333333333318</v>
      </c>
      <c r="O150" s="5">
        <f t="shared" si="19"/>
        <v>0.91265060240963858</v>
      </c>
    </row>
    <row r="151" spans="1:15" x14ac:dyDescent="0.25">
      <c r="A151" s="18" t="str">
        <f t="shared" si="26"/>
        <v>Ibagué</v>
      </c>
      <c r="B151" s="18" t="str">
        <f t="shared" si="27"/>
        <v>Laboral</v>
      </c>
      <c r="C151" s="1" t="s">
        <v>521</v>
      </c>
      <c r="D151" s="18" t="s">
        <v>522</v>
      </c>
      <c r="E151" s="6">
        <v>6.0666666666666664</v>
      </c>
      <c r="F151" s="6">
        <v>274</v>
      </c>
      <c r="G151" s="6">
        <v>45.164835164835168</v>
      </c>
      <c r="H151" s="6">
        <v>269</v>
      </c>
      <c r="I151" s="6">
        <v>44.340659340659343</v>
      </c>
      <c r="J151" s="6">
        <v>697</v>
      </c>
      <c r="K151" s="7">
        <v>25.666666666666597</v>
      </c>
      <c r="L151" s="7">
        <v>19.999999999999961</v>
      </c>
      <c r="M151" s="7">
        <v>26.666666666666625</v>
      </c>
      <c r="N151" s="7">
        <v>18.166666666666661</v>
      </c>
      <c r="O151" s="5">
        <f t="shared" ref="O151:O163" si="28">H151/F151</f>
        <v>0.98175182481751821</v>
      </c>
    </row>
    <row r="152" spans="1:15" x14ac:dyDescent="0.25">
      <c r="A152" s="18" t="str">
        <f t="shared" si="26"/>
        <v>Ibagué</v>
      </c>
      <c r="B152" s="18" t="str">
        <f t="shared" si="27"/>
        <v>Laboral</v>
      </c>
      <c r="C152" s="1" t="s">
        <v>523</v>
      </c>
      <c r="D152" s="18" t="s">
        <v>524</v>
      </c>
      <c r="E152" s="6">
        <v>6.0666666666666664</v>
      </c>
      <c r="F152" s="6">
        <v>373</v>
      </c>
      <c r="G152" s="6">
        <v>61.483516483516489</v>
      </c>
      <c r="H152" s="6">
        <v>324</v>
      </c>
      <c r="I152" s="6">
        <v>53.406593406593409</v>
      </c>
      <c r="J152" s="6">
        <v>311</v>
      </c>
      <c r="K152" s="7">
        <v>44.166666666666593</v>
      </c>
      <c r="L152" s="7">
        <v>18.166666666666625</v>
      </c>
      <c r="M152" s="7">
        <v>37.499999999999929</v>
      </c>
      <c r="N152" s="7">
        <v>16.666666666666661</v>
      </c>
      <c r="O152" s="5">
        <f t="shared" si="28"/>
        <v>0.86863270777479895</v>
      </c>
    </row>
    <row r="153" spans="1:15" x14ac:dyDescent="0.25">
      <c r="A153" s="18" t="str">
        <f t="shared" si="26"/>
        <v>Ibagué</v>
      </c>
      <c r="B153" s="18" t="str">
        <f t="shared" si="27"/>
        <v>Laboral</v>
      </c>
      <c r="C153" s="1" t="s">
        <v>525</v>
      </c>
      <c r="D153" s="18" t="s">
        <v>526</v>
      </c>
      <c r="E153" s="6">
        <v>6.0666666666666664</v>
      </c>
      <c r="F153" s="6">
        <v>170</v>
      </c>
      <c r="G153" s="6">
        <v>28.021978021978022</v>
      </c>
      <c r="H153" s="6">
        <v>179</v>
      </c>
      <c r="I153" s="6">
        <v>29.505494505494507</v>
      </c>
      <c r="J153" s="6">
        <v>246</v>
      </c>
      <c r="K153" s="7">
        <v>28.833333333333332</v>
      </c>
      <c r="L153" s="7"/>
      <c r="M153" s="7">
        <v>29.833333333333265</v>
      </c>
      <c r="N153" s="7"/>
      <c r="O153" s="5">
        <f t="shared" si="28"/>
        <v>1.0529411764705883</v>
      </c>
    </row>
    <row r="154" spans="1:15" x14ac:dyDescent="0.25">
      <c r="A154" s="18" t="str">
        <f t="shared" si="26"/>
        <v>Ibagué</v>
      </c>
      <c r="B154" s="18" t="str">
        <f t="shared" si="27"/>
        <v>Laboral</v>
      </c>
      <c r="C154" s="1" t="s">
        <v>527</v>
      </c>
      <c r="D154" s="18" t="s">
        <v>528</v>
      </c>
      <c r="E154" s="6">
        <v>6.0666666666666664</v>
      </c>
      <c r="F154" s="6">
        <v>96</v>
      </c>
      <c r="G154" s="6">
        <v>15.824175824175825</v>
      </c>
      <c r="H154" s="6">
        <v>82</v>
      </c>
      <c r="I154" s="6">
        <v>13.516483516483516</v>
      </c>
      <c r="J154" s="6">
        <v>209</v>
      </c>
      <c r="K154" s="7">
        <v>15.016483516483518</v>
      </c>
      <c r="L154" s="7">
        <v>3.5</v>
      </c>
      <c r="M154" s="7">
        <v>13.701465201465201</v>
      </c>
      <c r="N154" s="7">
        <v>1</v>
      </c>
      <c r="O154" s="5">
        <f t="shared" si="28"/>
        <v>0.85416666666666663</v>
      </c>
    </row>
    <row r="155" spans="1:15" x14ac:dyDescent="0.25">
      <c r="A155" s="18" t="str">
        <f t="shared" si="26"/>
        <v>Ibagué</v>
      </c>
      <c r="B155" s="18" t="str">
        <f t="shared" si="27"/>
        <v>Laboral</v>
      </c>
      <c r="C155" s="1" t="s">
        <v>529</v>
      </c>
      <c r="D155" s="18" t="s">
        <v>530</v>
      </c>
      <c r="E155" s="6">
        <v>3.0333333333333332</v>
      </c>
      <c r="F155" s="6">
        <v>45</v>
      </c>
      <c r="G155" s="6">
        <v>14.835164835164836</v>
      </c>
      <c r="H155" s="6">
        <v>27</v>
      </c>
      <c r="I155" s="6">
        <v>8.9010989010989015</v>
      </c>
      <c r="J155" s="6">
        <v>122</v>
      </c>
      <c r="K155" s="7">
        <v>7.9999999999999893</v>
      </c>
      <c r="L155" s="7">
        <v>6.9999999999999902</v>
      </c>
      <c r="M155" s="7">
        <v>4.999999999999992</v>
      </c>
      <c r="N155" s="7">
        <v>3.9999999999999969</v>
      </c>
      <c r="O155" s="5">
        <f t="shared" si="28"/>
        <v>0.6</v>
      </c>
    </row>
    <row r="156" spans="1:15" x14ac:dyDescent="0.25">
      <c r="A156" s="8" t="s">
        <v>152</v>
      </c>
      <c r="B156" s="12" t="str">
        <f t="shared" si="27"/>
        <v>Laboral</v>
      </c>
      <c r="C156" s="8"/>
      <c r="D156" s="12"/>
      <c r="E156" s="9">
        <v>6.0666666666666664</v>
      </c>
      <c r="F156" s="9">
        <v>1845</v>
      </c>
      <c r="G156" s="9">
        <v>334.12087912087918</v>
      </c>
      <c r="H156" s="9">
        <v>1661</v>
      </c>
      <c r="I156" s="9">
        <v>294.72527472527469</v>
      </c>
      <c r="J156" s="9">
        <v>2975</v>
      </c>
      <c r="K156" s="10">
        <v>220.68315018314985</v>
      </c>
      <c r="L156" s="10">
        <v>126.33333333333309</v>
      </c>
      <c r="M156" s="10">
        <v>223.03479853479811</v>
      </c>
      <c r="N156" s="10">
        <v>98.499999999999929</v>
      </c>
      <c r="O156" s="11">
        <f t="shared" si="28"/>
        <v>0.90027100271002714</v>
      </c>
    </row>
    <row r="157" spans="1:15" x14ac:dyDescent="0.25">
      <c r="A157" s="4" t="s">
        <v>153</v>
      </c>
      <c r="B157" s="4" t="s">
        <v>5</v>
      </c>
      <c r="C157" s="1" t="s">
        <v>531</v>
      </c>
      <c r="D157" s="18" t="s">
        <v>532</v>
      </c>
      <c r="E157" s="6">
        <v>6.0666666666666664</v>
      </c>
      <c r="F157" s="6">
        <v>335</v>
      </c>
      <c r="G157" s="6">
        <v>55.219780219780219</v>
      </c>
      <c r="H157" s="6">
        <v>242</v>
      </c>
      <c r="I157" s="6">
        <v>39.890109890109891</v>
      </c>
      <c r="J157" s="6">
        <v>418</v>
      </c>
      <c r="K157" s="7">
        <v>48.833333333333258</v>
      </c>
      <c r="L157" s="7">
        <v>14.333333333333318</v>
      </c>
      <c r="M157" s="7">
        <v>36.166666666666636</v>
      </c>
      <c r="N157" s="7">
        <v>8.9999999999999911</v>
      </c>
      <c r="O157" s="5">
        <f t="shared" si="28"/>
        <v>0.72238805970149256</v>
      </c>
    </row>
    <row r="158" spans="1:15" x14ac:dyDescent="0.25">
      <c r="A158" s="18" t="str">
        <f t="shared" ref="A158:A159" si="29">A157</f>
        <v>Manizales</v>
      </c>
      <c r="B158" s="18" t="str">
        <f t="shared" ref="B158:B160" si="30">B157</f>
        <v>Laboral</v>
      </c>
      <c r="C158" s="1" t="s">
        <v>533</v>
      </c>
      <c r="D158" s="18" t="s">
        <v>534</v>
      </c>
      <c r="E158" s="6">
        <v>6.0666666666666664</v>
      </c>
      <c r="F158" s="6">
        <v>310</v>
      </c>
      <c r="G158" s="6">
        <v>51.098901098901102</v>
      </c>
      <c r="H158" s="6">
        <v>221</v>
      </c>
      <c r="I158" s="6">
        <v>36.428571428571431</v>
      </c>
      <c r="J158" s="6">
        <v>399</v>
      </c>
      <c r="K158" s="7">
        <v>44.833333333333286</v>
      </c>
      <c r="L158" s="7">
        <v>13.999999999999995</v>
      </c>
      <c r="M158" s="7">
        <v>31.166666666666593</v>
      </c>
      <c r="N158" s="7">
        <v>11.666666666666661</v>
      </c>
      <c r="O158" s="5">
        <f t="shared" si="28"/>
        <v>0.7129032258064516</v>
      </c>
    </row>
    <row r="159" spans="1:15" x14ac:dyDescent="0.25">
      <c r="A159" s="18" t="str">
        <f t="shared" si="29"/>
        <v>Manizales</v>
      </c>
      <c r="B159" s="18" t="str">
        <f t="shared" si="30"/>
        <v>Laboral</v>
      </c>
      <c r="C159" s="1" t="s">
        <v>535</v>
      </c>
      <c r="D159" s="18" t="s">
        <v>536</v>
      </c>
      <c r="E159" s="6">
        <v>6.0666666666666664</v>
      </c>
      <c r="F159" s="6">
        <v>322</v>
      </c>
      <c r="G159" s="6">
        <v>53.07692307692308</v>
      </c>
      <c r="H159" s="6">
        <v>215</v>
      </c>
      <c r="I159" s="6">
        <v>35.439560439560438</v>
      </c>
      <c r="J159" s="6">
        <v>465</v>
      </c>
      <c r="K159" s="7">
        <v>46.833333333333258</v>
      </c>
      <c r="L159" s="7">
        <v>13.666666666666655</v>
      </c>
      <c r="M159" s="7">
        <v>30.166666666666618</v>
      </c>
      <c r="N159" s="7">
        <v>11.333333333333332</v>
      </c>
      <c r="O159" s="5">
        <f t="shared" si="28"/>
        <v>0.66770186335403725</v>
      </c>
    </row>
    <row r="160" spans="1:15" x14ac:dyDescent="0.25">
      <c r="A160" s="8" t="s">
        <v>160</v>
      </c>
      <c r="B160" s="12" t="str">
        <f t="shared" si="30"/>
        <v>Laboral</v>
      </c>
      <c r="C160" s="8"/>
      <c r="D160" s="12"/>
      <c r="E160" s="9">
        <v>6.0666666666666664</v>
      </c>
      <c r="F160" s="9">
        <v>967</v>
      </c>
      <c r="G160" s="9">
        <v>159.39560439560438</v>
      </c>
      <c r="H160" s="9">
        <v>678</v>
      </c>
      <c r="I160" s="9">
        <v>111.75824175824175</v>
      </c>
      <c r="J160" s="9">
        <v>1282</v>
      </c>
      <c r="K160" s="10">
        <v>140.4999999999998</v>
      </c>
      <c r="L160" s="10">
        <v>41.999999999999972</v>
      </c>
      <c r="M160" s="10">
        <v>97.499999999999844</v>
      </c>
      <c r="N160" s="10">
        <v>31.999999999999982</v>
      </c>
      <c r="O160" s="11">
        <f t="shared" si="28"/>
        <v>0.70113753877973117</v>
      </c>
    </row>
    <row r="161" spans="1:15" x14ac:dyDescent="0.25">
      <c r="A161" s="4" t="s">
        <v>161</v>
      </c>
      <c r="B161" s="4" t="s">
        <v>5</v>
      </c>
      <c r="C161" s="1" t="s">
        <v>537</v>
      </c>
      <c r="D161" s="18" t="s">
        <v>538</v>
      </c>
      <c r="E161" s="6">
        <v>6.0666666666666664</v>
      </c>
      <c r="F161" s="6">
        <v>835</v>
      </c>
      <c r="G161" s="6">
        <v>137.63736263736266</v>
      </c>
      <c r="H161" s="6">
        <v>674</v>
      </c>
      <c r="I161" s="6">
        <v>111.09890109890111</v>
      </c>
      <c r="J161" s="6">
        <v>1115</v>
      </c>
      <c r="K161" s="7">
        <v>65.999999999999957</v>
      </c>
      <c r="L161" s="7">
        <v>76.666666666666586</v>
      </c>
      <c r="M161" s="7">
        <v>44.333333333333229</v>
      </c>
      <c r="N161" s="7">
        <v>69.666666666666586</v>
      </c>
      <c r="O161" s="5">
        <f t="shared" si="28"/>
        <v>0.80718562874251498</v>
      </c>
    </row>
    <row r="162" spans="1:15" x14ac:dyDescent="0.25">
      <c r="A162" s="18" t="str">
        <f t="shared" ref="A162:A185" si="31">A161</f>
        <v>Medellín</v>
      </c>
      <c r="B162" s="18" t="str">
        <f t="shared" ref="B162:B185" si="32">B161</f>
        <v>Laboral</v>
      </c>
      <c r="C162" s="1" t="s">
        <v>539</v>
      </c>
      <c r="D162" s="18" t="s">
        <v>540</v>
      </c>
      <c r="E162" s="6">
        <v>5.4666666666666668</v>
      </c>
      <c r="F162" s="6">
        <v>880</v>
      </c>
      <c r="G162" s="6">
        <v>160.97560975609755</v>
      </c>
      <c r="H162" s="6">
        <v>694</v>
      </c>
      <c r="I162" s="6">
        <v>126.95121951219512</v>
      </c>
      <c r="J162" s="6">
        <v>865</v>
      </c>
      <c r="K162" s="7">
        <v>79.074074074073934</v>
      </c>
      <c r="L162" s="7">
        <v>85.046296296296276</v>
      </c>
      <c r="M162" s="7">
        <v>49.074074074073948</v>
      </c>
      <c r="N162" s="7">
        <v>80.601851851851791</v>
      </c>
      <c r="O162" s="5">
        <f t="shared" si="28"/>
        <v>0.78863636363636369</v>
      </c>
    </row>
    <row r="163" spans="1:15" x14ac:dyDescent="0.25">
      <c r="A163" s="18" t="str">
        <f t="shared" si="31"/>
        <v>Medellín</v>
      </c>
      <c r="B163" s="18" t="str">
        <f t="shared" si="32"/>
        <v>Laboral</v>
      </c>
      <c r="C163" s="1" t="s">
        <v>541</v>
      </c>
      <c r="D163" s="18" t="s">
        <v>542</v>
      </c>
      <c r="E163" s="6">
        <v>6.0666666666666664</v>
      </c>
      <c r="F163" s="6">
        <v>1450</v>
      </c>
      <c r="G163" s="6">
        <v>239.01098901098902</v>
      </c>
      <c r="H163" s="6">
        <v>857</v>
      </c>
      <c r="I163" s="6">
        <v>141.26373626373626</v>
      </c>
      <c r="J163" s="6">
        <v>1436</v>
      </c>
      <c r="K163" s="7">
        <v>161.6666666666666</v>
      </c>
      <c r="L163" s="7">
        <v>80.8333333333333</v>
      </c>
      <c r="M163" s="7">
        <v>67.166666666666529</v>
      </c>
      <c r="N163" s="7">
        <v>76.333333333333272</v>
      </c>
      <c r="O163" s="5">
        <f t="shared" si="28"/>
        <v>0.59103448275862069</v>
      </c>
    </row>
    <row r="164" spans="1:15" x14ac:dyDescent="0.25">
      <c r="A164" s="35" t="str">
        <f t="shared" si="31"/>
        <v>Medellín</v>
      </c>
      <c r="B164" s="18" t="str">
        <f t="shared" si="32"/>
        <v>Laboral</v>
      </c>
      <c r="C164" s="32">
        <v>50013105004</v>
      </c>
      <c r="D164" s="35" t="s">
        <v>738</v>
      </c>
      <c r="E164" s="33" t="s">
        <v>733</v>
      </c>
      <c r="F164" s="33" t="s">
        <v>733</v>
      </c>
      <c r="G164" s="33" t="s">
        <v>733</v>
      </c>
      <c r="H164" s="33" t="s">
        <v>733</v>
      </c>
      <c r="I164" s="33" t="s">
        <v>733</v>
      </c>
      <c r="J164" s="33" t="s">
        <v>733</v>
      </c>
      <c r="K164" s="33" t="s">
        <v>733</v>
      </c>
      <c r="L164" s="33" t="s">
        <v>733</v>
      </c>
      <c r="M164" s="33" t="s">
        <v>733</v>
      </c>
      <c r="N164" s="33" t="s">
        <v>733</v>
      </c>
      <c r="O164" s="33" t="s">
        <v>733</v>
      </c>
    </row>
    <row r="165" spans="1:15" x14ac:dyDescent="0.25">
      <c r="A165" s="18" t="str">
        <f>A163</f>
        <v>Medellín</v>
      </c>
      <c r="B165" s="18" t="str">
        <f>B163</f>
        <v>Laboral</v>
      </c>
      <c r="C165" s="1" t="s">
        <v>543</v>
      </c>
      <c r="D165" s="18" t="s">
        <v>544</v>
      </c>
      <c r="E165" s="6">
        <v>6.0666666666666664</v>
      </c>
      <c r="F165" s="6">
        <v>895</v>
      </c>
      <c r="G165" s="6">
        <v>147.52747252747253</v>
      </c>
      <c r="H165" s="6">
        <v>773</v>
      </c>
      <c r="I165" s="6">
        <v>127.41758241758242</v>
      </c>
      <c r="J165" s="6">
        <v>473</v>
      </c>
      <c r="K165" s="7">
        <v>70.833333333333201</v>
      </c>
      <c r="L165" s="7">
        <v>80.166666666666671</v>
      </c>
      <c r="M165" s="7">
        <v>55.999999999999929</v>
      </c>
      <c r="N165" s="7">
        <v>73.833333333333286</v>
      </c>
      <c r="O165" s="5">
        <f t="shared" ref="O165:O186" si="33">H165/F165</f>
        <v>0.86368715083798886</v>
      </c>
    </row>
    <row r="166" spans="1:15" x14ac:dyDescent="0.25">
      <c r="A166" s="18" t="str">
        <f t="shared" si="31"/>
        <v>Medellín</v>
      </c>
      <c r="B166" s="18" t="str">
        <f t="shared" si="32"/>
        <v>Laboral</v>
      </c>
      <c r="C166" s="1" t="s">
        <v>545</v>
      </c>
      <c r="D166" s="18" t="s">
        <v>546</v>
      </c>
      <c r="E166" s="6">
        <v>6.0666666666666664</v>
      </c>
      <c r="F166" s="6">
        <v>918</v>
      </c>
      <c r="G166" s="6">
        <v>151.31868131868131</v>
      </c>
      <c r="H166" s="6">
        <v>902</v>
      </c>
      <c r="I166" s="6">
        <v>148.68131868131869</v>
      </c>
      <c r="J166" s="6">
        <v>697</v>
      </c>
      <c r="K166" s="7">
        <v>75.999999999999929</v>
      </c>
      <c r="L166" s="7">
        <v>77.666666666666671</v>
      </c>
      <c r="M166" s="7">
        <v>88.666666666666487</v>
      </c>
      <c r="N166" s="7">
        <v>62</v>
      </c>
      <c r="O166" s="5">
        <f t="shared" si="33"/>
        <v>0.98257080610021785</v>
      </c>
    </row>
    <row r="167" spans="1:15" x14ac:dyDescent="0.25">
      <c r="A167" s="18" t="str">
        <f t="shared" si="31"/>
        <v>Medellín</v>
      </c>
      <c r="B167" s="18" t="str">
        <f t="shared" si="32"/>
        <v>Laboral</v>
      </c>
      <c r="C167" s="1" t="s">
        <v>547</v>
      </c>
      <c r="D167" s="18" t="s">
        <v>548</v>
      </c>
      <c r="E167" s="6">
        <v>6.0666666666666664</v>
      </c>
      <c r="F167" s="6">
        <v>1133</v>
      </c>
      <c r="G167" s="6">
        <v>186.75824175824175</v>
      </c>
      <c r="H167" s="6">
        <v>1076</v>
      </c>
      <c r="I167" s="6">
        <v>177.36263736263737</v>
      </c>
      <c r="J167" s="6">
        <v>354</v>
      </c>
      <c r="K167" s="7">
        <v>103.33333333333323</v>
      </c>
      <c r="L167" s="7">
        <v>86.499999999999929</v>
      </c>
      <c r="M167" s="7">
        <v>100.9999999999999</v>
      </c>
      <c r="N167" s="7">
        <v>78.666666666666572</v>
      </c>
      <c r="O167" s="5">
        <f t="shared" si="33"/>
        <v>0.94969108561341575</v>
      </c>
    </row>
    <row r="168" spans="1:15" x14ac:dyDescent="0.25">
      <c r="A168" s="18" t="str">
        <f t="shared" si="31"/>
        <v>Medellín</v>
      </c>
      <c r="B168" s="18" t="str">
        <f t="shared" si="32"/>
        <v>Laboral</v>
      </c>
      <c r="C168" s="1" t="s">
        <v>549</v>
      </c>
      <c r="D168" s="18" t="s">
        <v>550</v>
      </c>
      <c r="E168" s="6">
        <v>6.0666666666666664</v>
      </c>
      <c r="F168" s="6">
        <v>914</v>
      </c>
      <c r="G168" s="6">
        <v>150.65934065934067</v>
      </c>
      <c r="H168" s="6">
        <v>841</v>
      </c>
      <c r="I168" s="6">
        <v>138.62637362637363</v>
      </c>
      <c r="J168" s="6">
        <v>538</v>
      </c>
      <c r="K168" s="7">
        <v>78.5</v>
      </c>
      <c r="L168" s="7">
        <v>74.333333333333243</v>
      </c>
      <c r="M168" s="7">
        <v>75.6666666666666</v>
      </c>
      <c r="N168" s="7">
        <v>73.833333333333314</v>
      </c>
      <c r="O168" s="5">
        <f t="shared" si="33"/>
        <v>0.92013129102844637</v>
      </c>
    </row>
    <row r="169" spans="1:15" x14ac:dyDescent="0.25">
      <c r="A169" s="18" t="str">
        <f t="shared" si="31"/>
        <v>Medellín</v>
      </c>
      <c r="B169" s="18" t="str">
        <f t="shared" si="32"/>
        <v>Laboral</v>
      </c>
      <c r="C169" s="1" t="s">
        <v>551</v>
      </c>
      <c r="D169" s="18" t="s">
        <v>552</v>
      </c>
      <c r="E169" s="6">
        <v>6.0666666666666664</v>
      </c>
      <c r="F169" s="6">
        <v>693</v>
      </c>
      <c r="G169" s="6">
        <v>114.23076923076924</v>
      </c>
      <c r="H169" s="6">
        <v>787</v>
      </c>
      <c r="I169" s="6">
        <v>129.72527472527474</v>
      </c>
      <c r="J169" s="6">
        <v>966</v>
      </c>
      <c r="K169" s="7">
        <v>73.333333333333258</v>
      </c>
      <c r="L169" s="7">
        <v>79.833333333333272</v>
      </c>
      <c r="M169" s="7">
        <v>112.66666666666657</v>
      </c>
      <c r="N169" s="7">
        <v>75.166666666666615</v>
      </c>
      <c r="O169" s="5">
        <f t="shared" si="33"/>
        <v>1.1356421356421356</v>
      </c>
    </row>
    <row r="170" spans="1:15" x14ac:dyDescent="0.25">
      <c r="A170" s="18" t="str">
        <f t="shared" si="31"/>
        <v>Medellín</v>
      </c>
      <c r="B170" s="18" t="str">
        <f t="shared" si="32"/>
        <v>Laboral</v>
      </c>
      <c r="C170" s="1" t="s">
        <v>553</v>
      </c>
      <c r="D170" s="18" t="s">
        <v>554</v>
      </c>
      <c r="E170" s="6">
        <v>6.0666666666666664</v>
      </c>
      <c r="F170" s="6">
        <v>931</v>
      </c>
      <c r="G170" s="6">
        <v>153.46153846153848</v>
      </c>
      <c r="H170" s="6">
        <v>773</v>
      </c>
      <c r="I170" s="6">
        <v>127.41758241758242</v>
      </c>
      <c r="J170" s="6">
        <v>819</v>
      </c>
      <c r="K170" s="7">
        <v>72.499999999999943</v>
      </c>
      <c r="L170" s="7">
        <v>86.745570321151703</v>
      </c>
      <c r="M170" s="7">
        <v>50.833333333333258</v>
      </c>
      <c r="N170" s="7">
        <v>81.713732004429602</v>
      </c>
      <c r="O170" s="5">
        <f t="shared" si="33"/>
        <v>0.83029001074113851</v>
      </c>
    </row>
    <row r="171" spans="1:15" x14ac:dyDescent="0.25">
      <c r="A171" s="18" t="str">
        <f t="shared" si="31"/>
        <v>Medellín</v>
      </c>
      <c r="B171" s="18" t="str">
        <f t="shared" si="32"/>
        <v>Laboral</v>
      </c>
      <c r="C171" s="1" t="s">
        <v>555</v>
      </c>
      <c r="D171" s="18" t="s">
        <v>556</v>
      </c>
      <c r="E171" s="6">
        <v>3.0333333333333332</v>
      </c>
      <c r="F171" s="6">
        <v>431</v>
      </c>
      <c r="G171" s="6">
        <v>142.08791208791209</v>
      </c>
      <c r="H171" s="6">
        <v>330</v>
      </c>
      <c r="I171" s="6">
        <v>108.79120879120879</v>
      </c>
      <c r="J171" s="6">
        <v>1691</v>
      </c>
      <c r="K171" s="7">
        <v>50.333333333333201</v>
      </c>
      <c r="L171" s="7">
        <v>93.333333333333258</v>
      </c>
      <c r="M171" s="7">
        <v>16.666666666666664</v>
      </c>
      <c r="N171" s="7">
        <v>93.333333333333258</v>
      </c>
      <c r="O171" s="5">
        <f t="shared" si="33"/>
        <v>0.76566125290023201</v>
      </c>
    </row>
    <row r="172" spans="1:15" x14ac:dyDescent="0.25">
      <c r="A172" s="18" t="str">
        <f t="shared" si="31"/>
        <v>Medellín</v>
      </c>
      <c r="B172" s="18" t="str">
        <f t="shared" si="32"/>
        <v>Laboral</v>
      </c>
      <c r="C172" s="1" t="s">
        <v>557</v>
      </c>
      <c r="D172" s="18" t="s">
        <v>558</v>
      </c>
      <c r="E172" s="6">
        <v>6.0666666666666664</v>
      </c>
      <c r="F172" s="6">
        <v>827</v>
      </c>
      <c r="G172" s="6">
        <v>136.31868131868131</v>
      </c>
      <c r="H172" s="6">
        <v>702</v>
      </c>
      <c r="I172" s="6">
        <v>115.71428571428572</v>
      </c>
      <c r="J172" s="6">
        <v>1029</v>
      </c>
      <c r="K172" s="7">
        <v>53.8333333333333</v>
      </c>
      <c r="L172" s="7">
        <v>84.999999999999929</v>
      </c>
      <c r="M172" s="7">
        <v>39.999999999999929</v>
      </c>
      <c r="N172" s="7">
        <v>77.6666666666666</v>
      </c>
      <c r="O172" s="5">
        <f t="shared" si="33"/>
        <v>0.84885126964933499</v>
      </c>
    </row>
    <row r="173" spans="1:15" x14ac:dyDescent="0.25">
      <c r="A173" s="18" t="str">
        <f t="shared" si="31"/>
        <v>Medellín</v>
      </c>
      <c r="B173" s="18" t="str">
        <f t="shared" si="32"/>
        <v>Laboral</v>
      </c>
      <c r="C173" s="1" t="s">
        <v>559</v>
      </c>
      <c r="D173" s="18" t="s">
        <v>560</v>
      </c>
      <c r="E173" s="6">
        <v>6.0666666666666664</v>
      </c>
      <c r="F173" s="6">
        <v>1138</v>
      </c>
      <c r="G173" s="6">
        <v>187.58241758241758</v>
      </c>
      <c r="H173" s="6">
        <v>694</v>
      </c>
      <c r="I173" s="6">
        <v>114.39560439560439</v>
      </c>
      <c r="J173" s="6">
        <v>1132</v>
      </c>
      <c r="K173" s="7">
        <v>110.49999999999994</v>
      </c>
      <c r="L173" s="7">
        <v>81</v>
      </c>
      <c r="M173" s="7">
        <v>45.499999999999929</v>
      </c>
      <c r="N173" s="7">
        <v>71.833333333333329</v>
      </c>
      <c r="O173" s="5">
        <f t="shared" si="33"/>
        <v>0.6098418277680141</v>
      </c>
    </row>
    <row r="174" spans="1:15" x14ac:dyDescent="0.25">
      <c r="A174" s="18" t="str">
        <f t="shared" si="31"/>
        <v>Medellín</v>
      </c>
      <c r="B174" s="18" t="str">
        <f t="shared" si="32"/>
        <v>Laboral</v>
      </c>
      <c r="C174" s="1" t="s">
        <v>561</v>
      </c>
      <c r="D174" s="18" t="s">
        <v>562</v>
      </c>
      <c r="E174" s="6">
        <v>6.0666666666666664</v>
      </c>
      <c r="F174" s="6">
        <v>881</v>
      </c>
      <c r="G174" s="6">
        <v>145.21978021978023</v>
      </c>
      <c r="H174" s="6">
        <v>705</v>
      </c>
      <c r="I174" s="6">
        <v>116.20879120879121</v>
      </c>
      <c r="J174" s="6">
        <v>874</v>
      </c>
      <c r="K174" s="7">
        <v>65.833333333333286</v>
      </c>
      <c r="L174" s="7">
        <v>83.284270419217023</v>
      </c>
      <c r="M174" s="7">
        <v>38.833333333333265</v>
      </c>
      <c r="N174" s="7">
        <v>80.732988367935008</v>
      </c>
      <c r="O174" s="5">
        <f t="shared" si="33"/>
        <v>0.80022701475595914</v>
      </c>
    </row>
    <row r="175" spans="1:15" x14ac:dyDescent="0.25">
      <c r="A175" s="18" t="str">
        <f t="shared" si="31"/>
        <v>Medellín</v>
      </c>
      <c r="B175" s="18" t="str">
        <f t="shared" si="32"/>
        <v>Laboral</v>
      </c>
      <c r="C175" s="1" t="s">
        <v>563</v>
      </c>
      <c r="D175" s="18" t="s">
        <v>564</v>
      </c>
      <c r="E175" s="6">
        <v>6.0666666666666664</v>
      </c>
      <c r="F175" s="6">
        <v>851</v>
      </c>
      <c r="G175" s="6">
        <v>140.27472527472528</v>
      </c>
      <c r="H175" s="6">
        <v>978</v>
      </c>
      <c r="I175" s="6">
        <v>161.20879120879121</v>
      </c>
      <c r="J175" s="6">
        <v>788</v>
      </c>
      <c r="K175" s="7">
        <v>60</v>
      </c>
      <c r="L175" s="7">
        <v>82.333333333333258</v>
      </c>
      <c r="M175" s="7">
        <v>85.499999999999972</v>
      </c>
      <c r="N175" s="7">
        <v>77.999999999999929</v>
      </c>
      <c r="O175" s="5">
        <f t="shared" si="33"/>
        <v>1.1492361927144537</v>
      </c>
    </row>
    <row r="176" spans="1:15" x14ac:dyDescent="0.25">
      <c r="A176" s="18" t="str">
        <f t="shared" si="31"/>
        <v>Medellín</v>
      </c>
      <c r="B176" s="18" t="str">
        <f t="shared" si="32"/>
        <v>Laboral</v>
      </c>
      <c r="C176" s="1" t="s">
        <v>565</v>
      </c>
      <c r="D176" s="18" t="s">
        <v>566</v>
      </c>
      <c r="E176" s="6">
        <v>6.0666666666666664</v>
      </c>
      <c r="F176" s="6">
        <v>1796</v>
      </c>
      <c r="G176" s="6">
        <v>296.04395604395603</v>
      </c>
      <c r="H176" s="6">
        <v>1271</v>
      </c>
      <c r="I176" s="6">
        <v>209.50549450549451</v>
      </c>
      <c r="J176" s="6">
        <v>1471</v>
      </c>
      <c r="K176" s="7">
        <v>210.99999999999991</v>
      </c>
      <c r="L176" s="7">
        <v>88.499999999999986</v>
      </c>
      <c r="M176" s="7">
        <v>129.49999999999989</v>
      </c>
      <c r="N176" s="7">
        <v>82.5</v>
      </c>
      <c r="O176" s="5">
        <f t="shared" si="33"/>
        <v>0.70768374164810688</v>
      </c>
    </row>
    <row r="177" spans="1:15" x14ac:dyDescent="0.25">
      <c r="A177" s="18" t="str">
        <f t="shared" si="31"/>
        <v>Medellín</v>
      </c>
      <c r="B177" s="18" t="str">
        <f t="shared" si="32"/>
        <v>Laboral</v>
      </c>
      <c r="C177" s="1" t="s">
        <v>567</v>
      </c>
      <c r="D177" s="18" t="s">
        <v>568</v>
      </c>
      <c r="E177" s="6">
        <v>6.0666666666666664</v>
      </c>
      <c r="F177" s="6">
        <v>1039</v>
      </c>
      <c r="G177" s="6">
        <v>171.26373626373626</v>
      </c>
      <c r="H177" s="6">
        <v>882</v>
      </c>
      <c r="I177" s="6">
        <v>145.38461538461539</v>
      </c>
      <c r="J177" s="6">
        <v>338</v>
      </c>
      <c r="K177" s="7">
        <v>92.333333333333272</v>
      </c>
      <c r="L177" s="7">
        <v>81.499999999999957</v>
      </c>
      <c r="M177" s="7">
        <v>69.666666666666558</v>
      </c>
      <c r="N177" s="7">
        <v>77.833333333333286</v>
      </c>
      <c r="O177" s="5">
        <f t="shared" si="33"/>
        <v>0.84889316650625601</v>
      </c>
    </row>
    <row r="178" spans="1:15" x14ac:dyDescent="0.25">
      <c r="A178" s="18" t="str">
        <f t="shared" si="31"/>
        <v>Medellín</v>
      </c>
      <c r="B178" s="18" t="str">
        <f t="shared" si="32"/>
        <v>Laboral</v>
      </c>
      <c r="C178" s="1" t="s">
        <v>569</v>
      </c>
      <c r="D178" s="18" t="s">
        <v>570</v>
      </c>
      <c r="E178" s="6">
        <v>6.0666666666666664</v>
      </c>
      <c r="F178" s="6">
        <v>1269</v>
      </c>
      <c r="G178" s="6">
        <v>209.17582417582418</v>
      </c>
      <c r="H178" s="6">
        <v>709</v>
      </c>
      <c r="I178" s="6">
        <v>116.86813186813187</v>
      </c>
      <c r="J178" s="6">
        <v>1183</v>
      </c>
      <c r="K178" s="7">
        <v>95.6666666666666</v>
      </c>
      <c r="L178" s="7">
        <v>116.3333333333332</v>
      </c>
      <c r="M178" s="7">
        <v>51.499999999999957</v>
      </c>
      <c r="N178" s="7">
        <v>66.666666666666657</v>
      </c>
      <c r="O178" s="5">
        <f t="shared" si="33"/>
        <v>0.55870764381402682</v>
      </c>
    </row>
    <row r="179" spans="1:15" x14ac:dyDescent="0.25">
      <c r="A179" s="18" t="str">
        <f t="shared" si="31"/>
        <v>Medellín</v>
      </c>
      <c r="B179" s="18" t="str">
        <f t="shared" si="32"/>
        <v>Laboral</v>
      </c>
      <c r="C179" s="1" t="s">
        <v>571</v>
      </c>
      <c r="D179" s="18" t="s">
        <v>572</v>
      </c>
      <c r="E179" s="6">
        <v>6.0666666666666664</v>
      </c>
      <c r="F179" s="6">
        <v>1204</v>
      </c>
      <c r="G179" s="6">
        <v>198.46153846153848</v>
      </c>
      <c r="H179" s="6">
        <v>655</v>
      </c>
      <c r="I179" s="6">
        <v>107.96703296703298</v>
      </c>
      <c r="J179" s="6">
        <v>1228</v>
      </c>
      <c r="K179" s="7">
        <v>121.33333333333333</v>
      </c>
      <c r="L179" s="7">
        <v>82.333333333333258</v>
      </c>
      <c r="M179" s="7">
        <v>30.166666666666654</v>
      </c>
      <c r="N179" s="7">
        <v>81.666666666666586</v>
      </c>
      <c r="O179" s="5">
        <f t="shared" si="33"/>
        <v>0.54401993355481726</v>
      </c>
    </row>
    <row r="180" spans="1:15" x14ac:dyDescent="0.25">
      <c r="A180" s="18" t="str">
        <f t="shared" si="31"/>
        <v>Medellín</v>
      </c>
      <c r="B180" s="18" t="str">
        <f t="shared" si="32"/>
        <v>Laboral</v>
      </c>
      <c r="C180" s="1" t="s">
        <v>573</v>
      </c>
      <c r="D180" s="18" t="s">
        <v>574</v>
      </c>
      <c r="E180" s="6">
        <v>6.0666666666666664</v>
      </c>
      <c r="F180" s="6">
        <v>746</v>
      </c>
      <c r="G180" s="6">
        <v>122.96703296703298</v>
      </c>
      <c r="H180" s="6">
        <v>377</v>
      </c>
      <c r="I180" s="6">
        <v>62.142857142857146</v>
      </c>
      <c r="J180" s="6">
        <v>1685</v>
      </c>
      <c r="K180" s="7">
        <v>124.33333333333317</v>
      </c>
      <c r="L180" s="7"/>
      <c r="M180" s="7">
        <v>62.833333333333265</v>
      </c>
      <c r="N180" s="7"/>
      <c r="O180" s="5">
        <f t="shared" si="33"/>
        <v>0.50536193029490617</v>
      </c>
    </row>
    <row r="181" spans="1:15" x14ac:dyDescent="0.25">
      <c r="A181" s="18" t="str">
        <f t="shared" si="31"/>
        <v>Medellín</v>
      </c>
      <c r="B181" s="18" t="str">
        <f t="shared" si="32"/>
        <v>Laboral</v>
      </c>
      <c r="C181" s="1" t="s">
        <v>575</v>
      </c>
      <c r="D181" s="18" t="s">
        <v>576</v>
      </c>
      <c r="E181" s="6">
        <v>6.0666666666666664</v>
      </c>
      <c r="F181" s="6">
        <v>786</v>
      </c>
      <c r="G181" s="6">
        <v>129.56043956043956</v>
      </c>
      <c r="H181" s="6">
        <v>454</v>
      </c>
      <c r="I181" s="6">
        <v>74.835164835164832</v>
      </c>
      <c r="J181" s="6">
        <v>914</v>
      </c>
      <c r="K181" s="7">
        <v>98.833333333333201</v>
      </c>
      <c r="L181" s="7">
        <v>64.333333333333258</v>
      </c>
      <c r="M181" s="7">
        <v>47.166666666666558</v>
      </c>
      <c r="N181" s="7">
        <v>56.999999999999986</v>
      </c>
      <c r="O181" s="5">
        <f t="shared" si="33"/>
        <v>0.57760814249363868</v>
      </c>
    </row>
    <row r="182" spans="1:15" x14ac:dyDescent="0.25">
      <c r="A182" s="18" t="str">
        <f t="shared" si="31"/>
        <v>Medellín</v>
      </c>
      <c r="B182" s="18" t="str">
        <f t="shared" si="32"/>
        <v>Laboral</v>
      </c>
      <c r="C182" s="1" t="s">
        <v>577</v>
      </c>
      <c r="D182" s="18" t="s">
        <v>578</v>
      </c>
      <c r="E182" s="6">
        <v>6.0666666666666664</v>
      </c>
      <c r="F182" s="6">
        <v>906</v>
      </c>
      <c r="G182" s="6">
        <v>149.34065934065936</v>
      </c>
      <c r="H182" s="6">
        <v>559</v>
      </c>
      <c r="I182" s="6">
        <v>92.142857142857153</v>
      </c>
      <c r="J182" s="6">
        <v>271</v>
      </c>
      <c r="K182" s="7">
        <v>80.972789115646179</v>
      </c>
      <c r="L182" s="7">
        <v>76.426303854875272</v>
      </c>
      <c r="M182" s="7">
        <v>23.66326530612243</v>
      </c>
      <c r="N182" s="7">
        <v>74.092970521541901</v>
      </c>
      <c r="O182" s="5">
        <f t="shared" si="33"/>
        <v>0.61699779249448128</v>
      </c>
    </row>
    <row r="183" spans="1:15" x14ac:dyDescent="0.25">
      <c r="A183" s="18" t="str">
        <f t="shared" si="31"/>
        <v>Medellín</v>
      </c>
      <c r="B183" s="18" t="str">
        <f t="shared" si="32"/>
        <v>Laboral</v>
      </c>
      <c r="C183" s="1" t="s">
        <v>579</v>
      </c>
      <c r="D183" s="18" t="s">
        <v>580</v>
      </c>
      <c r="E183" s="6">
        <v>6.0666666666666664</v>
      </c>
      <c r="F183" s="6">
        <v>840</v>
      </c>
      <c r="G183" s="6">
        <v>138.46153846153845</v>
      </c>
      <c r="H183" s="6">
        <v>360</v>
      </c>
      <c r="I183" s="6">
        <v>59.340659340659343</v>
      </c>
      <c r="J183" s="6">
        <v>312</v>
      </c>
      <c r="K183" s="7">
        <v>68.999999999999929</v>
      </c>
      <c r="L183" s="7">
        <v>71.499999999999986</v>
      </c>
      <c r="M183" s="7">
        <v>6.9999999999999929</v>
      </c>
      <c r="N183" s="7">
        <v>53.166666666666636</v>
      </c>
      <c r="O183" s="5">
        <f t="shared" si="33"/>
        <v>0.42857142857142855</v>
      </c>
    </row>
    <row r="184" spans="1:15" x14ac:dyDescent="0.25">
      <c r="A184" s="18" t="str">
        <f t="shared" si="31"/>
        <v>Medellín</v>
      </c>
      <c r="B184" s="18" t="str">
        <f t="shared" si="32"/>
        <v>Laboral</v>
      </c>
      <c r="C184" s="1" t="s">
        <v>581</v>
      </c>
      <c r="D184" s="18" t="s">
        <v>582</v>
      </c>
      <c r="E184" s="6">
        <v>6.0666666666666664</v>
      </c>
      <c r="F184" s="6">
        <v>534</v>
      </c>
      <c r="G184" s="6">
        <v>88.021978021978029</v>
      </c>
      <c r="H184" s="6">
        <v>435</v>
      </c>
      <c r="I184" s="6">
        <v>71.703296703296701</v>
      </c>
      <c r="J184" s="6">
        <v>652</v>
      </c>
      <c r="K184" s="7">
        <v>41.166666666666664</v>
      </c>
      <c r="L184" s="7">
        <v>48.166666666666622</v>
      </c>
      <c r="M184" s="7">
        <v>29.833333333333293</v>
      </c>
      <c r="N184" s="7">
        <v>42.999999999999922</v>
      </c>
      <c r="O184" s="5">
        <f t="shared" si="33"/>
        <v>0.8146067415730337</v>
      </c>
    </row>
    <row r="185" spans="1:15" x14ac:dyDescent="0.25">
      <c r="A185" s="18" t="str">
        <f t="shared" si="31"/>
        <v>Medellín</v>
      </c>
      <c r="B185" s="18" t="str">
        <f t="shared" si="32"/>
        <v>Laboral</v>
      </c>
      <c r="C185" s="1" t="s">
        <v>583</v>
      </c>
      <c r="D185" s="18" t="s">
        <v>584</v>
      </c>
      <c r="E185" s="6">
        <v>6.0666666666666664</v>
      </c>
      <c r="F185" s="6">
        <v>218</v>
      </c>
      <c r="G185" s="6">
        <v>35.934065934065934</v>
      </c>
      <c r="H185" s="6">
        <v>99</v>
      </c>
      <c r="I185" s="6">
        <v>16.318681318681318</v>
      </c>
      <c r="J185" s="6">
        <v>484</v>
      </c>
      <c r="K185" s="7">
        <v>36.333333333333258</v>
      </c>
      <c r="L185" s="7"/>
      <c r="M185" s="7">
        <v>16.666666666666625</v>
      </c>
      <c r="N185" s="7"/>
      <c r="O185" s="5">
        <f t="shared" si="33"/>
        <v>0.45412844036697247</v>
      </c>
    </row>
    <row r="186" spans="1:15" x14ac:dyDescent="0.25">
      <c r="A186" s="18" t="str">
        <f>A185</f>
        <v>Medellín</v>
      </c>
      <c r="B186" s="18" t="str">
        <f>B185</f>
        <v>Laboral</v>
      </c>
      <c r="C186" s="1" t="s">
        <v>585</v>
      </c>
      <c r="D186" s="18" t="s">
        <v>586</v>
      </c>
      <c r="E186" s="6">
        <v>6.0666666666666664</v>
      </c>
      <c r="F186" s="6">
        <v>136</v>
      </c>
      <c r="G186" s="6">
        <v>22.41758241758242</v>
      </c>
      <c r="H186" s="6">
        <v>65</v>
      </c>
      <c r="I186" s="6">
        <v>10.714285714285715</v>
      </c>
      <c r="J186" s="6">
        <v>154</v>
      </c>
      <c r="K186" s="7">
        <v>22.999999999999929</v>
      </c>
      <c r="L186" s="7"/>
      <c r="M186" s="7">
        <v>10.999999999999996</v>
      </c>
      <c r="N186" s="7"/>
      <c r="O186" s="5">
        <f t="shared" si="33"/>
        <v>0.47794117647058826</v>
      </c>
    </row>
    <row r="187" spans="1:15" x14ac:dyDescent="0.25">
      <c r="A187" s="35" t="str">
        <f t="shared" ref="A187:B187" si="34">A186</f>
        <v>Medellín</v>
      </c>
      <c r="B187" s="18" t="str">
        <f t="shared" si="34"/>
        <v>Laboral</v>
      </c>
      <c r="C187" s="32">
        <v>53603105002</v>
      </c>
      <c r="D187" s="35" t="s">
        <v>739</v>
      </c>
      <c r="E187" s="33" t="s">
        <v>733</v>
      </c>
      <c r="F187" s="33" t="s">
        <v>733</v>
      </c>
      <c r="G187" s="33" t="s">
        <v>733</v>
      </c>
      <c r="H187" s="33" t="s">
        <v>733</v>
      </c>
      <c r="I187" s="33" t="s">
        <v>733</v>
      </c>
      <c r="J187" s="33" t="s">
        <v>733</v>
      </c>
      <c r="K187" s="33" t="s">
        <v>733</v>
      </c>
      <c r="L187" s="33" t="s">
        <v>733</v>
      </c>
      <c r="M187" s="33" t="s">
        <v>733</v>
      </c>
      <c r="N187" s="33" t="s">
        <v>733</v>
      </c>
      <c r="O187" s="33" t="s">
        <v>733</v>
      </c>
    </row>
    <row r="188" spans="1:15" x14ac:dyDescent="0.25">
      <c r="A188" s="8" t="s">
        <v>204</v>
      </c>
      <c r="B188" s="12" t="str">
        <f>B186</f>
        <v>Laboral</v>
      </c>
      <c r="C188" s="8"/>
      <c r="D188" s="12"/>
      <c r="E188" s="9">
        <v>6.0666666666666664</v>
      </c>
      <c r="F188" s="9">
        <v>22251</v>
      </c>
      <c r="G188" s="9">
        <v>3754.7118734923615</v>
      </c>
      <c r="H188" s="9">
        <v>16652</v>
      </c>
      <c r="I188" s="9">
        <v>2811.786384347361</v>
      </c>
      <c r="J188" s="9">
        <v>21469</v>
      </c>
      <c r="K188" s="10">
        <v>2115.7135298563853</v>
      </c>
      <c r="L188" s="10">
        <v>1781.8357742248727</v>
      </c>
      <c r="M188" s="10">
        <v>1350.9040060468612</v>
      </c>
      <c r="N188" s="10">
        <v>1609.3082094124245</v>
      </c>
      <c r="O188" s="11">
        <f t="shared" ref="O188:O216" si="35">H188/F188</f>
        <v>0.74837085973664108</v>
      </c>
    </row>
    <row r="189" spans="1:15" x14ac:dyDescent="0.25">
      <c r="A189" s="4" t="s">
        <v>587</v>
      </c>
      <c r="B189" s="4" t="s">
        <v>5</v>
      </c>
      <c r="C189" s="1" t="s">
        <v>588</v>
      </c>
      <c r="D189" s="18" t="s">
        <v>589</v>
      </c>
      <c r="E189" s="6">
        <v>6.0666666666666664</v>
      </c>
      <c r="F189" s="6">
        <v>386</v>
      </c>
      <c r="G189" s="6">
        <v>63.626373626373628</v>
      </c>
      <c r="H189" s="6">
        <v>415</v>
      </c>
      <c r="I189" s="6">
        <v>68.406593406593416</v>
      </c>
      <c r="J189" s="6">
        <v>140</v>
      </c>
      <c r="K189" s="7">
        <v>42.666666666666629</v>
      </c>
      <c r="L189" s="7">
        <v>22.999999999999957</v>
      </c>
      <c r="M189" s="7">
        <v>68.499999999999901</v>
      </c>
      <c r="N189" s="7">
        <v>21.499999999999993</v>
      </c>
      <c r="O189" s="5">
        <f t="shared" si="35"/>
        <v>1.0751295336787565</v>
      </c>
    </row>
    <row r="190" spans="1:15" x14ac:dyDescent="0.25">
      <c r="A190" s="8" t="s">
        <v>590</v>
      </c>
      <c r="B190" s="12" t="str">
        <f>B189</f>
        <v>Laboral</v>
      </c>
      <c r="C190" s="8"/>
      <c r="D190" s="12"/>
      <c r="E190" s="9">
        <v>6.0666666666666664</v>
      </c>
      <c r="F190" s="9">
        <v>386</v>
      </c>
      <c r="G190" s="9">
        <v>63.626373626373628</v>
      </c>
      <c r="H190" s="9">
        <v>415</v>
      </c>
      <c r="I190" s="9">
        <v>68.406593406593416</v>
      </c>
      <c r="J190" s="9">
        <v>140</v>
      </c>
      <c r="K190" s="10">
        <v>42.666666666666629</v>
      </c>
      <c r="L190" s="10">
        <v>22.999999999999957</v>
      </c>
      <c r="M190" s="10">
        <v>68.499999999999901</v>
      </c>
      <c r="N190" s="10">
        <v>21.499999999999993</v>
      </c>
      <c r="O190" s="11">
        <f t="shared" si="35"/>
        <v>1.0751295336787565</v>
      </c>
    </row>
    <row r="191" spans="1:15" x14ac:dyDescent="0.25">
      <c r="A191" s="4" t="s">
        <v>591</v>
      </c>
      <c r="B191" s="4" t="s">
        <v>5</v>
      </c>
      <c r="C191" s="1" t="s">
        <v>592</v>
      </c>
      <c r="D191" s="18" t="s">
        <v>593</v>
      </c>
      <c r="E191" s="6">
        <v>6.0666666666666664</v>
      </c>
      <c r="F191" s="6">
        <v>197</v>
      </c>
      <c r="G191" s="6">
        <v>32.472527472527474</v>
      </c>
      <c r="H191" s="6">
        <v>176</v>
      </c>
      <c r="I191" s="6">
        <v>29.010989010989011</v>
      </c>
      <c r="J191" s="6">
        <v>516</v>
      </c>
      <c r="K191" s="7">
        <v>20.166666666666654</v>
      </c>
      <c r="L191" s="7">
        <v>14.4898785425101</v>
      </c>
      <c r="M191" s="7">
        <v>18.666666666666661</v>
      </c>
      <c r="N191" s="7">
        <v>12.226720647773265</v>
      </c>
      <c r="O191" s="5">
        <f t="shared" si="35"/>
        <v>0.89340101522842641</v>
      </c>
    </row>
    <row r="192" spans="1:15" x14ac:dyDescent="0.25">
      <c r="A192" s="18" t="str">
        <f t="shared" ref="A192:A195" si="36">A191</f>
        <v>Montería</v>
      </c>
      <c r="B192" s="18" t="str">
        <f t="shared" ref="B192:B196" si="37">B191</f>
        <v>Laboral</v>
      </c>
      <c r="C192" s="1" t="s">
        <v>594</v>
      </c>
      <c r="D192" s="18" t="s">
        <v>595</v>
      </c>
      <c r="E192" s="6">
        <v>6.0666666666666664</v>
      </c>
      <c r="F192" s="6">
        <v>209</v>
      </c>
      <c r="G192" s="6">
        <v>34.450549450549453</v>
      </c>
      <c r="H192" s="6">
        <v>168</v>
      </c>
      <c r="I192" s="6">
        <v>27.692307692307693</v>
      </c>
      <c r="J192" s="6">
        <v>217</v>
      </c>
      <c r="K192" s="7">
        <v>23.666666666666593</v>
      </c>
      <c r="L192" s="7">
        <v>13.499999999999988</v>
      </c>
      <c r="M192" s="7">
        <v>18.833333333333297</v>
      </c>
      <c r="N192" s="7">
        <v>11.49999999999998</v>
      </c>
      <c r="O192" s="5">
        <f t="shared" si="35"/>
        <v>0.80382775119617222</v>
      </c>
    </row>
    <row r="193" spans="1:15" x14ac:dyDescent="0.25">
      <c r="A193" s="18" t="str">
        <f t="shared" si="36"/>
        <v>Montería</v>
      </c>
      <c r="B193" s="18" t="str">
        <f t="shared" si="37"/>
        <v>Laboral</v>
      </c>
      <c r="C193" s="1" t="s">
        <v>596</v>
      </c>
      <c r="D193" s="18" t="s">
        <v>597</v>
      </c>
      <c r="E193" s="6">
        <v>6.0666666666666664</v>
      </c>
      <c r="F193" s="6">
        <v>201</v>
      </c>
      <c r="G193" s="6">
        <v>33.131868131868131</v>
      </c>
      <c r="H193" s="6">
        <v>165</v>
      </c>
      <c r="I193" s="6">
        <v>27.197802197802197</v>
      </c>
      <c r="J193" s="6">
        <v>228</v>
      </c>
      <c r="K193" s="7">
        <v>20.499999999999918</v>
      </c>
      <c r="L193" s="7">
        <v>13.333333333333316</v>
      </c>
      <c r="M193" s="7">
        <v>18.999999999999989</v>
      </c>
      <c r="N193" s="7">
        <v>11.333333333333325</v>
      </c>
      <c r="O193" s="5">
        <f t="shared" si="35"/>
        <v>0.82089552238805974</v>
      </c>
    </row>
    <row r="194" spans="1:15" x14ac:dyDescent="0.25">
      <c r="A194" s="18" t="str">
        <f t="shared" si="36"/>
        <v>Montería</v>
      </c>
      <c r="B194" s="18" t="str">
        <f t="shared" si="37"/>
        <v>Laboral</v>
      </c>
      <c r="C194" s="1" t="s">
        <v>598</v>
      </c>
      <c r="D194" s="18" t="s">
        <v>599</v>
      </c>
      <c r="E194" s="6">
        <v>6.0666666666666664</v>
      </c>
      <c r="F194" s="6">
        <v>214</v>
      </c>
      <c r="G194" s="6">
        <v>35.274725274725277</v>
      </c>
      <c r="H194" s="6">
        <v>190</v>
      </c>
      <c r="I194" s="6">
        <v>31.318681318681321</v>
      </c>
      <c r="J194" s="6">
        <v>250</v>
      </c>
      <c r="K194" s="7">
        <v>23.999999999999986</v>
      </c>
      <c r="L194" s="7">
        <v>13.446428571428568</v>
      </c>
      <c r="M194" s="7">
        <v>20.499999999999989</v>
      </c>
      <c r="N194" s="7">
        <v>12.800595238095237</v>
      </c>
      <c r="O194" s="5">
        <f t="shared" si="35"/>
        <v>0.88785046728971961</v>
      </c>
    </row>
    <row r="195" spans="1:15" x14ac:dyDescent="0.25">
      <c r="A195" s="18" t="str">
        <f t="shared" si="36"/>
        <v>Montería</v>
      </c>
      <c r="B195" s="18" t="str">
        <f t="shared" si="37"/>
        <v>Laboral</v>
      </c>
      <c r="C195" s="1" t="s">
        <v>600</v>
      </c>
      <c r="D195" s="18" t="s">
        <v>601</v>
      </c>
      <c r="E195" s="6">
        <v>6.0666666666666664</v>
      </c>
      <c r="F195" s="6">
        <v>209</v>
      </c>
      <c r="G195" s="6">
        <v>34.450549450549453</v>
      </c>
      <c r="H195" s="6">
        <v>160</v>
      </c>
      <c r="I195" s="6">
        <v>26.373626373626376</v>
      </c>
      <c r="J195" s="6">
        <v>143</v>
      </c>
      <c r="K195" s="7">
        <v>21.333333333333329</v>
      </c>
      <c r="L195" s="7">
        <v>15.999999999999988</v>
      </c>
      <c r="M195" s="7">
        <v>16.16666666666665</v>
      </c>
      <c r="N195" s="7">
        <v>13.33333333333332</v>
      </c>
      <c r="O195" s="5">
        <f t="shared" si="35"/>
        <v>0.76555023923444976</v>
      </c>
    </row>
    <row r="196" spans="1:15" x14ac:dyDescent="0.25">
      <c r="A196" s="8" t="s">
        <v>602</v>
      </c>
      <c r="B196" s="12" t="str">
        <f t="shared" si="37"/>
        <v>Laboral</v>
      </c>
      <c r="C196" s="8"/>
      <c r="D196" s="12"/>
      <c r="E196" s="9">
        <v>6.0666666666666664</v>
      </c>
      <c r="F196" s="9">
        <v>1030</v>
      </c>
      <c r="G196" s="9">
        <v>169.7802197802198</v>
      </c>
      <c r="H196" s="9">
        <v>859</v>
      </c>
      <c r="I196" s="9">
        <v>141.59340659340657</v>
      </c>
      <c r="J196" s="9">
        <v>1354</v>
      </c>
      <c r="K196" s="10">
        <v>109.66666666666647</v>
      </c>
      <c r="L196" s="10">
        <v>70.769640447271968</v>
      </c>
      <c r="M196" s="10">
        <v>93.166666666666572</v>
      </c>
      <c r="N196" s="10">
        <v>61.193982552535125</v>
      </c>
      <c r="O196" s="11">
        <f t="shared" si="35"/>
        <v>0.83398058252427187</v>
      </c>
    </row>
    <row r="197" spans="1:15" x14ac:dyDescent="0.25">
      <c r="A197" s="4" t="s">
        <v>603</v>
      </c>
      <c r="B197" s="4" t="s">
        <v>5</v>
      </c>
      <c r="C197" s="1" t="s">
        <v>604</v>
      </c>
      <c r="D197" s="18" t="s">
        <v>605</v>
      </c>
      <c r="E197" s="6">
        <v>6.0666666666666664</v>
      </c>
      <c r="F197" s="6">
        <v>543</v>
      </c>
      <c r="G197" s="6">
        <v>89.505494505494511</v>
      </c>
      <c r="H197" s="6">
        <v>376</v>
      </c>
      <c r="I197" s="6">
        <v>61.978021978021978</v>
      </c>
      <c r="J197" s="6">
        <v>320</v>
      </c>
      <c r="K197" s="7">
        <v>73.833333333333201</v>
      </c>
      <c r="L197" s="7">
        <v>17.666666666666661</v>
      </c>
      <c r="M197" s="7">
        <v>47.666666666666622</v>
      </c>
      <c r="N197" s="7">
        <v>15.999999999999991</v>
      </c>
      <c r="O197" s="5">
        <f t="shared" si="35"/>
        <v>0.69244935543278086</v>
      </c>
    </row>
    <row r="198" spans="1:15" x14ac:dyDescent="0.25">
      <c r="A198" s="18" t="str">
        <f t="shared" ref="A198:A201" si="38">A197</f>
        <v>Neiva</v>
      </c>
      <c r="B198" s="18" t="str">
        <f t="shared" ref="B198:B202" si="39">B197</f>
        <v>Laboral</v>
      </c>
      <c r="C198" s="1" t="s">
        <v>606</v>
      </c>
      <c r="D198" s="18" t="s">
        <v>607</v>
      </c>
      <c r="E198" s="6">
        <v>6.0666666666666664</v>
      </c>
      <c r="F198" s="6">
        <v>453</v>
      </c>
      <c r="G198" s="6">
        <v>74.670329670329679</v>
      </c>
      <c r="H198" s="6">
        <v>559</v>
      </c>
      <c r="I198" s="6">
        <v>92.142857142857153</v>
      </c>
      <c r="J198" s="6">
        <v>470</v>
      </c>
      <c r="K198" s="7">
        <v>60.166666666666558</v>
      </c>
      <c r="L198" s="7">
        <v>15.666666666666647</v>
      </c>
      <c r="M198" s="7">
        <v>78.499999999999957</v>
      </c>
      <c r="N198" s="7">
        <v>14.833333333333311</v>
      </c>
      <c r="O198" s="5">
        <f t="shared" si="35"/>
        <v>1.2339955849889626</v>
      </c>
    </row>
    <row r="199" spans="1:15" x14ac:dyDescent="0.25">
      <c r="A199" s="18" t="str">
        <f t="shared" si="38"/>
        <v>Neiva</v>
      </c>
      <c r="B199" s="18" t="str">
        <f t="shared" si="39"/>
        <v>Laboral</v>
      </c>
      <c r="C199" s="1" t="s">
        <v>608</v>
      </c>
      <c r="D199" s="18" t="s">
        <v>609</v>
      </c>
      <c r="E199" s="6">
        <v>6.0666666666666664</v>
      </c>
      <c r="F199" s="6">
        <v>433</v>
      </c>
      <c r="G199" s="6">
        <v>71.373626373626379</v>
      </c>
      <c r="H199" s="6">
        <v>451</v>
      </c>
      <c r="I199" s="6">
        <v>74.340659340659343</v>
      </c>
      <c r="J199" s="6">
        <v>386</v>
      </c>
      <c r="K199" s="7">
        <v>55.333333333333229</v>
      </c>
      <c r="L199" s="7">
        <v>17.833333333333311</v>
      </c>
      <c r="M199" s="7">
        <v>61.999999999999922</v>
      </c>
      <c r="N199" s="7">
        <v>15.333333333333329</v>
      </c>
      <c r="O199" s="5">
        <f t="shared" si="35"/>
        <v>1.0415704387990763</v>
      </c>
    </row>
    <row r="200" spans="1:15" x14ac:dyDescent="0.25">
      <c r="A200" s="18" t="str">
        <f t="shared" si="38"/>
        <v>Neiva</v>
      </c>
      <c r="B200" s="18" t="str">
        <f t="shared" si="39"/>
        <v>Laboral</v>
      </c>
      <c r="C200" s="1" t="s">
        <v>610</v>
      </c>
      <c r="D200" s="18" t="s">
        <v>611</v>
      </c>
      <c r="E200" s="6">
        <v>6.0666666666666664</v>
      </c>
      <c r="F200" s="6">
        <v>46</v>
      </c>
      <c r="G200" s="6">
        <v>7.582417582417583</v>
      </c>
      <c r="H200" s="6">
        <v>42</v>
      </c>
      <c r="I200" s="6">
        <v>6.9230769230769234</v>
      </c>
      <c r="J200" s="6">
        <v>134</v>
      </c>
      <c r="K200" s="7">
        <v>10.999999999999986</v>
      </c>
      <c r="L200" s="7">
        <v>2.8333333333333321</v>
      </c>
      <c r="M200" s="7">
        <v>10.333333333333323</v>
      </c>
      <c r="N200" s="7">
        <v>2.499999999999992</v>
      </c>
      <c r="O200" s="5">
        <f t="shared" si="35"/>
        <v>0.91304347826086951</v>
      </c>
    </row>
    <row r="201" spans="1:15" x14ac:dyDescent="0.25">
      <c r="A201" s="18" t="str">
        <f t="shared" si="38"/>
        <v>Neiva</v>
      </c>
      <c r="B201" s="18" t="str">
        <f t="shared" si="39"/>
        <v>Laboral</v>
      </c>
      <c r="C201" s="1" t="s">
        <v>612</v>
      </c>
      <c r="D201" s="18" t="s">
        <v>613</v>
      </c>
      <c r="E201" s="6">
        <v>6.0666666666666664</v>
      </c>
      <c r="F201" s="6">
        <v>112</v>
      </c>
      <c r="G201" s="6">
        <v>18.461538461538463</v>
      </c>
      <c r="H201" s="6">
        <v>64</v>
      </c>
      <c r="I201" s="6">
        <v>10.549450549450549</v>
      </c>
      <c r="J201" s="6">
        <v>167</v>
      </c>
      <c r="K201" s="7">
        <v>14.666666666666663</v>
      </c>
      <c r="L201" s="7">
        <v>4.833333333333333</v>
      </c>
      <c r="M201" s="7">
        <v>7.6666666666666661</v>
      </c>
      <c r="N201" s="7">
        <v>3.333333333333333</v>
      </c>
      <c r="O201" s="5">
        <f t="shared" si="35"/>
        <v>0.5714285714285714</v>
      </c>
    </row>
    <row r="202" spans="1:15" x14ac:dyDescent="0.25">
      <c r="A202" s="8" t="s">
        <v>614</v>
      </c>
      <c r="B202" s="12" t="str">
        <f t="shared" si="39"/>
        <v>Laboral</v>
      </c>
      <c r="C202" s="8"/>
      <c r="D202" s="12"/>
      <c r="E202" s="9">
        <v>6.0666666666666664</v>
      </c>
      <c r="F202" s="9">
        <v>1587</v>
      </c>
      <c r="G202" s="9">
        <v>261.5934065934066</v>
      </c>
      <c r="H202" s="9">
        <v>1492</v>
      </c>
      <c r="I202" s="9">
        <v>245.93406593406593</v>
      </c>
      <c r="J202" s="9">
        <v>1477</v>
      </c>
      <c r="K202" s="10">
        <v>214.99999999999963</v>
      </c>
      <c r="L202" s="10">
        <v>58.833333333333279</v>
      </c>
      <c r="M202" s="10">
        <v>206.16666666666646</v>
      </c>
      <c r="N202" s="10">
        <v>51.999999999999957</v>
      </c>
      <c r="O202" s="13">
        <f t="shared" si="35"/>
        <v>0.94013862633900436</v>
      </c>
    </row>
    <row r="203" spans="1:15" x14ac:dyDescent="0.25">
      <c r="A203" s="4" t="s">
        <v>205</v>
      </c>
      <c r="B203" s="4" t="s">
        <v>5</v>
      </c>
      <c r="C203" s="1" t="s">
        <v>615</v>
      </c>
      <c r="D203" s="18" t="s">
        <v>616</v>
      </c>
      <c r="E203" s="6">
        <v>6.0666666666666664</v>
      </c>
      <c r="F203" s="6">
        <v>207</v>
      </c>
      <c r="G203" s="6">
        <v>34.120879120879124</v>
      </c>
      <c r="H203" s="6">
        <v>122</v>
      </c>
      <c r="I203" s="6">
        <v>20.109890109890109</v>
      </c>
      <c r="J203" s="6">
        <v>581</v>
      </c>
      <c r="K203" s="7">
        <v>32.833333333333286</v>
      </c>
      <c r="L203" s="7">
        <v>5.6666666666666634</v>
      </c>
      <c r="M203" s="7">
        <v>18.833333333333321</v>
      </c>
      <c r="N203" s="7">
        <v>3.3333333333333259</v>
      </c>
      <c r="O203" s="5">
        <f t="shared" si="35"/>
        <v>0.58937198067632846</v>
      </c>
    </row>
    <row r="204" spans="1:15" x14ac:dyDescent="0.25">
      <c r="A204" s="18" t="str">
        <f t="shared" ref="A204:A207" si="40">A203</f>
        <v>Pasto</v>
      </c>
      <c r="B204" s="18" t="str">
        <f t="shared" ref="B204:B208" si="41">B203</f>
        <v>Laboral</v>
      </c>
      <c r="C204" s="1" t="s">
        <v>617</v>
      </c>
      <c r="D204" s="18" t="s">
        <v>618</v>
      </c>
      <c r="E204" s="6">
        <v>6.0666666666666664</v>
      </c>
      <c r="F204" s="6">
        <v>228</v>
      </c>
      <c r="G204" s="6">
        <v>37.582417582417584</v>
      </c>
      <c r="H204" s="6">
        <v>116</v>
      </c>
      <c r="I204" s="6">
        <v>19.12087912087912</v>
      </c>
      <c r="J204" s="6">
        <v>246</v>
      </c>
      <c r="K204" s="7">
        <v>30.6666666666666</v>
      </c>
      <c r="L204" s="7">
        <v>8.8333333333333321</v>
      </c>
      <c r="M204" s="7">
        <v>16.166666666666661</v>
      </c>
      <c r="N204" s="7">
        <v>3.9999999999999911</v>
      </c>
      <c r="O204" s="5">
        <f t="shared" si="35"/>
        <v>0.50877192982456143</v>
      </c>
    </row>
    <row r="205" spans="1:15" x14ac:dyDescent="0.25">
      <c r="A205" s="18" t="str">
        <f t="shared" si="40"/>
        <v>Pasto</v>
      </c>
      <c r="B205" s="18" t="str">
        <f t="shared" si="41"/>
        <v>Laboral</v>
      </c>
      <c r="C205" s="1" t="s">
        <v>619</v>
      </c>
      <c r="D205" s="18" t="s">
        <v>620</v>
      </c>
      <c r="E205" s="6">
        <v>6.0666666666666664</v>
      </c>
      <c r="F205" s="6">
        <v>238</v>
      </c>
      <c r="G205" s="6">
        <v>39.230769230769234</v>
      </c>
      <c r="H205" s="6">
        <v>182</v>
      </c>
      <c r="I205" s="6">
        <v>30</v>
      </c>
      <c r="J205" s="6">
        <v>319</v>
      </c>
      <c r="K205" s="7">
        <v>31.999999999999925</v>
      </c>
      <c r="L205" s="7">
        <v>8.8333333333333197</v>
      </c>
      <c r="M205" s="7">
        <v>24.166666666666657</v>
      </c>
      <c r="N205" s="7">
        <v>6.8333333333333215</v>
      </c>
      <c r="O205" s="5">
        <f t="shared" si="35"/>
        <v>0.76470588235294112</v>
      </c>
    </row>
    <row r="206" spans="1:15" x14ac:dyDescent="0.25">
      <c r="A206" s="18" t="str">
        <f t="shared" si="40"/>
        <v>Pasto</v>
      </c>
      <c r="B206" s="18" t="str">
        <f t="shared" si="41"/>
        <v>Laboral</v>
      </c>
      <c r="C206" s="1" t="s">
        <v>621</v>
      </c>
      <c r="D206" s="18" t="s">
        <v>622</v>
      </c>
      <c r="E206" s="6">
        <v>6.0666666666666664</v>
      </c>
      <c r="F206" s="6">
        <v>105</v>
      </c>
      <c r="G206" s="6">
        <v>17.307692307692307</v>
      </c>
      <c r="H206" s="6">
        <v>79</v>
      </c>
      <c r="I206" s="6">
        <v>13.021978021978022</v>
      </c>
      <c r="J206" s="6">
        <v>139</v>
      </c>
      <c r="K206" s="7">
        <v>16.833333333333265</v>
      </c>
      <c r="L206" s="7">
        <v>1.6666666666666661</v>
      </c>
      <c r="M206" s="7">
        <v>12.333333333333261</v>
      </c>
      <c r="N206" s="7">
        <v>1.6666666666666661</v>
      </c>
      <c r="O206" s="5">
        <f t="shared" si="35"/>
        <v>0.75238095238095237</v>
      </c>
    </row>
    <row r="207" spans="1:15" x14ac:dyDescent="0.25">
      <c r="A207" s="18" t="str">
        <f t="shared" si="40"/>
        <v>Pasto</v>
      </c>
      <c r="B207" s="18" t="str">
        <f t="shared" si="41"/>
        <v>Laboral</v>
      </c>
      <c r="C207" s="1" t="s">
        <v>623</v>
      </c>
      <c r="D207" s="18" t="s">
        <v>624</v>
      </c>
      <c r="E207" s="6">
        <v>6.0666666666666664</v>
      </c>
      <c r="F207" s="6">
        <v>119</v>
      </c>
      <c r="G207" s="6">
        <v>19.615384615384617</v>
      </c>
      <c r="H207" s="6">
        <v>80</v>
      </c>
      <c r="I207" s="6">
        <v>13.186813186813188</v>
      </c>
      <c r="J207" s="6">
        <v>67</v>
      </c>
      <c r="K207" s="7">
        <v>17.8333333333333</v>
      </c>
      <c r="L207" s="7">
        <v>3.999999999999992</v>
      </c>
      <c r="M207" s="7">
        <v>11.83333333333333</v>
      </c>
      <c r="N207" s="7">
        <v>2.999999999999992</v>
      </c>
      <c r="O207" s="5">
        <f t="shared" si="35"/>
        <v>0.67226890756302526</v>
      </c>
    </row>
    <row r="208" spans="1:15" x14ac:dyDescent="0.25">
      <c r="A208" s="8" t="s">
        <v>212</v>
      </c>
      <c r="B208" s="12" t="str">
        <f t="shared" si="41"/>
        <v>Laboral</v>
      </c>
      <c r="C208" s="8"/>
      <c r="D208" s="12"/>
      <c r="E208" s="9">
        <v>6.0666666666666664</v>
      </c>
      <c r="F208" s="9">
        <v>897</v>
      </c>
      <c r="G208" s="9">
        <v>147.85714285714286</v>
      </c>
      <c r="H208" s="9">
        <v>579</v>
      </c>
      <c r="I208" s="9">
        <v>95.439560439560424</v>
      </c>
      <c r="J208" s="9">
        <v>1352</v>
      </c>
      <c r="K208" s="10">
        <v>130.1666666666664</v>
      </c>
      <c r="L208" s="10">
        <v>28.999999999999972</v>
      </c>
      <c r="M208" s="10">
        <v>83.333333333333229</v>
      </c>
      <c r="N208" s="10">
        <v>18.833333333333297</v>
      </c>
      <c r="O208" s="13">
        <f t="shared" si="35"/>
        <v>0.64548494983277593</v>
      </c>
    </row>
    <row r="209" spans="1:15" x14ac:dyDescent="0.25">
      <c r="A209" s="4" t="s">
        <v>213</v>
      </c>
      <c r="B209" s="4" t="s">
        <v>5</v>
      </c>
      <c r="C209" s="1" t="s">
        <v>625</v>
      </c>
      <c r="D209" s="18" t="s">
        <v>626</v>
      </c>
      <c r="E209" s="6">
        <v>6.0666666666666664</v>
      </c>
      <c r="F209" s="6">
        <v>191</v>
      </c>
      <c r="G209" s="6">
        <v>31.483516483516485</v>
      </c>
      <c r="H209" s="6">
        <v>461</v>
      </c>
      <c r="I209" s="6">
        <v>75.989010989010993</v>
      </c>
      <c r="J209" s="6">
        <v>281</v>
      </c>
      <c r="K209" s="7">
        <v>18.166666666666632</v>
      </c>
      <c r="L209" s="7">
        <v>19.189393939393923</v>
      </c>
      <c r="M209" s="7">
        <v>68.333333333333229</v>
      </c>
      <c r="N209" s="7">
        <v>15.439393939393929</v>
      </c>
      <c r="O209" s="5">
        <f t="shared" si="35"/>
        <v>2.413612565445026</v>
      </c>
    </row>
    <row r="210" spans="1:15" x14ac:dyDescent="0.25">
      <c r="A210" s="18" t="str">
        <f t="shared" ref="A210:A214" si="42">A209</f>
        <v>Pereira</v>
      </c>
      <c r="B210" s="18" t="str">
        <f t="shared" ref="B210:B215" si="43">B209</f>
        <v>Laboral</v>
      </c>
      <c r="C210" s="1" t="s">
        <v>627</v>
      </c>
      <c r="D210" s="18" t="s">
        <v>628</v>
      </c>
      <c r="E210" s="6">
        <v>6.0666666666666664</v>
      </c>
      <c r="F210" s="6">
        <v>211</v>
      </c>
      <c r="G210" s="6">
        <v>34.780219780219781</v>
      </c>
      <c r="H210" s="6">
        <v>181</v>
      </c>
      <c r="I210" s="6">
        <v>29.835164835164836</v>
      </c>
      <c r="J210" s="6">
        <v>271</v>
      </c>
      <c r="K210" s="7">
        <v>20.166666666666593</v>
      </c>
      <c r="L210" s="7">
        <v>16.166666666666647</v>
      </c>
      <c r="M210" s="7">
        <v>18.166666666666664</v>
      </c>
      <c r="N210" s="7">
        <v>13.166666666666652</v>
      </c>
      <c r="O210" s="5">
        <f t="shared" si="35"/>
        <v>0.85781990521327012</v>
      </c>
    </row>
    <row r="211" spans="1:15" x14ac:dyDescent="0.25">
      <c r="A211" s="18" t="str">
        <f t="shared" si="42"/>
        <v>Pereira</v>
      </c>
      <c r="B211" s="18" t="str">
        <f t="shared" si="43"/>
        <v>Laboral</v>
      </c>
      <c r="C211" s="1" t="s">
        <v>629</v>
      </c>
      <c r="D211" s="18" t="s">
        <v>630</v>
      </c>
      <c r="E211" s="6">
        <v>6.0666666666666664</v>
      </c>
      <c r="F211" s="6">
        <v>489</v>
      </c>
      <c r="G211" s="6">
        <v>80.604395604395606</v>
      </c>
      <c r="H211" s="6">
        <v>423</v>
      </c>
      <c r="I211" s="6">
        <v>69.72527472527473</v>
      </c>
      <c r="J211" s="6">
        <v>160</v>
      </c>
      <c r="K211" s="7">
        <v>67.333333333333286</v>
      </c>
      <c r="L211" s="7">
        <v>14.999999999999989</v>
      </c>
      <c r="M211" s="7">
        <v>58.499999999999922</v>
      </c>
      <c r="N211" s="7">
        <v>12.833333333333321</v>
      </c>
      <c r="O211" s="5">
        <f t="shared" si="35"/>
        <v>0.86503067484662577</v>
      </c>
    </row>
    <row r="212" spans="1:15" x14ac:dyDescent="0.25">
      <c r="A212" s="18" t="str">
        <f t="shared" si="42"/>
        <v>Pereira</v>
      </c>
      <c r="B212" s="18" t="str">
        <f t="shared" si="43"/>
        <v>Laboral</v>
      </c>
      <c r="C212" s="1" t="s">
        <v>631</v>
      </c>
      <c r="D212" s="18" t="s">
        <v>632</v>
      </c>
      <c r="E212" s="6">
        <v>6.0666666666666664</v>
      </c>
      <c r="F212" s="6">
        <v>195</v>
      </c>
      <c r="G212" s="6">
        <v>32.142857142857146</v>
      </c>
      <c r="H212" s="6">
        <v>206</v>
      </c>
      <c r="I212" s="6">
        <v>33.956043956043956</v>
      </c>
      <c r="J212" s="6">
        <v>172</v>
      </c>
      <c r="K212" s="7">
        <v>18.999999999999932</v>
      </c>
      <c r="L212" s="7">
        <v>15.333333333333318</v>
      </c>
      <c r="M212" s="7">
        <v>22.166666666666661</v>
      </c>
      <c r="N212" s="7">
        <v>13.333333333333314</v>
      </c>
      <c r="O212" s="5">
        <f t="shared" si="35"/>
        <v>1.0564102564102564</v>
      </c>
    </row>
    <row r="213" spans="1:15" x14ac:dyDescent="0.25">
      <c r="A213" s="18" t="str">
        <f t="shared" si="42"/>
        <v>Pereira</v>
      </c>
      <c r="B213" s="18" t="str">
        <f t="shared" si="43"/>
        <v>Laboral</v>
      </c>
      <c r="C213" s="1" t="s">
        <v>633</v>
      </c>
      <c r="D213" s="18" t="s">
        <v>634</v>
      </c>
      <c r="E213" s="6">
        <v>6.0666666666666664</v>
      </c>
      <c r="F213" s="6">
        <v>468</v>
      </c>
      <c r="G213" s="6">
        <v>77.142857142857139</v>
      </c>
      <c r="H213" s="6">
        <v>209</v>
      </c>
      <c r="I213" s="6">
        <v>34.450549450549453</v>
      </c>
      <c r="J213" s="6">
        <v>467</v>
      </c>
      <c r="K213" s="7">
        <v>61.999999999999922</v>
      </c>
      <c r="L213" s="7">
        <v>17.666666666666643</v>
      </c>
      <c r="M213" s="7">
        <v>21.999999999999932</v>
      </c>
      <c r="N213" s="7">
        <v>14.166666666666647</v>
      </c>
      <c r="O213" s="5">
        <f t="shared" si="35"/>
        <v>0.4465811965811966</v>
      </c>
    </row>
    <row r="214" spans="1:15" x14ac:dyDescent="0.25">
      <c r="A214" s="18" t="str">
        <f t="shared" si="42"/>
        <v>Pereira</v>
      </c>
      <c r="B214" s="18" t="str">
        <f t="shared" si="43"/>
        <v>Laboral</v>
      </c>
      <c r="C214" s="1" t="s">
        <v>635</v>
      </c>
      <c r="D214" s="18" t="s">
        <v>636</v>
      </c>
      <c r="E214" s="6">
        <v>6.0666666666666664</v>
      </c>
      <c r="F214" s="6">
        <v>260</v>
      </c>
      <c r="G214" s="6">
        <v>42.857142857142861</v>
      </c>
      <c r="H214" s="6">
        <v>123</v>
      </c>
      <c r="I214" s="6">
        <v>20.274725274725274</v>
      </c>
      <c r="J214" s="6">
        <v>217</v>
      </c>
      <c r="K214" s="7">
        <v>29.833333333333329</v>
      </c>
      <c r="L214" s="7">
        <v>13.999999999999989</v>
      </c>
      <c r="M214" s="7">
        <v>9.1666666666666554</v>
      </c>
      <c r="N214" s="7">
        <v>11.666666666666664</v>
      </c>
      <c r="O214" s="5">
        <f t="shared" si="35"/>
        <v>0.47307692307692306</v>
      </c>
    </row>
    <row r="215" spans="1:15" x14ac:dyDescent="0.25">
      <c r="A215" s="8" t="s">
        <v>222</v>
      </c>
      <c r="B215" s="12" t="str">
        <f t="shared" si="43"/>
        <v>Laboral</v>
      </c>
      <c r="C215" s="8"/>
      <c r="D215" s="12"/>
      <c r="E215" s="9">
        <v>6.0666666666666664</v>
      </c>
      <c r="F215" s="9">
        <v>1814</v>
      </c>
      <c r="G215" s="9">
        <v>299.01098901098896</v>
      </c>
      <c r="H215" s="9">
        <v>1603</v>
      </c>
      <c r="I215" s="9">
        <v>264.23076923076928</v>
      </c>
      <c r="J215" s="9">
        <v>1568</v>
      </c>
      <c r="K215" s="10">
        <v>216.49999999999972</v>
      </c>
      <c r="L215" s="10">
        <v>97.356060606060495</v>
      </c>
      <c r="M215" s="10">
        <v>198.33333333333306</v>
      </c>
      <c r="N215" s="10">
        <v>80.606060606060538</v>
      </c>
      <c r="O215" s="13">
        <f t="shared" si="35"/>
        <v>0.88368246968026465</v>
      </c>
    </row>
    <row r="216" spans="1:15" x14ac:dyDescent="0.25">
      <c r="A216" s="4" t="s">
        <v>223</v>
      </c>
      <c r="B216" s="4" t="s">
        <v>5</v>
      </c>
      <c r="C216" s="1" t="s">
        <v>637</v>
      </c>
      <c r="D216" s="18" t="s">
        <v>638</v>
      </c>
      <c r="E216" s="6">
        <v>6.0666666666666664</v>
      </c>
      <c r="F216" s="6">
        <v>204</v>
      </c>
      <c r="G216" s="6">
        <v>33.626373626373628</v>
      </c>
      <c r="H216" s="6">
        <v>101</v>
      </c>
      <c r="I216" s="6">
        <v>16.64835164835165</v>
      </c>
      <c r="J216" s="6">
        <v>265</v>
      </c>
      <c r="K216" s="7">
        <v>28.499999999999925</v>
      </c>
      <c r="L216" s="7">
        <v>10.999999999999995</v>
      </c>
      <c r="M216" s="7">
        <v>12.166666666666661</v>
      </c>
      <c r="N216" s="7">
        <v>9.3333333333333286</v>
      </c>
      <c r="O216" s="5">
        <f t="shared" si="35"/>
        <v>0.49509803921568629</v>
      </c>
    </row>
    <row r="217" spans="1:15" x14ac:dyDescent="0.25">
      <c r="A217" s="18" t="str">
        <f t="shared" ref="A217:A219" si="44">A216</f>
        <v>Popayán</v>
      </c>
      <c r="B217" s="18" t="str">
        <f t="shared" ref="B217:B220" si="45">B216</f>
        <v>Laboral</v>
      </c>
      <c r="C217" s="1" t="s">
        <v>639</v>
      </c>
      <c r="D217" s="18" t="s">
        <v>640</v>
      </c>
      <c r="E217" s="6">
        <v>6.0666666666666664</v>
      </c>
      <c r="F217" s="6">
        <v>177</v>
      </c>
      <c r="G217" s="6">
        <v>29.175824175824175</v>
      </c>
      <c r="H217" s="6">
        <v>132</v>
      </c>
      <c r="I217" s="6">
        <v>21.758241758241759</v>
      </c>
      <c r="J217" s="6">
        <v>195</v>
      </c>
      <c r="K217" s="7">
        <v>18.833333333333325</v>
      </c>
      <c r="L217" s="7">
        <v>11.499999999999995</v>
      </c>
      <c r="M217" s="7">
        <v>15.666666666666659</v>
      </c>
      <c r="N217" s="7">
        <v>8.333333333333325</v>
      </c>
      <c r="O217" s="5">
        <f t="shared" ref="O217:O223" si="46">H217/F217</f>
        <v>0.74576271186440679</v>
      </c>
    </row>
    <row r="218" spans="1:15" x14ac:dyDescent="0.25">
      <c r="A218" s="18" t="str">
        <f t="shared" si="44"/>
        <v>Popayán</v>
      </c>
      <c r="B218" s="18" t="str">
        <f t="shared" si="45"/>
        <v>Laboral</v>
      </c>
      <c r="C218" s="1" t="s">
        <v>641</v>
      </c>
      <c r="D218" s="18" t="s">
        <v>642</v>
      </c>
      <c r="E218" s="6">
        <v>6.0666666666666664</v>
      </c>
      <c r="F218" s="6">
        <v>179</v>
      </c>
      <c r="G218" s="6">
        <v>29.505494505494507</v>
      </c>
      <c r="H218" s="6">
        <v>143</v>
      </c>
      <c r="I218" s="6">
        <v>23.571428571428573</v>
      </c>
      <c r="J218" s="6">
        <v>194</v>
      </c>
      <c r="K218" s="7">
        <v>19.499999999999964</v>
      </c>
      <c r="L218" s="7">
        <v>13.299999999999999</v>
      </c>
      <c r="M218" s="7">
        <v>14.833333333333321</v>
      </c>
      <c r="N218" s="7">
        <v>10.766666666666659</v>
      </c>
      <c r="O218" s="5">
        <f t="shared" si="46"/>
        <v>0.7988826815642458</v>
      </c>
    </row>
    <row r="219" spans="1:15" x14ac:dyDescent="0.25">
      <c r="A219" s="18" t="str">
        <f t="shared" si="44"/>
        <v>Popayán</v>
      </c>
      <c r="B219" s="18" t="str">
        <f t="shared" si="45"/>
        <v>Laboral</v>
      </c>
      <c r="C219" s="1" t="s">
        <v>643</v>
      </c>
      <c r="D219" s="18" t="s">
        <v>644</v>
      </c>
      <c r="E219" s="6">
        <v>6.0666666666666664</v>
      </c>
      <c r="F219" s="6">
        <v>16</v>
      </c>
      <c r="G219" s="6">
        <v>2.6373626373626373</v>
      </c>
      <c r="H219" s="6">
        <v>15</v>
      </c>
      <c r="I219" s="6">
        <v>2.4725274725274726</v>
      </c>
      <c r="J219" s="6">
        <v>42</v>
      </c>
      <c r="K219" s="7">
        <v>2.6666666666666599</v>
      </c>
      <c r="L219" s="7"/>
      <c r="M219" s="7">
        <v>2.4999999999999991</v>
      </c>
      <c r="N219" s="7"/>
      <c r="O219" s="5">
        <f t="shared" si="46"/>
        <v>0.9375</v>
      </c>
    </row>
    <row r="220" spans="1:15" x14ac:dyDescent="0.25">
      <c r="A220" s="8" t="s">
        <v>230</v>
      </c>
      <c r="B220" s="12" t="str">
        <f t="shared" si="45"/>
        <v>Laboral</v>
      </c>
      <c r="C220" s="8"/>
      <c r="D220" s="12"/>
      <c r="E220" s="9">
        <v>6.0666666666666664</v>
      </c>
      <c r="F220" s="9">
        <v>576</v>
      </c>
      <c r="G220" s="9">
        <v>94.945054945054949</v>
      </c>
      <c r="H220" s="9">
        <v>391</v>
      </c>
      <c r="I220" s="9">
        <v>64.45054945054946</v>
      </c>
      <c r="J220" s="9">
        <v>696</v>
      </c>
      <c r="K220" s="10">
        <v>69.499999999999872</v>
      </c>
      <c r="L220" s="10">
        <v>35.79999999999999</v>
      </c>
      <c r="M220" s="10">
        <v>45.166666666666643</v>
      </c>
      <c r="N220" s="10">
        <v>28.433333333333312</v>
      </c>
      <c r="O220" s="13">
        <f t="shared" si="46"/>
        <v>0.67881944444444442</v>
      </c>
    </row>
    <row r="221" spans="1:15" x14ac:dyDescent="0.25">
      <c r="A221" s="4" t="s">
        <v>645</v>
      </c>
      <c r="B221" s="4" t="s">
        <v>5</v>
      </c>
      <c r="C221" s="1" t="s">
        <v>646</v>
      </c>
      <c r="D221" s="18" t="s">
        <v>647</v>
      </c>
      <c r="E221" s="6">
        <v>6.0666666666666664</v>
      </c>
      <c r="F221" s="6">
        <v>266</v>
      </c>
      <c r="G221" s="6">
        <v>43.846153846153847</v>
      </c>
      <c r="H221" s="6">
        <v>219</v>
      </c>
      <c r="I221" s="6">
        <v>36.098901098901102</v>
      </c>
      <c r="J221" s="6">
        <v>270</v>
      </c>
      <c r="K221" s="7">
        <v>36.833333333333286</v>
      </c>
      <c r="L221" s="7">
        <v>10.999999999999986</v>
      </c>
      <c r="M221" s="7">
        <v>29.833333333333293</v>
      </c>
      <c r="N221" s="7">
        <v>8.9999999999999805</v>
      </c>
      <c r="O221" s="5">
        <f t="shared" si="46"/>
        <v>0.82330827067669177</v>
      </c>
    </row>
    <row r="222" spans="1:15" x14ac:dyDescent="0.25">
      <c r="A222" s="18" t="str">
        <f>A221</f>
        <v>Quibdó</v>
      </c>
      <c r="B222" s="18" t="str">
        <f t="shared" ref="B222:B223" si="47">B221</f>
        <v>Laboral</v>
      </c>
      <c r="C222" s="1" t="s">
        <v>648</v>
      </c>
      <c r="D222" s="18" t="s">
        <v>649</v>
      </c>
      <c r="E222" s="6">
        <v>6.0666666666666664</v>
      </c>
      <c r="F222" s="6">
        <v>209</v>
      </c>
      <c r="G222" s="6">
        <v>34.450549450549453</v>
      </c>
      <c r="H222" s="6">
        <v>63</v>
      </c>
      <c r="I222" s="6">
        <v>10.384615384615385</v>
      </c>
      <c r="J222" s="6">
        <v>311</v>
      </c>
      <c r="K222" s="7">
        <v>32.499999999999901</v>
      </c>
      <c r="L222" s="7">
        <v>4.6666666666666616</v>
      </c>
      <c r="M222" s="7">
        <v>8.8333333333333233</v>
      </c>
      <c r="N222" s="7">
        <v>3.333333333333333</v>
      </c>
      <c r="O222" s="5">
        <f t="shared" si="46"/>
        <v>0.30143540669856461</v>
      </c>
    </row>
    <row r="223" spans="1:15" x14ac:dyDescent="0.25">
      <c r="A223" s="8" t="s">
        <v>650</v>
      </c>
      <c r="B223" s="12" t="str">
        <f t="shared" si="47"/>
        <v>Laboral</v>
      </c>
      <c r="C223" s="8"/>
      <c r="D223" s="12"/>
      <c r="E223" s="9">
        <v>6.0666666666666664</v>
      </c>
      <c r="F223" s="9">
        <v>475</v>
      </c>
      <c r="G223" s="9">
        <v>78.296703296703299</v>
      </c>
      <c r="H223" s="9">
        <v>282</v>
      </c>
      <c r="I223" s="9">
        <v>46.483516483516489</v>
      </c>
      <c r="J223" s="9">
        <v>581</v>
      </c>
      <c r="K223" s="10">
        <v>69.333333333333186</v>
      </c>
      <c r="L223" s="10">
        <v>15.666666666666647</v>
      </c>
      <c r="M223" s="10">
        <v>38.666666666666615</v>
      </c>
      <c r="N223" s="10">
        <v>12.333333333333314</v>
      </c>
      <c r="O223" s="13">
        <f t="shared" si="46"/>
        <v>0.59368421052631581</v>
      </c>
    </row>
    <row r="224" spans="1:15" x14ac:dyDescent="0.25">
      <c r="A224" s="31" t="s">
        <v>651</v>
      </c>
      <c r="B224" s="4" t="s">
        <v>5</v>
      </c>
      <c r="C224" s="34">
        <v>440013105001</v>
      </c>
      <c r="D224" s="35" t="s">
        <v>740</v>
      </c>
      <c r="E224" s="33" t="s">
        <v>733</v>
      </c>
      <c r="F224" s="33" t="s">
        <v>733</v>
      </c>
      <c r="G224" s="33" t="s">
        <v>733</v>
      </c>
      <c r="H224" s="33" t="s">
        <v>733</v>
      </c>
      <c r="I224" s="33" t="s">
        <v>733</v>
      </c>
      <c r="J224" s="33" t="s">
        <v>733</v>
      </c>
      <c r="K224" s="33" t="s">
        <v>733</v>
      </c>
      <c r="L224" s="33" t="s">
        <v>733</v>
      </c>
      <c r="M224" s="33" t="s">
        <v>733</v>
      </c>
      <c r="N224" s="33" t="s">
        <v>733</v>
      </c>
      <c r="O224" s="33" t="s">
        <v>733</v>
      </c>
    </row>
    <row r="225" spans="1:15" x14ac:dyDescent="0.25">
      <c r="A225" s="4" t="s">
        <v>651</v>
      </c>
      <c r="B225" s="4" t="s">
        <v>5</v>
      </c>
      <c r="C225" s="1" t="s">
        <v>652</v>
      </c>
      <c r="D225" s="18" t="s">
        <v>653</v>
      </c>
      <c r="E225" s="6">
        <v>3.0333333333333332</v>
      </c>
      <c r="F225" s="6">
        <v>43</v>
      </c>
      <c r="G225" s="6">
        <v>14.175824175824177</v>
      </c>
      <c r="H225" s="6">
        <v>34</v>
      </c>
      <c r="I225" s="6">
        <v>11.20879120879121</v>
      </c>
      <c r="J225" s="6">
        <v>130</v>
      </c>
      <c r="K225" s="7">
        <v>9.3333333333333304</v>
      </c>
      <c r="L225" s="7">
        <v>4.9999999999999982</v>
      </c>
      <c r="M225" s="7">
        <v>7.6666666666666528</v>
      </c>
      <c r="N225" s="7">
        <v>3.6666666666666621</v>
      </c>
      <c r="O225" s="5">
        <f t="shared" ref="O225:O266" si="48">H225/F225</f>
        <v>0.79069767441860461</v>
      </c>
    </row>
    <row r="226" spans="1:15" x14ac:dyDescent="0.25">
      <c r="A226" s="18" t="str">
        <f>A225</f>
        <v>Riohacha</v>
      </c>
      <c r="B226" s="18" t="str">
        <f t="shared" ref="B226:B227" si="49">B225</f>
        <v>Laboral</v>
      </c>
      <c r="C226" s="1" t="s">
        <v>654</v>
      </c>
      <c r="D226" s="18" t="s">
        <v>655</v>
      </c>
      <c r="E226" s="6">
        <v>6.0666666666666664</v>
      </c>
      <c r="F226" s="6">
        <v>281</v>
      </c>
      <c r="G226" s="6">
        <v>46.318681318681321</v>
      </c>
      <c r="H226" s="6">
        <v>145</v>
      </c>
      <c r="I226" s="6">
        <v>23.901098901098901</v>
      </c>
      <c r="J226" s="6">
        <v>975</v>
      </c>
      <c r="K226" s="7">
        <v>46.666666666666593</v>
      </c>
      <c r="L226" s="7">
        <v>0.3125</v>
      </c>
      <c r="M226" s="7">
        <v>24.166666666666629</v>
      </c>
      <c r="N226" s="7">
        <v>0</v>
      </c>
      <c r="O226" s="5">
        <f t="shared" si="48"/>
        <v>0.51601423487544484</v>
      </c>
    </row>
    <row r="227" spans="1:15" x14ac:dyDescent="0.25">
      <c r="A227" s="8" t="s">
        <v>656</v>
      </c>
      <c r="B227" s="12" t="str">
        <f t="shared" si="49"/>
        <v>Laboral</v>
      </c>
      <c r="C227" s="8"/>
      <c r="D227" s="12"/>
      <c r="E227" s="9">
        <v>6.0666666666666664</v>
      </c>
      <c r="F227" s="9">
        <v>324</v>
      </c>
      <c r="G227" s="9">
        <v>60.494505494505496</v>
      </c>
      <c r="H227" s="9">
        <v>179</v>
      </c>
      <c r="I227" s="9">
        <v>35.109890109890109</v>
      </c>
      <c r="J227" s="9">
        <v>1105</v>
      </c>
      <c r="K227" s="10">
        <v>55.999999999999922</v>
      </c>
      <c r="L227" s="10">
        <v>5.3124999999999982</v>
      </c>
      <c r="M227" s="10">
        <v>31.833333333333282</v>
      </c>
      <c r="N227" s="10">
        <v>3.6666666666666621</v>
      </c>
      <c r="O227" s="13">
        <f t="shared" si="48"/>
        <v>0.55246913580246915</v>
      </c>
    </row>
    <row r="228" spans="1:15" x14ac:dyDescent="0.25">
      <c r="A228" s="4" t="s">
        <v>657</v>
      </c>
      <c r="B228" s="4" t="s">
        <v>5</v>
      </c>
      <c r="C228" s="1" t="s">
        <v>658</v>
      </c>
      <c r="D228" s="18" t="s">
        <v>659</v>
      </c>
      <c r="E228" s="6">
        <v>6.0666666666666664</v>
      </c>
      <c r="F228" s="6">
        <v>102</v>
      </c>
      <c r="G228" s="6">
        <v>16.813186813186814</v>
      </c>
      <c r="H228" s="6">
        <v>40</v>
      </c>
      <c r="I228" s="6">
        <v>6.593406593406594</v>
      </c>
      <c r="J228" s="6">
        <v>93</v>
      </c>
      <c r="K228" s="7">
        <v>15.5</v>
      </c>
      <c r="L228" s="7">
        <v>2.333333333333329</v>
      </c>
      <c r="M228" s="7">
        <v>5.4999999999999964</v>
      </c>
      <c r="N228" s="7">
        <v>1.6666666666666661</v>
      </c>
      <c r="O228" s="5">
        <f t="shared" si="48"/>
        <v>0.39215686274509803</v>
      </c>
    </row>
    <row r="229" spans="1:15" x14ac:dyDescent="0.25">
      <c r="A229" s="8" t="s">
        <v>660</v>
      </c>
      <c r="B229" s="12" t="str">
        <f>B228</f>
        <v>Laboral</v>
      </c>
      <c r="C229" s="8"/>
      <c r="D229" s="12"/>
      <c r="E229" s="9">
        <v>6.0666666666666664</v>
      </c>
      <c r="F229" s="9">
        <v>102</v>
      </c>
      <c r="G229" s="9">
        <v>16.813186813186814</v>
      </c>
      <c r="H229" s="9">
        <v>40</v>
      </c>
      <c r="I229" s="9">
        <v>6.593406593406594</v>
      </c>
      <c r="J229" s="9">
        <v>93</v>
      </c>
      <c r="K229" s="10">
        <v>15.5</v>
      </c>
      <c r="L229" s="10">
        <v>2.333333333333329</v>
      </c>
      <c r="M229" s="10">
        <v>5.4999999999999964</v>
      </c>
      <c r="N229" s="10">
        <v>1.6666666666666661</v>
      </c>
      <c r="O229" s="13">
        <f t="shared" si="48"/>
        <v>0.39215686274509803</v>
      </c>
    </row>
    <row r="230" spans="1:15" x14ac:dyDescent="0.25">
      <c r="A230" s="4" t="s">
        <v>231</v>
      </c>
      <c r="B230" s="4" t="s">
        <v>5</v>
      </c>
      <c r="C230" s="1" t="s">
        <v>661</v>
      </c>
      <c r="D230" s="18" t="s">
        <v>662</v>
      </c>
      <c r="E230" s="6">
        <v>6.0666666666666664</v>
      </c>
      <c r="F230" s="6">
        <v>207</v>
      </c>
      <c r="G230" s="6">
        <v>34.120879120879124</v>
      </c>
      <c r="H230" s="6">
        <v>212</v>
      </c>
      <c r="I230" s="6">
        <v>34.945054945054949</v>
      </c>
      <c r="J230" s="6">
        <v>92</v>
      </c>
      <c r="K230" s="7">
        <v>27.333333333333293</v>
      </c>
      <c r="L230" s="7">
        <v>8.9999999999999876</v>
      </c>
      <c r="M230" s="7">
        <v>29.499999999999961</v>
      </c>
      <c r="N230" s="7">
        <v>8.3333333333333144</v>
      </c>
      <c r="O230" s="5">
        <f t="shared" si="48"/>
        <v>1.0241545893719808</v>
      </c>
    </row>
    <row r="231" spans="1:15" x14ac:dyDescent="0.25">
      <c r="A231" s="18" t="str">
        <f t="shared" ref="A231:A237" si="50">A230</f>
        <v>Santa Marta</v>
      </c>
      <c r="B231" s="18" t="str">
        <f t="shared" ref="B231:B238" si="51">B230</f>
        <v>Laboral</v>
      </c>
      <c r="C231" s="1" t="s">
        <v>663</v>
      </c>
      <c r="D231" s="18" t="s">
        <v>664</v>
      </c>
      <c r="E231" s="6">
        <v>6.0666666666666664</v>
      </c>
      <c r="F231" s="6">
        <v>211</v>
      </c>
      <c r="G231" s="6">
        <v>34.780219780219781</v>
      </c>
      <c r="H231" s="6">
        <v>156</v>
      </c>
      <c r="I231" s="6">
        <v>25.714285714285715</v>
      </c>
      <c r="J231" s="6">
        <v>209</v>
      </c>
      <c r="K231" s="7">
        <v>28.166666666666597</v>
      </c>
      <c r="L231" s="7">
        <v>8.333333333333325</v>
      </c>
      <c r="M231" s="7">
        <v>20.499999999999964</v>
      </c>
      <c r="N231" s="7">
        <v>6.3333333333333268</v>
      </c>
      <c r="O231" s="5">
        <f t="shared" si="48"/>
        <v>0.73933649289099523</v>
      </c>
    </row>
    <row r="232" spans="1:15" x14ac:dyDescent="0.25">
      <c r="A232" s="18" t="str">
        <f t="shared" si="50"/>
        <v>Santa Marta</v>
      </c>
      <c r="B232" s="18" t="str">
        <f t="shared" si="51"/>
        <v>Laboral</v>
      </c>
      <c r="C232" s="1" t="s">
        <v>665</v>
      </c>
      <c r="D232" s="18" t="s">
        <v>666</v>
      </c>
      <c r="E232" s="6">
        <v>6.0666666666666664</v>
      </c>
      <c r="F232" s="6">
        <v>192</v>
      </c>
      <c r="G232" s="6">
        <v>31.64835164835165</v>
      </c>
      <c r="H232" s="6">
        <v>187</v>
      </c>
      <c r="I232" s="6">
        <v>30.824175824175825</v>
      </c>
      <c r="J232" s="6">
        <v>467</v>
      </c>
      <c r="K232" s="7">
        <v>24.999999999999993</v>
      </c>
      <c r="L232" s="7">
        <v>7.8333333333333313</v>
      </c>
      <c r="M232" s="7">
        <v>30.333333333333321</v>
      </c>
      <c r="N232" s="7">
        <v>4.8333333333333313</v>
      </c>
      <c r="O232" s="5">
        <f t="shared" si="48"/>
        <v>0.97395833333333337</v>
      </c>
    </row>
    <row r="233" spans="1:15" x14ac:dyDescent="0.25">
      <c r="A233" s="18" t="str">
        <f t="shared" si="50"/>
        <v>Santa Marta</v>
      </c>
      <c r="B233" s="18" t="str">
        <f t="shared" si="51"/>
        <v>Laboral</v>
      </c>
      <c r="C233" s="1" t="s">
        <v>667</v>
      </c>
      <c r="D233" s="18" t="s">
        <v>668</v>
      </c>
      <c r="E233" s="6">
        <v>3.0333333333333332</v>
      </c>
      <c r="F233" s="6">
        <v>141</v>
      </c>
      <c r="G233" s="6">
        <v>46.483516483516482</v>
      </c>
      <c r="H233" s="6">
        <v>168</v>
      </c>
      <c r="I233" s="6">
        <v>55.384615384615387</v>
      </c>
      <c r="J233" s="6">
        <v>430</v>
      </c>
      <c r="K233" s="7">
        <v>40.999999999999957</v>
      </c>
      <c r="L233" s="7">
        <v>5.9999999999999893</v>
      </c>
      <c r="M233" s="7">
        <v>52.666666666666593</v>
      </c>
      <c r="N233" s="7">
        <v>3.3333333333333299</v>
      </c>
      <c r="O233" s="5">
        <f t="shared" si="48"/>
        <v>1.1914893617021276</v>
      </c>
    </row>
    <row r="234" spans="1:15" x14ac:dyDescent="0.25">
      <c r="A234" s="18" t="str">
        <f t="shared" si="50"/>
        <v>Santa Marta</v>
      </c>
      <c r="B234" s="18" t="str">
        <f t="shared" si="51"/>
        <v>Laboral</v>
      </c>
      <c r="C234" s="1" t="s">
        <v>669</v>
      </c>
      <c r="D234" s="18" t="s">
        <v>670</v>
      </c>
      <c r="E234" s="6">
        <v>6.0666666666666664</v>
      </c>
      <c r="F234" s="6">
        <v>257</v>
      </c>
      <c r="G234" s="6">
        <v>42.362637362637365</v>
      </c>
      <c r="H234" s="6">
        <v>198</v>
      </c>
      <c r="I234" s="6">
        <v>32.637362637362635</v>
      </c>
      <c r="J234" s="6">
        <v>159</v>
      </c>
      <c r="K234" s="7">
        <v>32.166666666666593</v>
      </c>
      <c r="L234" s="7">
        <v>11.833333333333318</v>
      </c>
      <c r="M234" s="7">
        <v>26.999999999999979</v>
      </c>
      <c r="N234" s="7">
        <v>9.1666666666666448</v>
      </c>
      <c r="O234" s="5">
        <f t="shared" si="48"/>
        <v>0.77042801556420237</v>
      </c>
    </row>
    <row r="235" spans="1:15" x14ac:dyDescent="0.25">
      <c r="A235" s="18" t="str">
        <f t="shared" si="50"/>
        <v>Santa Marta</v>
      </c>
      <c r="B235" s="18" t="str">
        <f t="shared" si="51"/>
        <v>Laboral</v>
      </c>
      <c r="C235" s="1" t="s">
        <v>671</v>
      </c>
      <c r="D235" s="18" t="s">
        <v>672</v>
      </c>
      <c r="E235" s="6">
        <v>6.0666666666666664</v>
      </c>
      <c r="F235" s="6">
        <v>130</v>
      </c>
      <c r="G235" s="6">
        <v>21.428571428571431</v>
      </c>
      <c r="H235" s="6">
        <v>271</v>
      </c>
      <c r="I235" s="6">
        <v>44.670329670329672</v>
      </c>
      <c r="J235" s="6">
        <v>82</v>
      </c>
      <c r="K235" s="7">
        <v>21.6666666666666</v>
      </c>
      <c r="L235" s="7"/>
      <c r="M235" s="7">
        <v>45.166666666666657</v>
      </c>
      <c r="N235" s="7"/>
      <c r="O235" s="5">
        <f t="shared" si="48"/>
        <v>2.0846153846153848</v>
      </c>
    </row>
    <row r="236" spans="1:15" x14ac:dyDescent="0.25">
      <c r="A236" s="18" t="str">
        <f t="shared" si="50"/>
        <v>Santa Marta</v>
      </c>
      <c r="B236" s="18" t="str">
        <f t="shared" si="51"/>
        <v>Laboral</v>
      </c>
      <c r="C236" s="1" t="s">
        <v>673</v>
      </c>
      <c r="D236" s="18" t="s">
        <v>674</v>
      </c>
      <c r="E236" s="6">
        <v>6.0666666666666664</v>
      </c>
      <c r="F236" s="6">
        <v>70</v>
      </c>
      <c r="G236" s="6">
        <v>11.538461538461538</v>
      </c>
      <c r="H236" s="6">
        <v>60</v>
      </c>
      <c r="I236" s="6">
        <v>9.8901098901098905</v>
      </c>
      <c r="J236" s="6">
        <v>81</v>
      </c>
      <c r="K236" s="7">
        <v>11.666666666666661</v>
      </c>
      <c r="L236" s="7"/>
      <c r="M236" s="7">
        <v>10</v>
      </c>
      <c r="N236" s="7"/>
      <c r="O236" s="5">
        <f t="shared" si="48"/>
        <v>0.8571428571428571</v>
      </c>
    </row>
    <row r="237" spans="1:15" x14ac:dyDescent="0.25">
      <c r="A237" s="18" t="str">
        <f t="shared" si="50"/>
        <v>Santa Marta</v>
      </c>
      <c r="B237" s="18" t="str">
        <f t="shared" si="51"/>
        <v>Laboral</v>
      </c>
      <c r="C237" s="1" t="s">
        <v>675</v>
      </c>
      <c r="D237" s="18" t="s">
        <v>676</v>
      </c>
      <c r="E237" s="6">
        <v>6.0666666666666664</v>
      </c>
      <c r="F237" s="6">
        <v>126</v>
      </c>
      <c r="G237" s="6">
        <v>20.76923076923077</v>
      </c>
      <c r="H237" s="6">
        <v>97</v>
      </c>
      <c r="I237" s="6">
        <v>15.989010989010989</v>
      </c>
      <c r="J237" s="6">
        <v>524</v>
      </c>
      <c r="K237" s="7">
        <v>21</v>
      </c>
      <c r="L237" s="7"/>
      <c r="M237" s="7">
        <v>16.166666666666593</v>
      </c>
      <c r="N237" s="7"/>
      <c r="O237" s="5">
        <f t="shared" si="48"/>
        <v>0.76984126984126988</v>
      </c>
    </row>
    <row r="238" spans="1:15" x14ac:dyDescent="0.25">
      <c r="A238" s="8" t="s">
        <v>240</v>
      </c>
      <c r="B238" s="12" t="str">
        <f t="shared" si="51"/>
        <v>Laboral</v>
      </c>
      <c r="C238" s="8"/>
      <c r="D238" s="12"/>
      <c r="E238" s="9">
        <v>6.0666666666666664</v>
      </c>
      <c r="F238" s="9">
        <v>1334</v>
      </c>
      <c r="G238" s="9">
        <v>243.13186813186815</v>
      </c>
      <c r="H238" s="9">
        <v>1349</v>
      </c>
      <c r="I238" s="9">
        <v>250.05494505494505</v>
      </c>
      <c r="J238" s="9">
        <v>2044</v>
      </c>
      <c r="K238" s="10">
        <v>207.99999999999969</v>
      </c>
      <c r="L238" s="10">
        <v>42.999999999999957</v>
      </c>
      <c r="M238" s="10">
        <v>231.33333333333309</v>
      </c>
      <c r="N238" s="10">
        <v>31.999999999999943</v>
      </c>
      <c r="O238" s="13">
        <f t="shared" si="48"/>
        <v>1.0112443778110944</v>
      </c>
    </row>
    <row r="239" spans="1:15" x14ac:dyDescent="0.25">
      <c r="A239" s="4" t="s">
        <v>677</v>
      </c>
      <c r="B239" s="4" t="s">
        <v>5</v>
      </c>
      <c r="C239" s="1" t="s">
        <v>678</v>
      </c>
      <c r="D239" s="18" t="s">
        <v>679</v>
      </c>
      <c r="E239" s="6">
        <v>6.0666666666666664</v>
      </c>
      <c r="F239" s="6">
        <v>240</v>
      </c>
      <c r="G239" s="6">
        <v>39.560439560439562</v>
      </c>
      <c r="H239" s="6">
        <v>141</v>
      </c>
      <c r="I239" s="6">
        <v>23.241758241758241</v>
      </c>
      <c r="J239" s="6">
        <v>201</v>
      </c>
      <c r="K239" s="7">
        <v>36.166666666666622</v>
      </c>
      <c r="L239" s="7">
        <v>6.4999999999999973</v>
      </c>
      <c r="M239" s="7">
        <v>20.999999999999961</v>
      </c>
      <c r="N239" s="7">
        <v>4.1666666666666634</v>
      </c>
      <c r="O239" s="5">
        <f t="shared" si="48"/>
        <v>0.58750000000000002</v>
      </c>
    </row>
    <row r="240" spans="1:15" x14ac:dyDescent="0.25">
      <c r="A240" s="18" t="str">
        <f t="shared" ref="A240:A241" si="52">A239</f>
        <v>Santa Rosa de Viterbo</v>
      </c>
      <c r="B240" s="18" t="str">
        <f t="shared" ref="B240:B242" si="53">B239</f>
        <v>Laboral</v>
      </c>
      <c r="C240" s="1" t="s">
        <v>680</v>
      </c>
      <c r="D240" s="18" t="s">
        <v>681</v>
      </c>
      <c r="E240" s="6">
        <v>3.0333333333333332</v>
      </c>
      <c r="F240" s="6">
        <v>84</v>
      </c>
      <c r="G240" s="6">
        <v>27.692307692307693</v>
      </c>
      <c r="H240" s="6">
        <v>81</v>
      </c>
      <c r="I240" s="6">
        <v>26.703296703296704</v>
      </c>
      <c r="J240" s="6">
        <v>238</v>
      </c>
      <c r="K240" s="7">
        <v>27.999999999999961</v>
      </c>
      <c r="L240" s="7"/>
      <c r="M240" s="7">
        <v>26.999999999999961</v>
      </c>
      <c r="N240" s="7"/>
      <c r="O240" s="5">
        <f t="shared" si="48"/>
        <v>0.9642857142857143</v>
      </c>
    </row>
    <row r="241" spans="1:15" x14ac:dyDescent="0.25">
      <c r="A241" s="18" t="str">
        <f t="shared" si="52"/>
        <v>Santa Rosa de Viterbo</v>
      </c>
      <c r="B241" s="18" t="str">
        <f t="shared" si="53"/>
        <v>Laboral</v>
      </c>
      <c r="C241" s="1" t="s">
        <v>682</v>
      </c>
      <c r="D241" s="18" t="s">
        <v>683</v>
      </c>
      <c r="E241" s="6">
        <v>6.0666666666666664</v>
      </c>
      <c r="F241" s="6">
        <v>161</v>
      </c>
      <c r="G241" s="6">
        <v>26.53846153846154</v>
      </c>
      <c r="H241" s="6">
        <v>187</v>
      </c>
      <c r="I241" s="6">
        <v>30.824175824175825</v>
      </c>
      <c r="J241" s="6">
        <v>415</v>
      </c>
      <c r="K241" s="7">
        <v>26.833333333333293</v>
      </c>
      <c r="L241" s="7"/>
      <c r="M241" s="7">
        <v>31.166666666666664</v>
      </c>
      <c r="N241" s="7"/>
      <c r="O241" s="5">
        <f t="shared" si="48"/>
        <v>1.1614906832298137</v>
      </c>
    </row>
    <row r="242" spans="1:15" ht="30" x14ac:dyDescent="0.25">
      <c r="A242" s="47" t="s">
        <v>684</v>
      </c>
      <c r="B242" s="12" t="str">
        <f t="shared" si="53"/>
        <v>Laboral</v>
      </c>
      <c r="C242" s="8"/>
      <c r="D242" s="12"/>
      <c r="E242" s="9">
        <v>6.0666666666666664</v>
      </c>
      <c r="F242" s="9">
        <v>485</v>
      </c>
      <c r="G242" s="9">
        <v>93.791208791208788</v>
      </c>
      <c r="H242" s="9">
        <v>409</v>
      </c>
      <c r="I242" s="9">
        <v>80.769230769230774</v>
      </c>
      <c r="J242" s="9">
        <v>854</v>
      </c>
      <c r="K242" s="10">
        <v>90.999999999999886</v>
      </c>
      <c r="L242" s="10">
        <v>6.4999999999999973</v>
      </c>
      <c r="M242" s="10">
        <v>79.166666666666586</v>
      </c>
      <c r="N242" s="10">
        <v>4.1666666666666634</v>
      </c>
      <c r="O242" s="13">
        <f t="shared" si="48"/>
        <v>0.84329896907216495</v>
      </c>
    </row>
    <row r="243" spans="1:15" x14ac:dyDescent="0.25">
      <c r="A243" s="4" t="s">
        <v>685</v>
      </c>
      <c r="B243" s="4" t="s">
        <v>5</v>
      </c>
      <c r="C243" s="1" t="s">
        <v>686</v>
      </c>
      <c r="D243" s="18" t="s">
        <v>687</v>
      </c>
      <c r="E243" s="6">
        <v>6.0666666666666664</v>
      </c>
      <c r="F243" s="6">
        <v>225</v>
      </c>
      <c r="G243" s="6">
        <v>37.087912087912088</v>
      </c>
      <c r="H243" s="6">
        <v>133</v>
      </c>
      <c r="I243" s="6">
        <v>21.923076923076923</v>
      </c>
      <c r="J243" s="6">
        <v>346</v>
      </c>
      <c r="K243" s="7">
        <v>33.166666666666593</v>
      </c>
      <c r="L243" s="7">
        <v>5.6666666666666545</v>
      </c>
      <c r="M243" s="7">
        <v>19.333333333333321</v>
      </c>
      <c r="N243" s="7">
        <v>3.333333333333325</v>
      </c>
      <c r="O243" s="5">
        <f t="shared" si="48"/>
        <v>0.59111111111111114</v>
      </c>
    </row>
    <row r="244" spans="1:15" x14ac:dyDescent="0.25">
      <c r="A244" s="18" t="str">
        <f t="shared" ref="A244:A245" si="54">A243</f>
        <v>Sincelejo</v>
      </c>
      <c r="B244" s="18" t="str">
        <f t="shared" ref="B244:B246" si="55">B243</f>
        <v>Laboral</v>
      </c>
      <c r="C244" s="1" t="s">
        <v>688</v>
      </c>
      <c r="D244" s="18" t="s">
        <v>689</v>
      </c>
      <c r="E244" s="6">
        <v>6.0666666666666664</v>
      </c>
      <c r="F244" s="6">
        <v>335</v>
      </c>
      <c r="G244" s="6">
        <v>55.219780219780219</v>
      </c>
      <c r="H244" s="6">
        <v>220</v>
      </c>
      <c r="I244" s="6">
        <v>36.263736263736263</v>
      </c>
      <c r="J244" s="6">
        <v>945</v>
      </c>
      <c r="K244" s="7">
        <v>48.999999999999922</v>
      </c>
      <c r="L244" s="7">
        <v>9.1666666666666448</v>
      </c>
      <c r="M244" s="7">
        <v>34.333333333333286</v>
      </c>
      <c r="N244" s="7">
        <v>6.4999999999999938</v>
      </c>
      <c r="O244" s="5">
        <f t="shared" si="48"/>
        <v>0.65671641791044777</v>
      </c>
    </row>
    <row r="245" spans="1:15" x14ac:dyDescent="0.25">
      <c r="A245" s="18" t="str">
        <f t="shared" si="54"/>
        <v>Sincelejo</v>
      </c>
      <c r="B245" s="18" t="str">
        <f t="shared" si="55"/>
        <v>Laboral</v>
      </c>
      <c r="C245" s="1" t="s">
        <v>690</v>
      </c>
      <c r="D245" s="18" t="s">
        <v>691</v>
      </c>
      <c r="E245" s="6">
        <v>6.0666666666666664</v>
      </c>
      <c r="F245" s="6">
        <v>1019</v>
      </c>
      <c r="G245" s="6">
        <v>167.96703296703296</v>
      </c>
      <c r="H245" s="6">
        <v>90</v>
      </c>
      <c r="I245" s="6">
        <v>14.835164835164836</v>
      </c>
      <c r="J245" s="6">
        <v>888</v>
      </c>
      <c r="K245" s="7">
        <v>164.166666666666</v>
      </c>
      <c r="L245" s="7">
        <v>6.8333333333333206</v>
      </c>
      <c r="M245" s="7">
        <v>10.499999999999986</v>
      </c>
      <c r="N245" s="7">
        <v>5.3333333333333313</v>
      </c>
      <c r="O245" s="5">
        <f t="shared" si="48"/>
        <v>8.8321884200196266E-2</v>
      </c>
    </row>
    <row r="246" spans="1:15" x14ac:dyDescent="0.25">
      <c r="A246" s="8" t="s">
        <v>692</v>
      </c>
      <c r="B246" s="12" t="str">
        <f t="shared" si="55"/>
        <v>Laboral</v>
      </c>
      <c r="C246" s="8"/>
      <c r="D246" s="12"/>
      <c r="E246" s="9">
        <v>6.0666666666666664</v>
      </c>
      <c r="F246" s="9">
        <v>1579</v>
      </c>
      <c r="G246" s="9">
        <v>260.27472527472526</v>
      </c>
      <c r="H246" s="9">
        <v>443</v>
      </c>
      <c r="I246" s="9">
        <v>73.021978021978015</v>
      </c>
      <c r="J246" s="9">
        <v>2179</v>
      </c>
      <c r="K246" s="10">
        <v>246.33333333333252</v>
      </c>
      <c r="L246" s="10">
        <v>21.666666666666622</v>
      </c>
      <c r="M246" s="10">
        <v>64.1666666666666</v>
      </c>
      <c r="N246" s="10">
        <v>15.16666666666665</v>
      </c>
      <c r="O246" s="13">
        <f t="shared" si="48"/>
        <v>0.28055731475617479</v>
      </c>
    </row>
    <row r="247" spans="1:15" x14ac:dyDescent="0.25">
      <c r="A247" s="4" t="s">
        <v>241</v>
      </c>
      <c r="B247" s="4" t="s">
        <v>5</v>
      </c>
      <c r="C247" s="1" t="s">
        <v>693</v>
      </c>
      <c r="D247" s="18" t="s">
        <v>694</v>
      </c>
      <c r="E247" s="6">
        <v>6.0666666666666664</v>
      </c>
      <c r="F247" s="6">
        <v>162</v>
      </c>
      <c r="G247" s="6">
        <v>26.703296703296704</v>
      </c>
      <c r="H247" s="6">
        <v>128</v>
      </c>
      <c r="I247" s="6">
        <v>21.098901098901099</v>
      </c>
      <c r="J247" s="6">
        <v>187</v>
      </c>
      <c r="K247" s="7">
        <v>26.999999999999929</v>
      </c>
      <c r="L247" s="7"/>
      <c r="M247" s="7">
        <v>21.333333333333332</v>
      </c>
      <c r="N247" s="7"/>
      <c r="O247" s="5">
        <f t="shared" si="48"/>
        <v>0.79012345679012341</v>
      </c>
    </row>
    <row r="248" spans="1:15" x14ac:dyDescent="0.25">
      <c r="A248" s="18" t="str">
        <f t="shared" ref="A248:A250" si="56">A247</f>
        <v>Tunja</v>
      </c>
      <c r="B248" s="18" t="str">
        <f t="shared" ref="B248:B251" si="57">B247</f>
        <v>Laboral</v>
      </c>
      <c r="C248" s="1" t="s">
        <v>695</v>
      </c>
      <c r="D248" s="18" t="s">
        <v>696</v>
      </c>
      <c r="E248" s="6">
        <v>6.0666666666666664</v>
      </c>
      <c r="F248" s="6">
        <v>311</v>
      </c>
      <c r="G248" s="6">
        <v>51.263736263736263</v>
      </c>
      <c r="H248" s="6">
        <v>428</v>
      </c>
      <c r="I248" s="6">
        <v>70.549450549450555</v>
      </c>
      <c r="J248" s="6">
        <v>378</v>
      </c>
      <c r="K248" s="7">
        <v>45.999999999999964</v>
      </c>
      <c r="L248" s="7">
        <v>6.6666666666666554</v>
      </c>
      <c r="M248" s="7">
        <v>83.666666666666558</v>
      </c>
      <c r="N248" s="7">
        <v>4.4999999999999893</v>
      </c>
      <c r="O248" s="5">
        <f t="shared" si="48"/>
        <v>1.3762057877813505</v>
      </c>
    </row>
    <row r="249" spans="1:15" x14ac:dyDescent="0.25">
      <c r="A249" s="18" t="str">
        <f t="shared" si="56"/>
        <v>Tunja</v>
      </c>
      <c r="B249" s="18" t="str">
        <f t="shared" si="57"/>
        <v>Laboral</v>
      </c>
      <c r="C249" s="1" t="s">
        <v>697</v>
      </c>
      <c r="D249" s="18" t="s">
        <v>698</v>
      </c>
      <c r="E249" s="6">
        <v>6.0666666666666664</v>
      </c>
      <c r="F249" s="6">
        <v>193</v>
      </c>
      <c r="G249" s="6">
        <v>31.813186813186814</v>
      </c>
      <c r="H249" s="6">
        <v>193</v>
      </c>
      <c r="I249" s="6">
        <v>31.813186813186814</v>
      </c>
      <c r="J249" s="6">
        <v>213</v>
      </c>
      <c r="K249" s="7">
        <v>26.166666666666632</v>
      </c>
      <c r="L249" s="7">
        <v>6.9999999999999938</v>
      </c>
      <c r="M249" s="7">
        <v>28.333333333333233</v>
      </c>
      <c r="N249" s="7">
        <v>4.8333333333333286</v>
      </c>
      <c r="O249" s="5">
        <f t="shared" si="48"/>
        <v>1</v>
      </c>
    </row>
    <row r="250" spans="1:15" x14ac:dyDescent="0.25">
      <c r="A250" s="18" t="str">
        <f t="shared" si="56"/>
        <v>Tunja</v>
      </c>
      <c r="B250" s="18" t="str">
        <f t="shared" si="57"/>
        <v>Laboral</v>
      </c>
      <c r="C250" s="1" t="s">
        <v>699</v>
      </c>
      <c r="D250" s="18" t="s">
        <v>700</v>
      </c>
      <c r="E250" s="6">
        <v>3.0333333333333332</v>
      </c>
      <c r="F250" s="6">
        <v>64</v>
      </c>
      <c r="G250" s="6">
        <v>21.098901098901099</v>
      </c>
      <c r="H250" s="6">
        <v>54</v>
      </c>
      <c r="I250" s="6">
        <v>17.802197802197803</v>
      </c>
      <c r="J250" s="6">
        <v>159</v>
      </c>
      <c r="K250" s="7">
        <v>15.666666666666632</v>
      </c>
      <c r="L250" s="7">
        <v>5.666666666666659</v>
      </c>
      <c r="M250" s="7">
        <v>13.999999999999986</v>
      </c>
      <c r="N250" s="7">
        <v>3.9999999999999898</v>
      </c>
      <c r="O250" s="5">
        <f t="shared" si="48"/>
        <v>0.84375</v>
      </c>
    </row>
    <row r="251" spans="1:15" x14ac:dyDescent="0.25">
      <c r="A251" s="8" t="s">
        <v>248</v>
      </c>
      <c r="B251" s="12" t="str">
        <f t="shared" si="57"/>
        <v>Laboral</v>
      </c>
      <c r="C251" s="8"/>
      <c r="D251" s="12"/>
      <c r="E251" s="9">
        <v>6.0666666666666664</v>
      </c>
      <c r="F251" s="9">
        <v>730</v>
      </c>
      <c r="G251" s="9">
        <v>130.87912087912088</v>
      </c>
      <c r="H251" s="9">
        <v>803</v>
      </c>
      <c r="I251" s="9">
        <v>141.26373626373626</v>
      </c>
      <c r="J251" s="9">
        <v>937</v>
      </c>
      <c r="K251" s="10">
        <v>114.83333333333314</v>
      </c>
      <c r="L251" s="10">
        <v>19.333333333333307</v>
      </c>
      <c r="M251" s="10">
        <v>147.33333333333309</v>
      </c>
      <c r="N251" s="10">
        <v>13.333333333333307</v>
      </c>
      <c r="O251" s="13">
        <f t="shared" si="48"/>
        <v>1.1000000000000001</v>
      </c>
    </row>
    <row r="252" spans="1:15" x14ac:dyDescent="0.25">
      <c r="A252" s="4" t="s">
        <v>701</v>
      </c>
      <c r="B252" s="4" t="s">
        <v>5</v>
      </c>
      <c r="C252" s="1" t="s">
        <v>702</v>
      </c>
      <c r="D252" s="18" t="s">
        <v>703</v>
      </c>
      <c r="E252" s="6">
        <v>6.0666666666666664</v>
      </c>
      <c r="F252" s="6">
        <v>160</v>
      </c>
      <c r="G252" s="6">
        <v>26.373626373626376</v>
      </c>
      <c r="H252" s="6">
        <v>230</v>
      </c>
      <c r="I252" s="6">
        <v>37.912087912087912</v>
      </c>
      <c r="J252" s="6">
        <v>823</v>
      </c>
      <c r="K252" s="7">
        <v>7.3333333333333268</v>
      </c>
      <c r="L252" s="7">
        <v>19.499999999999982</v>
      </c>
      <c r="M252" s="7">
        <v>21.499999999999961</v>
      </c>
      <c r="N252" s="7">
        <v>16.999999999999982</v>
      </c>
      <c r="O252" s="5">
        <f t="shared" si="48"/>
        <v>1.4375</v>
      </c>
    </row>
    <row r="253" spans="1:15" x14ac:dyDescent="0.25">
      <c r="A253" s="18" t="str">
        <f t="shared" ref="A253:A257" si="58">A252</f>
        <v>Valledupar</v>
      </c>
      <c r="B253" s="18" t="str">
        <f t="shared" ref="B253:B258" si="59">B252</f>
        <v>Laboral</v>
      </c>
      <c r="C253" s="1" t="s">
        <v>704</v>
      </c>
      <c r="D253" s="18" t="s">
        <v>705</v>
      </c>
      <c r="E253" s="6">
        <v>6.0666666666666664</v>
      </c>
      <c r="F253" s="6">
        <v>129</v>
      </c>
      <c r="G253" s="6">
        <v>21.263736263736263</v>
      </c>
      <c r="H253" s="6">
        <v>192</v>
      </c>
      <c r="I253" s="6">
        <v>31.64835164835165</v>
      </c>
      <c r="J253" s="6">
        <v>537</v>
      </c>
      <c r="K253" s="7">
        <v>8.8333333333333197</v>
      </c>
      <c r="L253" s="7">
        <v>15.666666666666652</v>
      </c>
      <c r="M253" s="7">
        <v>22.16666666666659</v>
      </c>
      <c r="N253" s="7">
        <v>13.166666666666648</v>
      </c>
      <c r="O253" s="5">
        <f t="shared" si="48"/>
        <v>1.4883720930232558</v>
      </c>
    </row>
    <row r="254" spans="1:15" x14ac:dyDescent="0.25">
      <c r="A254" s="18" t="str">
        <f t="shared" si="58"/>
        <v>Valledupar</v>
      </c>
      <c r="B254" s="18" t="str">
        <f t="shared" si="59"/>
        <v>Laboral</v>
      </c>
      <c r="C254" s="1" t="s">
        <v>706</v>
      </c>
      <c r="D254" s="18" t="s">
        <v>707</v>
      </c>
      <c r="E254" s="6">
        <v>6.0666666666666664</v>
      </c>
      <c r="F254" s="6">
        <v>341</v>
      </c>
      <c r="G254" s="6">
        <v>56.208791208791212</v>
      </c>
      <c r="H254" s="6">
        <v>223</v>
      </c>
      <c r="I254" s="6">
        <v>36.758241758241759</v>
      </c>
      <c r="J254" s="6">
        <v>575</v>
      </c>
      <c r="K254" s="7">
        <v>45.499999999999964</v>
      </c>
      <c r="L254" s="7">
        <v>13.825833010043519</v>
      </c>
      <c r="M254" s="7">
        <v>31.499999999999989</v>
      </c>
      <c r="N254" s="7">
        <v>12.522802707013222</v>
      </c>
      <c r="O254" s="5">
        <f t="shared" si="48"/>
        <v>0.6539589442815249</v>
      </c>
    </row>
    <row r="255" spans="1:15" x14ac:dyDescent="0.25">
      <c r="A255" s="18" t="str">
        <f t="shared" si="58"/>
        <v>Valledupar</v>
      </c>
      <c r="B255" s="18" t="str">
        <f t="shared" si="59"/>
        <v>Laboral</v>
      </c>
      <c r="C255" s="1" t="s">
        <v>708</v>
      </c>
      <c r="D255" s="18" t="s">
        <v>709</v>
      </c>
      <c r="E255" s="6">
        <v>6.0666666666666664</v>
      </c>
      <c r="F255" s="6">
        <v>608</v>
      </c>
      <c r="G255" s="6">
        <v>100.21978021978022</v>
      </c>
      <c r="H255" s="6">
        <v>212</v>
      </c>
      <c r="I255" s="6">
        <v>34.945054945054949</v>
      </c>
      <c r="J255" s="6">
        <v>296</v>
      </c>
      <c r="K255" s="7">
        <v>69.333333333333258</v>
      </c>
      <c r="L255" s="7">
        <v>34.192431561996699</v>
      </c>
      <c r="M255" s="7">
        <v>6.8333333333333215</v>
      </c>
      <c r="N255" s="7">
        <v>30.045088566827676</v>
      </c>
      <c r="O255" s="5">
        <f t="shared" si="48"/>
        <v>0.34868421052631576</v>
      </c>
    </row>
    <row r="256" spans="1:15" x14ac:dyDescent="0.25">
      <c r="A256" s="18" t="str">
        <f t="shared" si="58"/>
        <v>Valledupar</v>
      </c>
      <c r="B256" s="18" t="str">
        <f t="shared" si="59"/>
        <v>Laboral</v>
      </c>
      <c r="C256" s="1" t="s">
        <v>710</v>
      </c>
      <c r="D256" s="18" t="s">
        <v>711</v>
      </c>
      <c r="E256" s="6">
        <v>6.0666666666666664</v>
      </c>
      <c r="F256" s="6">
        <v>123</v>
      </c>
      <c r="G256" s="6">
        <v>20.274725274725274</v>
      </c>
      <c r="H256" s="6">
        <v>115</v>
      </c>
      <c r="I256" s="6">
        <v>18.956043956043956</v>
      </c>
      <c r="J256" s="6">
        <v>208</v>
      </c>
      <c r="K256" s="7">
        <v>13.333333333333297</v>
      </c>
      <c r="L256" s="7">
        <v>9.6666666666666519</v>
      </c>
      <c r="M256" s="7">
        <v>13.499999999999991</v>
      </c>
      <c r="N256" s="7">
        <v>7.9999999999999849</v>
      </c>
      <c r="O256" s="5">
        <f t="shared" si="48"/>
        <v>0.93495934959349591</v>
      </c>
    </row>
    <row r="257" spans="1:15" x14ac:dyDescent="0.25">
      <c r="A257" s="18" t="str">
        <f t="shared" si="58"/>
        <v>Valledupar</v>
      </c>
      <c r="B257" s="18" t="str">
        <f t="shared" si="59"/>
        <v>Laboral</v>
      </c>
      <c r="C257" s="1" t="s">
        <v>712</v>
      </c>
      <c r="D257" s="18" t="s">
        <v>713</v>
      </c>
      <c r="E257" s="6">
        <v>6.0666666666666664</v>
      </c>
      <c r="F257" s="6">
        <v>159</v>
      </c>
      <c r="G257" s="6">
        <v>26.208791208791208</v>
      </c>
      <c r="H257" s="6">
        <v>48</v>
      </c>
      <c r="I257" s="6">
        <v>7.9120879120879124</v>
      </c>
      <c r="J257" s="6">
        <v>452</v>
      </c>
      <c r="K257" s="7">
        <v>24.833333333333329</v>
      </c>
      <c r="L257" s="7">
        <v>2.1666666666666661</v>
      </c>
      <c r="M257" s="7">
        <v>7.3333333333333268</v>
      </c>
      <c r="N257" s="7">
        <v>0.66666666666666596</v>
      </c>
      <c r="O257" s="5">
        <f t="shared" si="48"/>
        <v>0.30188679245283018</v>
      </c>
    </row>
    <row r="258" spans="1:15" x14ac:dyDescent="0.25">
      <c r="A258" s="8" t="s">
        <v>714</v>
      </c>
      <c r="B258" s="12" t="str">
        <f t="shared" si="59"/>
        <v>Laboral</v>
      </c>
      <c r="C258" s="8"/>
      <c r="D258" s="12"/>
      <c r="E258" s="9">
        <v>6.0666666666666664</v>
      </c>
      <c r="F258" s="9">
        <v>1520</v>
      </c>
      <c r="G258" s="9">
        <v>250.54945054945057</v>
      </c>
      <c r="H258" s="9">
        <v>1020</v>
      </c>
      <c r="I258" s="9">
        <v>168.13186813186812</v>
      </c>
      <c r="J258" s="9">
        <v>2891</v>
      </c>
      <c r="K258" s="10">
        <v>169.16666666666652</v>
      </c>
      <c r="L258" s="10">
        <v>95.018264572040181</v>
      </c>
      <c r="M258" s="10">
        <v>102.83333333333317</v>
      </c>
      <c r="N258" s="10">
        <v>81.401224607174186</v>
      </c>
      <c r="O258" s="13">
        <f t="shared" si="48"/>
        <v>0.67105263157894735</v>
      </c>
    </row>
    <row r="259" spans="1:15" x14ac:dyDescent="0.25">
      <c r="A259" s="4" t="s">
        <v>249</v>
      </c>
      <c r="B259" s="4" t="s">
        <v>5</v>
      </c>
      <c r="C259" s="1" t="s">
        <v>715</v>
      </c>
      <c r="D259" s="18" t="s">
        <v>716</v>
      </c>
      <c r="E259" s="6">
        <v>6.0666666666666664</v>
      </c>
      <c r="F259" s="6">
        <v>180</v>
      </c>
      <c r="G259" s="6">
        <v>29.670329670329672</v>
      </c>
      <c r="H259" s="6">
        <v>247</v>
      </c>
      <c r="I259" s="6">
        <v>40.714285714285715</v>
      </c>
      <c r="J259" s="6">
        <v>732</v>
      </c>
      <c r="K259" s="7">
        <v>2.6666666666666599</v>
      </c>
      <c r="L259" s="7">
        <v>28.999999999999989</v>
      </c>
      <c r="M259" s="7">
        <v>18.499999999999925</v>
      </c>
      <c r="N259" s="7">
        <v>24.333333333333321</v>
      </c>
      <c r="O259" s="5">
        <f t="shared" si="48"/>
        <v>1.3722222222222222</v>
      </c>
    </row>
    <row r="260" spans="1:15" ht="13.5" customHeight="1" x14ac:dyDescent="0.25">
      <c r="A260" s="18" t="str">
        <f t="shared" ref="A260:A261" si="60">A259</f>
        <v>Villavicencio</v>
      </c>
      <c r="B260" s="18" t="str">
        <f t="shared" ref="B260:B262" si="61">B259</f>
        <v>Laboral</v>
      </c>
      <c r="C260" s="1" t="s">
        <v>717</v>
      </c>
      <c r="D260" s="18" t="s">
        <v>718</v>
      </c>
      <c r="E260" s="6">
        <v>6.0666666666666664</v>
      </c>
      <c r="F260" s="6">
        <v>147</v>
      </c>
      <c r="G260" s="6">
        <v>24.23076923076923</v>
      </c>
      <c r="H260" s="6">
        <v>175</v>
      </c>
      <c r="I260" s="6">
        <v>28.846153846153847</v>
      </c>
      <c r="J260" s="6">
        <v>919</v>
      </c>
      <c r="K260" s="7">
        <v>2.6666666666666661</v>
      </c>
      <c r="L260" s="7">
        <v>23.499999999999915</v>
      </c>
      <c r="M260" s="7">
        <v>11.666666666666657</v>
      </c>
      <c r="N260" s="7">
        <v>18.499999999999993</v>
      </c>
      <c r="O260" s="5">
        <f t="shared" si="48"/>
        <v>1.1904761904761905</v>
      </c>
    </row>
    <row r="261" spans="1:15" x14ac:dyDescent="0.25">
      <c r="A261" s="18" t="str">
        <f t="shared" si="60"/>
        <v>Villavicencio</v>
      </c>
      <c r="B261" s="18" t="str">
        <f t="shared" si="61"/>
        <v>Laboral</v>
      </c>
      <c r="C261" s="1" t="s">
        <v>719</v>
      </c>
      <c r="D261" s="18" t="s">
        <v>720</v>
      </c>
      <c r="E261" s="6">
        <v>6.0666666666666664</v>
      </c>
      <c r="F261" s="6">
        <v>593</v>
      </c>
      <c r="G261" s="6">
        <v>97.747252747252745</v>
      </c>
      <c r="H261" s="6">
        <v>86</v>
      </c>
      <c r="I261" s="6">
        <v>14.175824175824177</v>
      </c>
      <c r="J261" s="6">
        <v>345</v>
      </c>
      <c r="K261" s="7">
        <v>84.523809523809447</v>
      </c>
      <c r="L261" s="7">
        <v>23.874999999999961</v>
      </c>
      <c r="M261" s="7">
        <v>2.8095238095238018</v>
      </c>
      <c r="N261" s="7">
        <v>19.16071428571426</v>
      </c>
      <c r="O261" s="5">
        <f t="shared" si="48"/>
        <v>0.14502529510961215</v>
      </c>
    </row>
    <row r="262" spans="1:15" x14ac:dyDescent="0.25">
      <c r="A262" s="8" t="s">
        <v>254</v>
      </c>
      <c r="B262" s="12" t="str">
        <f t="shared" si="61"/>
        <v>Laboral</v>
      </c>
      <c r="C262" s="8"/>
      <c r="D262" s="12"/>
      <c r="E262" s="9">
        <v>6.0666666666666664</v>
      </c>
      <c r="F262" s="9">
        <v>920</v>
      </c>
      <c r="G262" s="9">
        <v>151.64835164835165</v>
      </c>
      <c r="H262" s="9">
        <v>508</v>
      </c>
      <c r="I262" s="9">
        <v>83.736263736263737</v>
      </c>
      <c r="J262" s="9">
        <v>1996</v>
      </c>
      <c r="K262" s="10">
        <v>89.857142857142776</v>
      </c>
      <c r="L262" s="10">
        <v>76.374999999999858</v>
      </c>
      <c r="M262" s="10">
        <v>32.976190476190382</v>
      </c>
      <c r="N262" s="10">
        <v>61.994047619047578</v>
      </c>
      <c r="O262" s="13">
        <f t="shared" si="48"/>
        <v>0.55217391304347829</v>
      </c>
    </row>
    <row r="263" spans="1:15" x14ac:dyDescent="0.25">
      <c r="A263" s="4" t="s">
        <v>721</v>
      </c>
      <c r="B263" s="4" t="s">
        <v>5</v>
      </c>
      <c r="C263" s="1" t="s">
        <v>722</v>
      </c>
      <c r="D263" s="18" t="s">
        <v>723</v>
      </c>
      <c r="E263" s="6">
        <v>6.0666666666666664</v>
      </c>
      <c r="F263" s="6">
        <v>100</v>
      </c>
      <c r="G263" s="6">
        <v>16.483516483516485</v>
      </c>
      <c r="H263" s="6">
        <v>160</v>
      </c>
      <c r="I263" s="6">
        <v>26.373626373626376</v>
      </c>
      <c r="J263" s="6">
        <v>584</v>
      </c>
      <c r="K263" s="7">
        <v>8.4999999999999858</v>
      </c>
      <c r="L263" s="7">
        <v>10.333333333333323</v>
      </c>
      <c r="M263" s="7">
        <v>21.333333333333265</v>
      </c>
      <c r="N263" s="7">
        <v>7.1666666666666572</v>
      </c>
      <c r="O263" s="5">
        <f t="shared" si="48"/>
        <v>1.6</v>
      </c>
    </row>
    <row r="264" spans="1:15" x14ac:dyDescent="0.25">
      <c r="A264" s="18" t="str">
        <f t="shared" ref="A264:B264" si="62">A263</f>
        <v>Yopal</v>
      </c>
      <c r="B264" s="18" t="str">
        <f t="shared" si="62"/>
        <v>Laboral</v>
      </c>
      <c r="C264" s="1" t="s">
        <v>724</v>
      </c>
      <c r="D264" s="18" t="s">
        <v>725</v>
      </c>
      <c r="E264" s="6">
        <v>6.0666666666666664</v>
      </c>
      <c r="F264" s="6">
        <v>334</v>
      </c>
      <c r="G264" s="6">
        <v>55.054945054945058</v>
      </c>
      <c r="H264" s="6">
        <v>69</v>
      </c>
      <c r="I264" s="6">
        <v>11.373626373626374</v>
      </c>
      <c r="J264" s="6">
        <v>160</v>
      </c>
      <c r="K264" s="7">
        <v>44.8333333333333</v>
      </c>
      <c r="L264" s="7">
        <v>11.999999999999991</v>
      </c>
      <c r="M264" s="7">
        <v>1.5</v>
      </c>
      <c r="N264" s="7">
        <v>11.166666666666657</v>
      </c>
      <c r="O264" s="5">
        <f t="shared" si="48"/>
        <v>0.20658682634730538</v>
      </c>
    </row>
    <row r="265" spans="1:15" x14ac:dyDescent="0.25">
      <c r="A265" s="8" t="s">
        <v>726</v>
      </c>
      <c r="B265" s="8"/>
      <c r="C265" s="8"/>
      <c r="D265" s="12"/>
      <c r="E265" s="9">
        <v>6.0666666666666664</v>
      </c>
      <c r="F265" s="9">
        <v>434</v>
      </c>
      <c r="G265" s="9">
        <v>71.538461538461547</v>
      </c>
      <c r="H265" s="9">
        <v>229</v>
      </c>
      <c r="I265" s="9">
        <v>37.747252747252752</v>
      </c>
      <c r="J265" s="9">
        <v>744</v>
      </c>
      <c r="K265" s="10">
        <v>53.333333333333286</v>
      </c>
      <c r="L265" s="10">
        <v>22.333333333333314</v>
      </c>
      <c r="M265" s="10">
        <v>22.833333333333265</v>
      </c>
      <c r="N265" s="10">
        <v>18.333333333333314</v>
      </c>
      <c r="O265" s="13">
        <f t="shared" si="48"/>
        <v>0.52764976958525345</v>
      </c>
    </row>
    <row r="266" spans="1:15" x14ac:dyDescent="0.25">
      <c r="A266" s="14" t="s">
        <v>255</v>
      </c>
      <c r="B266" s="14"/>
      <c r="C266" s="14"/>
      <c r="D266" s="16"/>
      <c r="E266" s="15">
        <v>6.0666666666666664</v>
      </c>
      <c r="F266" s="15">
        <v>77177</v>
      </c>
      <c r="G266" s="15">
        <v>13418.0737376008</v>
      </c>
      <c r="H266" s="15">
        <v>55753</v>
      </c>
      <c r="I266" s="15">
        <v>9529.1961713566907</v>
      </c>
      <c r="J266" s="15">
        <v>110322</v>
      </c>
      <c r="K266" s="15">
        <v>9463.5816006744481</v>
      </c>
      <c r="L266" s="15">
        <v>4694.298266952781</v>
      </c>
      <c r="M266" s="15">
        <v>6205.9427728356259</v>
      </c>
      <c r="N266" s="15">
        <v>4059.8577638652914</v>
      </c>
      <c r="O266" s="17">
        <f t="shared" si="48"/>
        <v>0.72240434326288916</v>
      </c>
    </row>
    <row r="268" spans="1:15" x14ac:dyDescent="0.25">
      <c r="A268" s="28" t="s">
        <v>730</v>
      </c>
      <c r="D268" s="29"/>
    </row>
    <row r="269" spans="1:15" x14ac:dyDescent="0.25">
      <c r="A269" s="28" t="s">
        <v>277</v>
      </c>
      <c r="D269" s="29"/>
    </row>
    <row r="270" spans="1:15" x14ac:dyDescent="0.25">
      <c r="A270" s="28" t="s">
        <v>731</v>
      </c>
      <c r="D270" s="29"/>
    </row>
    <row r="271" spans="1:15" x14ac:dyDescent="0.25">
      <c r="A271" s="28" t="s">
        <v>279</v>
      </c>
      <c r="D271" s="29"/>
    </row>
  </sheetData>
  <autoFilter ref="A16:O266"/>
  <mergeCells count="16">
    <mergeCell ref="E2:H2"/>
    <mergeCell ref="E3:H3"/>
    <mergeCell ref="F15:F16"/>
    <mergeCell ref="E15:E16"/>
    <mergeCell ref="I15:I16"/>
    <mergeCell ref="A12:O12"/>
    <mergeCell ref="A13:O13"/>
    <mergeCell ref="H15:H16"/>
    <mergeCell ref="G15:G16"/>
    <mergeCell ref="A15:A16"/>
    <mergeCell ref="D15:D16"/>
    <mergeCell ref="C15:C16"/>
    <mergeCell ref="B15:B16"/>
    <mergeCell ref="M14:N15"/>
    <mergeCell ref="K14:L15"/>
    <mergeCell ref="J15:J16"/>
  </mergeCells>
  <pageMargins left="0.23622047244094491" right="0.23622047244094491" top="0.74803149606299213" bottom="0.74803149606299213" header="0.31496062992125984" footer="0.31496062992125984"/>
  <pageSetup paperSize="123" scale="60"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TRIBUNAL SUPERIOR</vt:lpstr>
      <vt:lpstr>JUZGADO CIRCUITO</vt:lpstr>
      <vt:lpstr>'JUZGADO CIRCUITO'!Títulos_a_imprimir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2016-10-06T13:56:04Z</cp:lastPrinted>
  <dcterms:created xsi:type="dcterms:W3CDTF">2016-09-21T16:04:28Z</dcterms:created>
  <dcterms:modified xsi:type="dcterms:W3CDTF">2016-10-06T13:56:26Z</dcterms:modified>
</cp:coreProperties>
</file>