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35" windowWidth="17715" windowHeight="9780"/>
  </bookViews>
  <sheets>
    <sheet name="CIVIL" sheetId="3" r:id="rId1"/>
    <sheet name="LABORAL" sheetId="2" r:id="rId2"/>
    <sheet name="PENAL" sheetId="1" r:id="rId3"/>
  </sheets>
  <calcPr calcId="145621"/>
</workbook>
</file>

<file path=xl/calcChain.xml><?xml version="1.0" encoding="utf-8"?>
<calcChain xmlns="http://schemas.openxmlformats.org/spreadsheetml/2006/main">
  <c r="A19" i="3" l="1"/>
  <c r="A20" i="3" s="1"/>
  <c r="A21" i="3" s="1"/>
  <c r="A22" i="3" s="1"/>
  <c r="A23" i="3" s="1"/>
  <c r="L24" i="3"/>
  <c r="L23" i="3"/>
  <c r="L22" i="3"/>
  <c r="L21" i="3"/>
  <c r="L20" i="3"/>
  <c r="L19" i="3"/>
  <c r="L17" i="3"/>
  <c r="A18" i="2"/>
  <c r="A19" i="2" s="1"/>
  <c r="A20" i="2" s="1"/>
  <c r="A21" i="2" s="1"/>
  <c r="A22" i="2" s="1"/>
  <c r="A23" i="2" s="1"/>
  <c r="L24" i="2"/>
  <c r="L23" i="2"/>
  <c r="L22" i="2"/>
  <c r="L21" i="2"/>
  <c r="L20" i="2"/>
  <c r="L19" i="2"/>
  <c r="L18" i="2"/>
  <c r="L17" i="2"/>
  <c r="A18" i="1"/>
  <c r="A19" i="1" s="1"/>
  <c r="A20" i="1" s="1"/>
  <c r="A21" i="1" s="1"/>
  <c r="A22" i="1" s="1"/>
  <c r="A24" i="1" s="1"/>
  <c r="A25" i="1" s="1"/>
  <c r="L26" i="1"/>
  <c r="L25" i="1"/>
  <c r="L24" i="1"/>
  <c r="L22" i="1"/>
  <c r="L21" i="1"/>
  <c r="L20" i="1"/>
  <c r="L19" i="1"/>
  <c r="L18" i="1"/>
  <c r="L17" i="1"/>
</calcChain>
</file>

<file path=xl/sharedStrings.xml><?xml version="1.0" encoding="utf-8"?>
<sst xmlns="http://schemas.openxmlformats.org/spreadsheetml/2006/main" count="138" uniqueCount="85">
  <si>
    <t>CÓDIGO</t>
  </si>
  <si>
    <t>NOMBRE DEL DESPACHO</t>
  </si>
  <si>
    <t>Penal</t>
  </si>
  <si>
    <t>110110204001</t>
  </si>
  <si>
    <t>Despacho 001 de la Sala de Casación Penal de la Corte Suprema de Justicia</t>
  </si>
  <si>
    <t>110110204002</t>
  </si>
  <si>
    <t>Despacho 002 de la Sala de Casación Penal de la Corte Suprema de Justicia</t>
  </si>
  <si>
    <t>110110204003</t>
  </si>
  <si>
    <t>Despacho 003 de la Sala de Casación Penal de la Corte Suprema de Justicia</t>
  </si>
  <si>
    <t>110110204004</t>
  </si>
  <si>
    <t>Despacho 004 de la Sala de Casación Penal de la Corte Suprema de Justicia</t>
  </si>
  <si>
    <t>110110204005</t>
  </si>
  <si>
    <t>Despacho 005 de la Sala de Casación Penal de la Corte Suprema de Justicia</t>
  </si>
  <si>
    <t>110110204006</t>
  </si>
  <si>
    <t>Despacho 006 de la Sala de Casación Penal de la Corte Suprema de Justicia</t>
  </si>
  <si>
    <t>110110204008</t>
  </si>
  <si>
    <t>Despacho 008 de la Sala de Casación Penal de la Corte Suprema de Justicia</t>
  </si>
  <si>
    <t>110110204009</t>
  </si>
  <si>
    <t>Despacho 009 de la Sala de Casación Penal de la Corte Suprema de Justicia</t>
  </si>
  <si>
    <t>Procesos</t>
  </si>
  <si>
    <t>ÍNDICE DE EVACUACIÓN PARCIAL EFECTIVO</t>
  </si>
  <si>
    <t>Meses reportados</t>
  </si>
  <si>
    <t>INGRESOS EFECTIVOS</t>
  </si>
  <si>
    <t xml:space="preserve"> PROMEDIO MENSUAL DE INGRESOS EFECTIVOS </t>
  </si>
  <si>
    <t>EGRESOS EFECTIVOS</t>
  </si>
  <si>
    <t>TOTAL INVENTARIO FINAL</t>
  </si>
  <si>
    <t xml:space="preserve"> PROMEDIO MENSUAL DE INGRESOS EFECTIVOS</t>
  </si>
  <si>
    <t xml:space="preserve">PROMEDIO MENSUAL DE EGRESOS EFECTIVOS </t>
  </si>
  <si>
    <t>Consejo Superior de la Judicatura</t>
  </si>
  <si>
    <t>Unidad de Desarrollo y Análisis Estadístico</t>
  </si>
  <si>
    <t>ESTADÍSTICAS DE MOVIMIENTO DE PROCESOS AÑO 2016 - ENERO A JUNIO</t>
  </si>
  <si>
    <t xml:space="preserve">JURISDICCIÓN: ORDINARIA </t>
  </si>
  <si>
    <t>DESAGREGADO DESPACHO A DESPACHO</t>
  </si>
  <si>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</si>
  <si>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</si>
  <si>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Laboral</t>
  </si>
  <si>
    <t>110110205001</t>
  </si>
  <si>
    <t>Despacho 001 de la Sala de Casación Laboral de la Corte Suprema de Justicia</t>
  </si>
  <si>
    <t>110110205002</t>
  </si>
  <si>
    <t>Despacho 002 de la Sala de Casación Laboral de la Corte Suprema de Justicia</t>
  </si>
  <si>
    <t>110110205003</t>
  </si>
  <si>
    <t>Despacho 003 de la Sala de Casación Laboral de la Corte Suprema de Justicia</t>
  </si>
  <si>
    <t>110110205004</t>
  </si>
  <si>
    <t>Despacho 004 de la Sala de Casación Laboral de la Corte Suprema de Justicia</t>
  </si>
  <si>
    <t>110110205005</t>
  </si>
  <si>
    <t>Despacho 005 de la Sala de Casación Laboral de la Corte Suprema de Justicia</t>
  </si>
  <si>
    <t>110110205006</t>
  </si>
  <si>
    <t>Despacho 006 de la Sala de Casación Laboral de la Corte Suprema de Justicia</t>
  </si>
  <si>
    <t>110110205007</t>
  </si>
  <si>
    <t>Despacho 007 de la Sala de Casación Laboral de la Corte Suprema de Justicia</t>
  </si>
  <si>
    <t xml:space="preserve"> PROMEDIO MENSUAL DE EGRESOS EFECTIVOS </t>
  </si>
  <si>
    <t xml:space="preserve">PROMEDIO MENSUAL DE INGRESOS EFECTIVOS </t>
  </si>
  <si>
    <t xml:space="preserve"> EGRESOS EFECTIVOS</t>
  </si>
  <si>
    <t xml:space="preserve"> TOTAL INVENTARIO FINAL</t>
  </si>
  <si>
    <t>Civil</t>
  </si>
  <si>
    <t>110110203001</t>
  </si>
  <si>
    <t>Despacho 001 de la Sala de Casación Civil de la Corte Suprema de Justicia</t>
  </si>
  <si>
    <t>110110203003</t>
  </si>
  <si>
    <t>Despacho 003 de la Sala de Casación Civil de la Corte Suprema de Justicia</t>
  </si>
  <si>
    <t>110110203004</t>
  </si>
  <si>
    <t>Despacho 004 de la Sala de Casación Civil de la Corte Suprema de Justicia</t>
  </si>
  <si>
    <t>110110203005</t>
  </si>
  <si>
    <t>Despacho 005 de la Sala de Casación Civil de la Corte Suprema de Justicia</t>
  </si>
  <si>
    <t>110110203006</t>
  </si>
  <si>
    <t>Despacho 006 de la Sala de Casación Civil de la Corte Suprema de Justicia</t>
  </si>
  <si>
    <t>110110203007</t>
  </si>
  <si>
    <t>Despacho 007 de la Sala de Casación Civil de la Corte Suprema de Justicia</t>
  </si>
  <si>
    <t xml:space="preserve"> Meses reportados</t>
  </si>
  <si>
    <t>Cobertura: 78,02%</t>
  </si>
  <si>
    <t>Corte: 2 de Agosto de 2016</t>
  </si>
  <si>
    <t>Periodo: Enero a Junio de 2016</t>
  </si>
  <si>
    <t>Fuente: UDAE-SIERJU</t>
  </si>
  <si>
    <t>PROMEDIO MENSUAL DE EGRESOS EFECTIVOS</t>
  </si>
  <si>
    <t>PROMEDIO MENSUAL DE EGRESOS EEFECTIVOS</t>
  </si>
  <si>
    <t>Despacho 002 de la Sala de Casación Civil de la Corte Suprema de Justicia</t>
  </si>
  <si>
    <t>N.R.</t>
  </si>
  <si>
    <t>Despacho 007 de la Sala de Casación Penal de la Corte Suprema de Justicia</t>
  </si>
  <si>
    <t>Total Sala Penal Corte Suprema de Justicia</t>
  </si>
  <si>
    <t>SALA</t>
  </si>
  <si>
    <t>Total Sala Laboral Corte Suprema de Justicia</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</si>
  <si>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</si>
  <si>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r>
      <t xml:space="preserve">COMPETENCIA: ALTA CORTE - </t>
    </r>
    <r>
      <rPr>
        <b/>
        <sz val="16"/>
        <color theme="1"/>
        <rFont val="Arial"/>
        <family val="2"/>
      </rPr>
      <t>CORTE SUPREMA DE JUSTICIA</t>
    </r>
  </si>
  <si>
    <t>Total Sala Civil Corte Suprema de Justicia</t>
  </si>
  <si>
    <r>
      <t xml:space="preserve">COMPETENCIA: </t>
    </r>
    <r>
      <rPr>
        <b/>
        <sz val="16"/>
        <color theme="1"/>
        <rFont val="Arial"/>
        <family val="2"/>
      </rPr>
      <t>ALTA CORTE - CORTE SUPREMA DE JUSTICIA</t>
    </r>
  </si>
  <si>
    <r>
      <t xml:space="preserve">COMPETENCIA: </t>
    </r>
    <r>
      <rPr>
        <b/>
        <sz val="14"/>
        <color theme="1"/>
        <rFont val="Arial"/>
        <family val="2"/>
      </rPr>
      <t>ALTA CORTE - CORTE SUPREMA DE JUSTICIA</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</si>
</sst>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0"/>
      <name val="Arial"/>
      <family val="2"/>
    </font>
    <font>
      <b/>
      <sz val="10"/>
      <color theme="1"/>
      <name val="Arial"/>
      <family val="2"/>
    </font>
    <font>
      <sz val="8"/>
      <color indexed="8"/>
      <name val="Arial"/>
      <family val="2"/>
    </font>
    <font>
      <sz val="8"/>
      <color theme="1"/>
      <name val="Arial"/>
      <family val="2"/>
    </font>
    <font>
      <i/>
      <sz val="8"/>
      <color theme="1"/>
      <name val="Arial"/>
      <family val="2"/>
    </font>
    <font>
      <i/>
      <sz val="9"/>
      <color theme="3"/>
      <name val="Arial"/>
      <family val="2"/>
    </font>
    <font>
      <b/>
      <sz val="14"/>
      <color theme="1"/>
      <name val="Arial"/>
      <family val="2"/>
    </font>
    <font>
      <b/>
      <sz val="16"/>
      <color theme="1"/>
      <name val="Arial"/>
      <family val="2"/>
    </font>
  </fonts>
  <fills count="12">
    <fill>
      <patternFill patternType="none"/>
    </fill>
    <fill>
      <patternFill patternType="gray125"/>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4"/>
        <bgColor indexed="64"/>
      </patternFill>
    </fill>
    <fill>
      <patternFill patternType="solid">
        <fgColor theme="0"/>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cellStyleXfs>
  <cellXfs count="39">
    <xf numFmtId="0" fontId="0" fillId="0" borderId="0" xfId="0"/>
    <xf numFmtId="0" fontId="0" fillId="0" borderId="1" xfId="0" applyBorder="1"/>
    <xf numFmtId="0" fontId="2" fillId="2" borderId="2" xfId="0" applyFont="1" applyFill="1" applyBorder="1" applyAlignment="1">
      <alignment horizontal="center" vertical="center" wrapText="1"/>
    </xf>
    <xf numFmtId="0" fontId="3" fillId="8" borderId="1" xfId="0" applyFont="1" applyFill="1" applyBorder="1"/>
    <xf numFmtId="0" fontId="2" fillId="2" borderId="5" xfId="0" applyFont="1" applyFill="1" applyBorder="1" applyAlignment="1">
      <alignment horizontal="center" vertical="center" wrapText="1"/>
    </xf>
    <xf numFmtId="0" fontId="3" fillId="0" borderId="1" xfId="0" applyFont="1" applyBorder="1"/>
    <xf numFmtId="3" fontId="0" fillId="0" borderId="1" xfId="0" applyNumberFormat="1" applyBorder="1"/>
    <xf numFmtId="9" fontId="0" fillId="0" borderId="1" xfId="1" applyFont="1" applyBorder="1"/>
    <xf numFmtId="0" fontId="3" fillId="6" borderId="1" xfId="0" applyFont="1" applyFill="1" applyBorder="1"/>
    <xf numFmtId="3" fontId="3" fillId="6" borderId="1" xfId="0" applyNumberFormat="1" applyFont="1" applyFill="1" applyBorder="1"/>
    <xf numFmtId="9" fontId="3" fillId="6" borderId="1" xfId="1" applyFont="1" applyFill="1" applyBorder="1"/>
    <xf numFmtId="0" fontId="0" fillId="0" borderId="1" xfId="0" applyFont="1" applyBorder="1"/>
    <xf numFmtId="3" fontId="0" fillId="5" borderId="1" xfId="0" applyNumberFormat="1" applyFill="1" applyBorder="1"/>
    <xf numFmtId="3" fontId="3" fillId="7" borderId="1" xfId="0" applyNumberFormat="1" applyFont="1" applyFill="1" applyBorder="1"/>
    <xf numFmtId="0" fontId="2" fillId="3" borderId="1" xfId="0" applyFont="1" applyFill="1" applyBorder="1" applyAlignment="1">
      <alignment horizontal="center" vertical="center" wrapText="1"/>
    </xf>
    <xf numFmtId="0" fontId="4" fillId="9" borderId="0" xfId="0" applyFont="1" applyFill="1"/>
    <xf numFmtId="0" fontId="6" fillId="9" borderId="0" xfId="0" applyFont="1" applyFill="1" applyAlignment="1">
      <alignment vertical="center"/>
    </xf>
    <xf numFmtId="0" fontId="2" fillId="3" borderId="2" xfId="0" applyFont="1" applyFill="1" applyBorder="1" applyAlignment="1">
      <alignment horizontal="center" vertical="center" wrapText="1"/>
    </xf>
    <xf numFmtId="0" fontId="2" fillId="4" borderId="0" xfId="0" applyFont="1" applyFill="1" applyAlignment="1">
      <alignment horizontal="center" vertical="center" wrapText="1"/>
    </xf>
    <xf numFmtId="0" fontId="10" fillId="9" borderId="0" xfId="0" applyFont="1" applyFill="1"/>
    <xf numFmtId="3" fontId="3" fillId="9" borderId="0" xfId="0" applyNumberFormat="1" applyFont="1" applyFill="1" applyBorder="1"/>
    <xf numFmtId="3" fontId="3" fillId="11" borderId="0" xfId="0" applyNumberFormat="1" applyFont="1" applyFill="1" applyBorder="1"/>
    <xf numFmtId="0" fontId="7" fillId="10" borderId="0" xfId="0" applyFont="1" applyFill="1" applyAlignment="1">
      <alignment horizontal="left" vertical="center" wrapText="1"/>
    </xf>
    <xf numFmtId="0" fontId="8" fillId="0" borderId="0" xfId="0" applyNumberFormat="1" applyFont="1" applyBorder="1" applyAlignment="1">
      <alignment horizontal="left" vertical="center" wrapText="1"/>
    </xf>
    <xf numFmtId="1" fontId="0" fillId="0" borderId="1" xfId="0" applyNumberFormat="1" applyBorder="1" applyAlignment="1">
      <alignment horizontal="left"/>
    </xf>
    <xf numFmtId="3" fontId="0" fillId="0" borderId="1" xfId="0" applyNumberFormat="1" applyBorder="1" applyAlignment="1">
      <alignment horizontal="right"/>
    </xf>
    <xf numFmtId="0" fontId="0" fillId="0" borderId="1" xfId="0" applyFont="1" applyBorder="1" applyAlignment="1">
      <alignment wrapText="1"/>
    </xf>
    <xf numFmtId="0" fontId="0" fillId="0" borderId="1" xfId="0" applyBorder="1" applyAlignment="1">
      <alignment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9" borderId="0" xfId="0" applyFont="1" applyFill="1" applyAlignment="1">
      <alignment horizontal="center" vertical="center"/>
    </xf>
    <xf numFmtId="0" fontId="5" fillId="9" borderId="0" xfId="2" applyFont="1" applyFill="1" applyAlignment="1">
      <alignment horizontal="center" vertical="center"/>
    </xf>
    <xf numFmtId="3" fontId="2" fillId="2" borderId="2"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0" fontId="7" fillId="10" borderId="0" xfId="0" applyFont="1" applyFill="1" applyAlignment="1">
      <alignment horizontal="left" vertical="center" wrapText="1"/>
    </xf>
    <xf numFmtId="0" fontId="8" fillId="0" borderId="0" xfId="0" applyNumberFormat="1" applyFont="1" applyBorder="1" applyAlignment="1">
      <alignment horizontal="left" vertical="center" wrapText="1"/>
    </xf>
    <xf numFmtId="0" fontId="2" fillId="3" borderId="4" xfId="0" applyFont="1" applyFill="1" applyBorder="1" applyAlignment="1">
      <alignment horizontal="center"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78581</xdr:rowOff>
    </xdr:from>
    <xdr:to>
      <xdr:col>2</xdr:col>
      <xdr:colOff>1619250</xdr:colOff>
      <xdr:row>4</xdr:row>
      <xdr:rowOff>88607</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666750" y="78581"/>
          <a:ext cx="2726531" cy="77202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719136</xdr:colOff>
      <xdr:row>0</xdr:row>
      <xdr:rowOff>0</xdr:rowOff>
    </xdr:from>
    <xdr:to>
      <xdr:col>2</xdr:col>
      <xdr:colOff>1857373</xdr:colOff>
      <xdr:row>3</xdr:row>
      <xdr:rowOff>122311</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19136" y="0"/>
          <a:ext cx="2662237" cy="69381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114299</xdr:rowOff>
    </xdr:from>
    <xdr:to>
      <xdr:col>2</xdr:col>
      <xdr:colOff>496601</xdr:colOff>
      <xdr:row>4</xdr:row>
      <xdr:rowOff>23812</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47625" y="114299"/>
          <a:ext cx="2258726"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showGridLines="0" tabSelected="1" zoomScale="80" zoomScaleNormal="80" workbookViewId="0">
      <pane xSplit="3" ySplit="16" topLeftCell="D17" activePane="bottomRight" state="frozen"/>
      <selection pane="topRight" activeCell="E1" sqref="E1"/>
      <selection pane="bottomLeft" activeCell="A18" sqref="A18"/>
      <selection pane="bottomRight" activeCell="A17" sqref="A17"/>
    </sheetView>
  </sheetViews>
  <sheetFormatPr baseColWidth="10" defaultRowHeight="15" x14ac:dyDescent="0.25"/>
  <cols>
    <col min="2" max="2" width="15.140625" customWidth="1"/>
    <col min="3" max="3" width="66.140625" bestFit="1" customWidth="1"/>
    <col min="6" max="6" width="13.5703125" customWidth="1"/>
    <col min="8" max="8" width="15.42578125" customWidth="1"/>
    <col min="9" max="9" width="13" customWidth="1"/>
    <col min="10" max="10" width="13.140625" customWidth="1"/>
    <col min="11" max="11" width="11.85546875" customWidth="1"/>
    <col min="12" max="12" width="15.85546875" customWidth="1"/>
  </cols>
  <sheetData>
    <row r="1" spans="1:12" x14ac:dyDescent="0.25">
      <c r="A1" s="15"/>
      <c r="B1" s="15"/>
      <c r="C1" s="15"/>
      <c r="D1" s="15"/>
      <c r="E1" s="15"/>
    </row>
    <row r="2" spans="1:12" x14ac:dyDescent="0.25">
      <c r="D2" s="32" t="s">
        <v>28</v>
      </c>
      <c r="E2" s="32"/>
      <c r="F2" s="32"/>
      <c r="G2" s="32"/>
    </row>
    <row r="3" spans="1:12" x14ac:dyDescent="0.25">
      <c r="D3" s="33" t="s">
        <v>29</v>
      </c>
      <c r="E3" s="33"/>
      <c r="F3" s="33"/>
      <c r="G3" s="33"/>
    </row>
    <row r="4" spans="1:12" x14ac:dyDescent="0.25">
      <c r="A4" s="15"/>
      <c r="B4" s="15"/>
      <c r="C4" s="15"/>
      <c r="D4" s="15"/>
      <c r="E4" s="15"/>
    </row>
    <row r="5" spans="1:12" x14ac:dyDescent="0.25">
      <c r="A5" s="15"/>
      <c r="B5" s="15"/>
      <c r="C5" s="15"/>
      <c r="D5" s="15"/>
      <c r="E5" s="15"/>
    </row>
    <row r="6" spans="1:12" x14ac:dyDescent="0.25">
      <c r="A6" s="16" t="s">
        <v>30</v>
      </c>
      <c r="B6" s="15"/>
      <c r="C6" s="16"/>
      <c r="D6" s="15"/>
      <c r="E6" s="15"/>
      <c r="F6" s="15"/>
    </row>
    <row r="7" spans="1:12" x14ac:dyDescent="0.25">
      <c r="A7" s="16" t="s">
        <v>31</v>
      </c>
      <c r="B7" s="15"/>
      <c r="C7" s="16"/>
      <c r="D7" s="15"/>
      <c r="E7" s="15"/>
      <c r="F7" s="15"/>
    </row>
    <row r="8" spans="1:12" ht="20.25" x14ac:dyDescent="0.25">
      <c r="A8" s="16" t="s">
        <v>83</v>
      </c>
      <c r="B8" s="15"/>
      <c r="C8" s="16"/>
      <c r="D8" s="15"/>
      <c r="E8" s="15"/>
      <c r="F8" s="15"/>
    </row>
    <row r="9" spans="1:12" x14ac:dyDescent="0.25">
      <c r="A9" s="16" t="s">
        <v>32</v>
      </c>
      <c r="B9" s="15"/>
      <c r="C9" s="16"/>
      <c r="D9" s="15"/>
      <c r="E9" s="15"/>
      <c r="F9" s="15"/>
    </row>
    <row r="10" spans="1:12" x14ac:dyDescent="0.25">
      <c r="A10" s="16"/>
      <c r="B10" s="15"/>
      <c r="C10" s="15"/>
      <c r="D10" s="15"/>
      <c r="E10" s="15"/>
      <c r="F10" s="15"/>
    </row>
    <row r="11" spans="1:12" ht="56.25" customHeight="1" x14ac:dyDescent="0.25">
      <c r="A11" s="36" t="s">
        <v>80</v>
      </c>
      <c r="B11" s="36"/>
      <c r="C11" s="36"/>
      <c r="D11" s="36"/>
      <c r="E11" s="36"/>
      <c r="F11" s="36"/>
      <c r="G11" s="36"/>
      <c r="H11" s="36"/>
      <c r="I11" s="36"/>
      <c r="J11" s="36"/>
      <c r="K11" s="36"/>
      <c r="L11" s="36"/>
    </row>
    <row r="12" spans="1:12" ht="66.75" customHeight="1" x14ac:dyDescent="0.25">
      <c r="A12" s="37" t="s">
        <v>34</v>
      </c>
      <c r="B12" s="37"/>
      <c r="C12" s="37"/>
      <c r="D12" s="37"/>
      <c r="E12" s="37"/>
      <c r="F12" s="37"/>
      <c r="G12" s="37"/>
      <c r="H12" s="37"/>
      <c r="I12" s="37"/>
      <c r="J12" s="37"/>
      <c r="K12" s="37"/>
      <c r="L12" s="37"/>
    </row>
    <row r="14" spans="1:12" ht="87.75" customHeight="1" x14ac:dyDescent="0.25">
      <c r="J14" s="28" t="s">
        <v>51</v>
      </c>
      <c r="K14" s="28" t="s">
        <v>27</v>
      </c>
    </row>
    <row r="15" spans="1:12" ht="16.5" hidden="1" customHeight="1" x14ac:dyDescent="0.25">
      <c r="A15" s="30" t="s">
        <v>78</v>
      </c>
      <c r="B15" s="30" t="s">
        <v>0</v>
      </c>
      <c r="C15" s="30" t="s">
        <v>1</v>
      </c>
      <c r="D15" s="34" t="s">
        <v>67</v>
      </c>
      <c r="E15" s="34" t="s">
        <v>22</v>
      </c>
      <c r="F15" s="30" t="s">
        <v>51</v>
      </c>
      <c r="G15" s="30" t="s">
        <v>52</v>
      </c>
      <c r="H15" s="2"/>
      <c r="I15" s="30" t="s">
        <v>53</v>
      </c>
      <c r="J15" s="29"/>
      <c r="K15" s="29"/>
    </row>
    <row r="16" spans="1:12" ht="93" customHeight="1" x14ac:dyDescent="0.25">
      <c r="A16" s="31"/>
      <c r="B16" s="31"/>
      <c r="C16" s="31"/>
      <c r="D16" s="35"/>
      <c r="E16" s="35"/>
      <c r="F16" s="31"/>
      <c r="G16" s="31"/>
      <c r="H16" s="4" t="s">
        <v>72</v>
      </c>
      <c r="I16" s="31"/>
      <c r="J16" s="17" t="s">
        <v>19</v>
      </c>
      <c r="K16" s="17" t="s">
        <v>19</v>
      </c>
      <c r="L16" s="18" t="s">
        <v>20</v>
      </c>
    </row>
    <row r="17" spans="1:12" ht="28.5" customHeight="1" x14ac:dyDescent="0.25">
      <c r="A17" s="5" t="s">
        <v>54</v>
      </c>
      <c r="B17" s="1" t="s">
        <v>55</v>
      </c>
      <c r="C17" s="26" t="s">
        <v>56</v>
      </c>
      <c r="D17" s="6">
        <v>5.7666666666666666</v>
      </c>
      <c r="E17" s="6">
        <v>132</v>
      </c>
      <c r="F17" s="6">
        <v>22.890173410404625</v>
      </c>
      <c r="G17" s="6">
        <v>161</v>
      </c>
      <c r="H17" s="6">
        <v>27.919075144508671</v>
      </c>
      <c r="I17" s="6">
        <v>89</v>
      </c>
      <c r="J17" s="12">
        <v>23.315789473684145</v>
      </c>
      <c r="K17" s="12">
        <v>36.456140350877121</v>
      </c>
      <c r="L17" s="7">
        <f>G17/E17</f>
        <v>1.2196969696969697</v>
      </c>
    </row>
    <row r="18" spans="1:12" ht="28.5" customHeight="1" x14ac:dyDescent="0.25">
      <c r="A18" s="5" t="s">
        <v>54</v>
      </c>
      <c r="B18" s="24">
        <v>110110203002</v>
      </c>
      <c r="C18" s="27" t="s">
        <v>74</v>
      </c>
      <c r="D18" s="25" t="s">
        <v>75</v>
      </c>
      <c r="E18" s="25" t="s">
        <v>75</v>
      </c>
      <c r="F18" s="25" t="s">
        <v>75</v>
      </c>
      <c r="G18" s="25" t="s">
        <v>75</v>
      </c>
      <c r="H18" s="25" t="s">
        <v>75</v>
      </c>
      <c r="I18" s="25" t="s">
        <v>75</v>
      </c>
      <c r="J18" s="25" t="s">
        <v>75</v>
      </c>
      <c r="K18" s="25" t="s">
        <v>75</v>
      </c>
      <c r="L18" s="25" t="s">
        <v>75</v>
      </c>
    </row>
    <row r="19" spans="1:12" ht="28.5" customHeight="1" x14ac:dyDescent="0.25">
      <c r="A19" s="11" t="str">
        <f>A17</f>
        <v>Civil</v>
      </c>
      <c r="B19" s="1" t="s">
        <v>57</v>
      </c>
      <c r="C19" s="26" t="s">
        <v>58</v>
      </c>
      <c r="D19" s="6">
        <v>6.0666666666666664</v>
      </c>
      <c r="E19" s="6">
        <v>192</v>
      </c>
      <c r="F19" s="6">
        <v>31.64835164835165</v>
      </c>
      <c r="G19" s="6">
        <v>161</v>
      </c>
      <c r="H19" s="6">
        <v>26.53846153846154</v>
      </c>
      <c r="I19" s="6">
        <v>95</v>
      </c>
      <c r="J19" s="12">
        <v>31.999999999999954</v>
      </c>
      <c r="K19" s="12">
        <v>26.833333333333258</v>
      </c>
      <c r="L19" s="7">
        <f t="shared" ref="L19:L24" si="0">G19/E19</f>
        <v>0.83854166666666663</v>
      </c>
    </row>
    <row r="20" spans="1:12" ht="28.5" customHeight="1" x14ac:dyDescent="0.25">
      <c r="A20" s="11" t="str">
        <f t="shared" ref="A20:A23" si="1">A19</f>
        <v>Civil</v>
      </c>
      <c r="B20" s="1" t="s">
        <v>59</v>
      </c>
      <c r="C20" s="26" t="s">
        <v>60</v>
      </c>
      <c r="D20" s="6">
        <v>6.0666666666666664</v>
      </c>
      <c r="E20" s="6">
        <v>160</v>
      </c>
      <c r="F20" s="6">
        <v>26.373626373626376</v>
      </c>
      <c r="G20" s="6">
        <v>131</v>
      </c>
      <c r="H20" s="6">
        <v>21.593406593406595</v>
      </c>
      <c r="I20" s="6">
        <v>120</v>
      </c>
      <c r="J20" s="12">
        <v>26.66666666666665</v>
      </c>
      <c r="K20" s="12">
        <v>21.833333333333254</v>
      </c>
      <c r="L20" s="7">
        <f t="shared" si="0"/>
        <v>0.81874999999999998</v>
      </c>
    </row>
    <row r="21" spans="1:12" ht="28.5" customHeight="1" x14ac:dyDescent="0.25">
      <c r="A21" s="11" t="str">
        <f t="shared" si="1"/>
        <v>Civil</v>
      </c>
      <c r="B21" s="1" t="s">
        <v>61</v>
      </c>
      <c r="C21" s="26" t="s">
        <v>62</v>
      </c>
      <c r="D21" s="6">
        <v>6.0666666666666664</v>
      </c>
      <c r="E21" s="6">
        <v>80</v>
      </c>
      <c r="F21" s="6">
        <v>13.186813186813188</v>
      </c>
      <c r="G21" s="6">
        <v>46</v>
      </c>
      <c r="H21" s="6">
        <v>7.582417582417583</v>
      </c>
      <c r="I21" s="6">
        <v>47</v>
      </c>
      <c r="J21" s="12">
        <v>22.999999999999989</v>
      </c>
      <c r="K21" s="12">
        <v>14.999999999999931</v>
      </c>
      <c r="L21" s="7">
        <f t="shared" si="0"/>
        <v>0.57499999999999996</v>
      </c>
    </row>
    <row r="22" spans="1:12" ht="28.5" customHeight="1" x14ac:dyDescent="0.25">
      <c r="A22" s="11" t="str">
        <f t="shared" si="1"/>
        <v>Civil</v>
      </c>
      <c r="B22" s="1" t="s">
        <v>63</v>
      </c>
      <c r="C22" s="26" t="s">
        <v>64</v>
      </c>
      <c r="D22" s="6">
        <v>6.0666666666666664</v>
      </c>
      <c r="E22" s="6">
        <v>83</v>
      </c>
      <c r="F22" s="6">
        <v>13.681318681318682</v>
      </c>
      <c r="G22" s="6">
        <v>37</v>
      </c>
      <c r="H22" s="6">
        <v>6.0989010989010994</v>
      </c>
      <c r="I22" s="6">
        <v>167</v>
      </c>
      <c r="J22" s="12">
        <v>13.833333333333318</v>
      </c>
      <c r="K22" s="12">
        <v>6.1666666666666519</v>
      </c>
      <c r="L22" s="7">
        <f t="shared" si="0"/>
        <v>0.44578313253012047</v>
      </c>
    </row>
    <row r="23" spans="1:12" ht="28.5" customHeight="1" x14ac:dyDescent="0.25">
      <c r="A23" s="11" t="str">
        <f t="shared" si="1"/>
        <v>Civil</v>
      </c>
      <c r="B23" s="1" t="s">
        <v>65</v>
      </c>
      <c r="C23" s="26" t="s">
        <v>66</v>
      </c>
      <c r="D23" s="6">
        <v>6.0666666666666664</v>
      </c>
      <c r="E23" s="6">
        <v>184</v>
      </c>
      <c r="F23" s="6">
        <v>30.329670329670332</v>
      </c>
      <c r="G23" s="6">
        <v>107</v>
      </c>
      <c r="H23" s="6">
        <v>17.637362637362639</v>
      </c>
      <c r="I23" s="6">
        <v>167</v>
      </c>
      <c r="J23" s="12">
        <v>30.833333333333279</v>
      </c>
      <c r="K23" s="12">
        <v>17.999999999999932</v>
      </c>
      <c r="L23" s="7">
        <f t="shared" si="0"/>
        <v>0.58152173913043481</v>
      </c>
    </row>
    <row r="24" spans="1:12" x14ac:dyDescent="0.25">
      <c r="A24" s="8" t="s">
        <v>82</v>
      </c>
      <c r="B24" s="8"/>
      <c r="C24" s="8"/>
      <c r="D24" s="9">
        <v>6.0666666666666664</v>
      </c>
      <c r="E24" s="9">
        <v>831</v>
      </c>
      <c r="F24" s="9">
        <v>138.10995363018486</v>
      </c>
      <c r="G24" s="9">
        <v>643</v>
      </c>
      <c r="H24" s="9">
        <v>107.36962459505813</v>
      </c>
      <c r="I24" s="9">
        <v>685</v>
      </c>
      <c r="J24" s="13">
        <v>149.64912280701733</v>
      </c>
      <c r="K24" s="13">
        <v>124.28947368421015</v>
      </c>
      <c r="L24" s="10">
        <f t="shared" si="0"/>
        <v>0.77376654632972319</v>
      </c>
    </row>
    <row r="25" spans="1:12" x14ac:dyDescent="0.25">
      <c r="H25" s="20"/>
    </row>
    <row r="26" spans="1:12" x14ac:dyDescent="0.25">
      <c r="H26" s="21"/>
    </row>
  </sheetData>
  <mergeCells count="14">
    <mergeCell ref="A15:A16"/>
    <mergeCell ref="E15:E16"/>
    <mergeCell ref="A11:L11"/>
    <mergeCell ref="A12:L12"/>
    <mergeCell ref="D2:G2"/>
    <mergeCell ref="D3:G3"/>
    <mergeCell ref="D15:D16"/>
    <mergeCell ref="C15:C16"/>
    <mergeCell ref="B15:B16"/>
    <mergeCell ref="K14:K15"/>
    <mergeCell ref="J14:J15"/>
    <mergeCell ref="I15:I16"/>
    <mergeCell ref="G15:G16"/>
    <mergeCell ref="F15:F16"/>
  </mergeCells>
  <pageMargins left="0.25" right="0.25" top="0.75" bottom="0.75" header="0.3" footer="0.3"/>
  <pageSetup paperSize="123" scale="64"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zoomScale="80" zoomScaleNormal="80" workbookViewId="0">
      <pane xSplit="3" ySplit="16" topLeftCell="D20" activePane="bottomRight" state="frozen"/>
      <selection pane="topRight" activeCell="E1" sqref="E1"/>
      <selection pane="bottomLeft" activeCell="A17" sqref="A17"/>
      <selection pane="bottomRight" activeCell="D1" sqref="D1:D1048576"/>
    </sheetView>
  </sheetViews>
  <sheetFormatPr baseColWidth="10" defaultRowHeight="15" x14ac:dyDescent="0.25"/>
  <cols>
    <col min="3" max="3" width="68.85546875" bestFit="1" customWidth="1"/>
    <col min="6" max="6" width="15.85546875" customWidth="1"/>
    <col min="9" max="9" width="13.7109375" customWidth="1"/>
    <col min="10" max="10" width="19.7109375" customWidth="1"/>
    <col min="11" max="11" width="19.5703125" customWidth="1"/>
    <col min="12" max="12" width="12.85546875" customWidth="1"/>
  </cols>
  <sheetData>
    <row r="1" spans="1:12" x14ac:dyDescent="0.25">
      <c r="A1" s="15"/>
      <c r="B1" s="15"/>
      <c r="C1" s="15"/>
      <c r="D1" s="15"/>
      <c r="E1" s="15"/>
    </row>
    <row r="2" spans="1:12" x14ac:dyDescent="0.25">
      <c r="D2" s="32" t="s">
        <v>28</v>
      </c>
      <c r="E2" s="32"/>
      <c r="F2" s="32"/>
      <c r="G2" s="32"/>
    </row>
    <row r="3" spans="1:12" x14ac:dyDescent="0.25">
      <c r="D3" s="33" t="s">
        <v>29</v>
      </c>
      <c r="E3" s="33"/>
      <c r="F3" s="33"/>
      <c r="G3" s="33"/>
    </row>
    <row r="4" spans="1:12" x14ac:dyDescent="0.25">
      <c r="A4" s="15"/>
      <c r="B4" s="15"/>
      <c r="C4" s="15"/>
      <c r="D4" s="15"/>
      <c r="E4" s="15"/>
    </row>
    <row r="5" spans="1:12" x14ac:dyDescent="0.25">
      <c r="A5" s="15"/>
      <c r="B5" s="15"/>
      <c r="C5" s="15"/>
      <c r="D5" s="15"/>
      <c r="E5" s="15"/>
    </row>
    <row r="6" spans="1:12" x14ac:dyDescent="0.25">
      <c r="A6" s="16" t="s">
        <v>30</v>
      </c>
      <c r="B6" s="15"/>
      <c r="C6" s="16"/>
      <c r="D6" s="15"/>
      <c r="E6" s="15"/>
      <c r="F6" s="15"/>
    </row>
    <row r="7" spans="1:12" x14ac:dyDescent="0.25">
      <c r="A7" s="16" t="s">
        <v>31</v>
      </c>
      <c r="B7" s="15"/>
      <c r="C7" s="16"/>
      <c r="D7" s="15"/>
      <c r="E7" s="15"/>
      <c r="F7" s="15"/>
    </row>
    <row r="8" spans="1:12" ht="20.25" x14ac:dyDescent="0.25">
      <c r="A8" s="16" t="s">
        <v>81</v>
      </c>
      <c r="B8" s="15"/>
      <c r="C8" s="16"/>
      <c r="D8" s="15"/>
      <c r="E8" s="15"/>
      <c r="F8" s="15"/>
    </row>
    <row r="9" spans="1:12" x14ac:dyDescent="0.25">
      <c r="A9" s="16" t="s">
        <v>32</v>
      </c>
      <c r="B9" s="15"/>
      <c r="C9" s="16"/>
      <c r="D9" s="15"/>
      <c r="E9" s="15"/>
      <c r="F9" s="15"/>
    </row>
    <row r="10" spans="1:12" x14ac:dyDescent="0.25">
      <c r="A10" s="16"/>
      <c r="B10" s="15"/>
      <c r="C10" s="15"/>
      <c r="D10" s="15"/>
      <c r="E10" s="15"/>
      <c r="F10" s="15"/>
    </row>
    <row r="11" spans="1:12" ht="56.25" customHeight="1" x14ac:dyDescent="0.25">
      <c r="A11" s="36" t="s">
        <v>80</v>
      </c>
      <c r="B11" s="36"/>
      <c r="C11" s="36"/>
      <c r="D11" s="36"/>
      <c r="E11" s="36"/>
      <c r="F11" s="36"/>
      <c r="G11" s="36"/>
      <c r="H11" s="36"/>
      <c r="I11" s="36"/>
      <c r="J11" s="36"/>
      <c r="K11" s="36"/>
      <c r="L11" s="36"/>
    </row>
    <row r="12" spans="1:12" ht="64.5" customHeight="1" x14ac:dyDescent="0.25">
      <c r="A12" s="37" t="s">
        <v>34</v>
      </c>
      <c r="B12" s="37"/>
      <c r="C12" s="37"/>
      <c r="D12" s="37"/>
      <c r="E12" s="37"/>
      <c r="F12" s="37"/>
      <c r="G12" s="37"/>
      <c r="H12" s="37"/>
      <c r="I12" s="37"/>
      <c r="J12" s="37"/>
      <c r="K12" s="37"/>
      <c r="L12" s="37"/>
    </row>
    <row r="14" spans="1:12" ht="54.75" customHeight="1" x14ac:dyDescent="0.25">
      <c r="J14" s="28" t="s">
        <v>26</v>
      </c>
      <c r="K14" s="28" t="s">
        <v>50</v>
      </c>
    </row>
    <row r="15" spans="1:12" ht="2.25" customHeight="1" x14ac:dyDescent="0.25">
      <c r="A15" s="30" t="s">
        <v>78</v>
      </c>
      <c r="B15" s="30" t="s">
        <v>0</v>
      </c>
      <c r="C15" s="30" t="s">
        <v>1</v>
      </c>
      <c r="D15" s="34" t="s">
        <v>21</v>
      </c>
      <c r="E15" s="34" t="s">
        <v>22</v>
      </c>
      <c r="F15" s="30" t="s">
        <v>51</v>
      </c>
      <c r="G15" s="30" t="s">
        <v>52</v>
      </c>
      <c r="H15" s="2"/>
      <c r="I15" s="30" t="s">
        <v>53</v>
      </c>
      <c r="J15" s="29"/>
      <c r="K15" s="29"/>
    </row>
    <row r="16" spans="1:12" ht="56.25" customHeight="1" x14ac:dyDescent="0.25">
      <c r="A16" s="31"/>
      <c r="B16" s="31"/>
      <c r="C16" s="31"/>
      <c r="D16" s="35"/>
      <c r="E16" s="35"/>
      <c r="F16" s="31"/>
      <c r="G16" s="31"/>
      <c r="H16" s="4" t="s">
        <v>73</v>
      </c>
      <c r="I16" s="31"/>
      <c r="J16" s="17" t="s">
        <v>19</v>
      </c>
      <c r="K16" s="17" t="s">
        <v>19</v>
      </c>
      <c r="L16" s="18" t="s">
        <v>20</v>
      </c>
    </row>
    <row r="17" spans="1:12" ht="27" customHeight="1" x14ac:dyDescent="0.25">
      <c r="A17" s="5" t="s">
        <v>35</v>
      </c>
      <c r="B17" s="1" t="s">
        <v>36</v>
      </c>
      <c r="C17" s="26" t="s">
        <v>37</v>
      </c>
      <c r="D17" s="6">
        <v>6.0666666666666664</v>
      </c>
      <c r="E17" s="6">
        <v>226</v>
      </c>
      <c r="F17" s="6">
        <v>37.252747252747255</v>
      </c>
      <c r="G17" s="6">
        <v>119</v>
      </c>
      <c r="H17" s="6">
        <v>19.615384615384617</v>
      </c>
      <c r="I17" s="6">
        <v>1700</v>
      </c>
      <c r="J17" s="12">
        <v>37.833333333333307</v>
      </c>
      <c r="K17" s="12">
        <v>19.999999999999922</v>
      </c>
      <c r="L17" s="7">
        <f>G17/E17</f>
        <v>0.52654867256637172</v>
      </c>
    </row>
    <row r="18" spans="1:12" ht="27" customHeight="1" x14ac:dyDescent="0.25">
      <c r="A18" s="11" t="str">
        <f t="shared" ref="A18:A23" si="0">A17</f>
        <v>Laboral</v>
      </c>
      <c r="B18" s="1" t="s">
        <v>38</v>
      </c>
      <c r="C18" s="26" t="s">
        <v>39</v>
      </c>
      <c r="D18" s="6">
        <v>6.0666666666666664</v>
      </c>
      <c r="E18" s="6">
        <v>178</v>
      </c>
      <c r="F18" s="6">
        <v>29.340659340659343</v>
      </c>
      <c r="G18" s="6">
        <v>143</v>
      </c>
      <c r="H18" s="6">
        <v>23.571428571428573</v>
      </c>
      <c r="I18" s="6">
        <v>3020</v>
      </c>
      <c r="J18" s="12">
        <v>29.666666666666583</v>
      </c>
      <c r="K18" s="12">
        <v>23.833333333333293</v>
      </c>
      <c r="L18" s="7">
        <f t="shared" ref="L18:L24" si="1">G18/E18</f>
        <v>0.8033707865168539</v>
      </c>
    </row>
    <row r="19" spans="1:12" ht="27" customHeight="1" x14ac:dyDescent="0.25">
      <c r="A19" s="11" t="str">
        <f t="shared" si="0"/>
        <v>Laboral</v>
      </c>
      <c r="B19" s="1" t="s">
        <v>40</v>
      </c>
      <c r="C19" s="26" t="s">
        <v>41</v>
      </c>
      <c r="D19" s="6">
        <v>6.0666666666666664</v>
      </c>
      <c r="E19" s="6">
        <v>218</v>
      </c>
      <c r="F19" s="6">
        <v>35.934065934065934</v>
      </c>
      <c r="G19" s="6">
        <v>80</v>
      </c>
      <c r="H19" s="6">
        <v>13.186813186813188</v>
      </c>
      <c r="I19" s="6">
        <v>2602</v>
      </c>
      <c r="J19" s="12">
        <v>36.999999999999993</v>
      </c>
      <c r="K19" s="12">
        <v>13.83333333333333</v>
      </c>
      <c r="L19" s="7">
        <f t="shared" si="1"/>
        <v>0.3669724770642202</v>
      </c>
    </row>
    <row r="20" spans="1:12" ht="27" customHeight="1" x14ac:dyDescent="0.25">
      <c r="A20" s="11" t="str">
        <f t="shared" si="0"/>
        <v>Laboral</v>
      </c>
      <c r="B20" s="1" t="s">
        <v>42</v>
      </c>
      <c r="C20" s="26" t="s">
        <v>43</v>
      </c>
      <c r="D20" s="6">
        <v>6.0666666666666664</v>
      </c>
      <c r="E20" s="6">
        <v>228</v>
      </c>
      <c r="F20" s="6">
        <v>37.582417582417584</v>
      </c>
      <c r="G20" s="6">
        <v>134</v>
      </c>
      <c r="H20" s="6">
        <v>22.087912087912088</v>
      </c>
      <c r="I20" s="6">
        <v>2596</v>
      </c>
      <c r="J20" s="12">
        <v>38.166666666666622</v>
      </c>
      <c r="K20" s="12">
        <v>22.33333333333329</v>
      </c>
      <c r="L20" s="7">
        <f t="shared" si="1"/>
        <v>0.58771929824561409</v>
      </c>
    </row>
    <row r="21" spans="1:12" ht="27" customHeight="1" x14ac:dyDescent="0.25">
      <c r="A21" s="11" t="str">
        <f t="shared" si="0"/>
        <v>Laboral</v>
      </c>
      <c r="B21" s="1" t="s">
        <v>44</v>
      </c>
      <c r="C21" s="26" t="s">
        <v>45</v>
      </c>
      <c r="D21" s="6">
        <v>6.0666666666666664</v>
      </c>
      <c r="E21" s="6">
        <v>203</v>
      </c>
      <c r="F21" s="6">
        <v>33.46153846153846</v>
      </c>
      <c r="G21" s="6">
        <v>98</v>
      </c>
      <c r="H21" s="6">
        <v>16.153846153846153</v>
      </c>
      <c r="I21" s="6">
        <v>2905</v>
      </c>
      <c r="J21" s="12">
        <v>34.833333333333258</v>
      </c>
      <c r="K21" s="12">
        <v>17.166666666666586</v>
      </c>
      <c r="L21" s="7">
        <f t="shared" si="1"/>
        <v>0.48275862068965519</v>
      </c>
    </row>
    <row r="22" spans="1:12" ht="27" customHeight="1" x14ac:dyDescent="0.25">
      <c r="A22" s="11" t="str">
        <f t="shared" si="0"/>
        <v>Laboral</v>
      </c>
      <c r="B22" s="1" t="s">
        <v>46</v>
      </c>
      <c r="C22" s="26" t="s">
        <v>47</v>
      </c>
      <c r="D22" s="6">
        <v>6.0666666666666664</v>
      </c>
      <c r="E22" s="6">
        <v>239</v>
      </c>
      <c r="F22" s="6">
        <v>39.395604395604394</v>
      </c>
      <c r="G22" s="6">
        <v>122</v>
      </c>
      <c r="H22" s="6">
        <v>20.109890109890109</v>
      </c>
      <c r="I22" s="6">
        <v>2194</v>
      </c>
      <c r="J22" s="12">
        <v>39.833333333333314</v>
      </c>
      <c r="K22" s="12">
        <v>20.333333333333318</v>
      </c>
      <c r="L22" s="7">
        <f t="shared" si="1"/>
        <v>0.5104602510460251</v>
      </c>
    </row>
    <row r="23" spans="1:12" ht="27" customHeight="1" x14ac:dyDescent="0.25">
      <c r="A23" s="11" t="str">
        <f t="shared" si="0"/>
        <v>Laboral</v>
      </c>
      <c r="B23" s="1" t="s">
        <v>48</v>
      </c>
      <c r="C23" s="26" t="s">
        <v>49</v>
      </c>
      <c r="D23" s="6">
        <v>6.0666666666666664</v>
      </c>
      <c r="E23" s="6">
        <v>201</v>
      </c>
      <c r="F23" s="6">
        <v>33.131868131868131</v>
      </c>
      <c r="G23" s="6">
        <v>56</v>
      </c>
      <c r="H23" s="6">
        <v>9.2307692307692317</v>
      </c>
      <c r="I23" s="6">
        <v>2389</v>
      </c>
      <c r="J23" s="12">
        <v>33.833333333333321</v>
      </c>
      <c r="K23" s="12">
        <v>9.666666666666659</v>
      </c>
      <c r="L23" s="7">
        <f t="shared" si="1"/>
        <v>0.27860696517412936</v>
      </c>
    </row>
    <row r="24" spans="1:12" x14ac:dyDescent="0.25">
      <c r="A24" s="8" t="s">
        <v>79</v>
      </c>
      <c r="B24" s="8"/>
      <c r="C24" s="8"/>
      <c r="D24" s="9">
        <v>6.0666666666666664</v>
      </c>
      <c r="E24" s="9">
        <v>1493</v>
      </c>
      <c r="F24" s="9">
        <v>246.09890109890108</v>
      </c>
      <c r="G24" s="9">
        <v>752</v>
      </c>
      <c r="H24" s="9">
        <v>123.95604395604394</v>
      </c>
      <c r="I24" s="9">
        <v>17406</v>
      </c>
      <c r="J24" s="13">
        <v>251.1666666666664</v>
      </c>
      <c r="K24" s="13">
        <v>127.16666666666639</v>
      </c>
      <c r="L24" s="10">
        <f t="shared" si="1"/>
        <v>0.50368385800401871</v>
      </c>
    </row>
    <row r="25" spans="1:12" x14ac:dyDescent="0.25">
      <c r="H25" s="20"/>
    </row>
    <row r="26" spans="1:12" x14ac:dyDescent="0.25">
      <c r="H26" s="21"/>
    </row>
  </sheetData>
  <mergeCells count="14">
    <mergeCell ref="A15:A16"/>
    <mergeCell ref="E15:E16"/>
    <mergeCell ref="A11:L11"/>
    <mergeCell ref="A12:L12"/>
    <mergeCell ref="D2:G2"/>
    <mergeCell ref="D3:G3"/>
    <mergeCell ref="D15:D16"/>
    <mergeCell ref="C15:C16"/>
    <mergeCell ref="B15:B16"/>
    <mergeCell ref="K14:K15"/>
    <mergeCell ref="J14:J15"/>
    <mergeCell ref="I15:I16"/>
    <mergeCell ref="G15:G16"/>
    <mergeCell ref="F15:F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80" zoomScaleNormal="80" workbookViewId="0">
      <pane xSplit="3" ySplit="16" topLeftCell="D17" activePane="bottomRight" state="frozen"/>
      <selection pane="topRight" activeCell="F1" sqref="F1"/>
      <selection pane="bottomLeft" activeCell="A18" sqref="A18"/>
      <selection pane="bottomRight" activeCell="C14" sqref="C14"/>
    </sheetView>
  </sheetViews>
  <sheetFormatPr baseColWidth="10" defaultRowHeight="15" x14ac:dyDescent="0.25"/>
  <cols>
    <col min="2" max="2" width="15.7109375" customWidth="1"/>
    <col min="3" max="3" width="67.28515625" bestFit="1" customWidth="1"/>
    <col min="6" max="6" width="22.140625" customWidth="1"/>
    <col min="8" max="8" width="24.7109375" customWidth="1"/>
    <col min="9" max="9" width="14" customWidth="1"/>
    <col min="10" max="11" width="20.85546875" customWidth="1"/>
    <col min="12" max="12" width="19.85546875" customWidth="1"/>
  </cols>
  <sheetData>
    <row r="1" spans="1:13" x14ac:dyDescent="0.25">
      <c r="A1" s="15"/>
      <c r="B1" s="15"/>
      <c r="C1" s="15"/>
      <c r="D1" s="15"/>
      <c r="E1" s="15"/>
    </row>
    <row r="2" spans="1:13" x14ac:dyDescent="0.25">
      <c r="D2" s="32"/>
      <c r="E2" s="32"/>
      <c r="F2" s="32"/>
    </row>
    <row r="3" spans="1:13" x14ac:dyDescent="0.25">
      <c r="D3" s="33"/>
      <c r="E3" s="33"/>
      <c r="F3" s="33"/>
    </row>
    <row r="4" spans="1:13" x14ac:dyDescent="0.25">
      <c r="A4" s="15"/>
      <c r="B4" s="15"/>
      <c r="C4" s="15"/>
      <c r="D4" s="15"/>
      <c r="E4" s="15"/>
    </row>
    <row r="5" spans="1:13" x14ac:dyDescent="0.25">
      <c r="A5" s="15"/>
      <c r="B5" s="15"/>
      <c r="C5" s="15"/>
      <c r="D5" s="15"/>
      <c r="E5" s="15"/>
    </row>
    <row r="6" spans="1:13" x14ac:dyDescent="0.25">
      <c r="A6" s="16" t="s">
        <v>30</v>
      </c>
      <c r="B6" s="15"/>
      <c r="C6" s="16"/>
      <c r="D6" s="15"/>
      <c r="E6" s="15"/>
      <c r="F6" s="15"/>
    </row>
    <row r="7" spans="1:13" x14ac:dyDescent="0.25">
      <c r="A7" s="16" t="s">
        <v>31</v>
      </c>
      <c r="B7" s="15"/>
      <c r="C7" s="16"/>
      <c r="D7" s="15"/>
      <c r="E7" s="15"/>
      <c r="F7" s="15"/>
    </row>
    <row r="8" spans="1:13" ht="18" x14ac:dyDescent="0.25">
      <c r="A8" s="16" t="s">
        <v>84</v>
      </c>
      <c r="B8" s="15"/>
      <c r="C8" s="16"/>
      <c r="D8" s="15"/>
      <c r="E8" s="15"/>
      <c r="F8" s="15"/>
    </row>
    <row r="9" spans="1:13" x14ac:dyDescent="0.25">
      <c r="A9" s="16" t="s">
        <v>32</v>
      </c>
      <c r="B9" s="15"/>
      <c r="C9" s="16"/>
      <c r="D9" s="15"/>
      <c r="E9" s="15"/>
      <c r="F9" s="15"/>
    </row>
    <row r="10" spans="1:13" x14ac:dyDescent="0.25">
      <c r="A10" s="16"/>
      <c r="B10" s="15"/>
      <c r="C10" s="15"/>
      <c r="D10" s="15"/>
      <c r="E10" s="15"/>
      <c r="F10" s="15"/>
    </row>
    <row r="11" spans="1:13" x14ac:dyDescent="0.25">
      <c r="A11" s="16"/>
      <c r="B11" s="15"/>
      <c r="C11" s="15"/>
      <c r="D11" s="15"/>
      <c r="E11" s="15"/>
      <c r="F11" s="15"/>
    </row>
    <row r="12" spans="1:13" ht="56.25" customHeight="1" x14ac:dyDescent="0.25">
      <c r="A12" s="36" t="s">
        <v>33</v>
      </c>
      <c r="B12" s="36"/>
      <c r="C12" s="36"/>
      <c r="D12" s="36"/>
      <c r="E12" s="36"/>
      <c r="F12" s="36"/>
      <c r="G12" s="36"/>
      <c r="H12" s="36"/>
      <c r="I12" s="36"/>
      <c r="J12" s="36"/>
      <c r="K12" s="36"/>
      <c r="L12" s="36"/>
      <c r="M12" s="22"/>
    </row>
    <row r="13" spans="1:13" ht="62.25" customHeight="1" x14ac:dyDescent="0.25">
      <c r="A13" s="37" t="s">
        <v>34</v>
      </c>
      <c r="B13" s="37"/>
      <c r="C13" s="37"/>
      <c r="D13" s="37"/>
      <c r="E13" s="37"/>
      <c r="F13" s="37"/>
      <c r="G13" s="37"/>
      <c r="H13" s="37"/>
      <c r="I13" s="37"/>
      <c r="J13" s="37"/>
      <c r="K13" s="37"/>
      <c r="L13" s="37"/>
      <c r="M13" s="23"/>
    </row>
    <row r="14" spans="1:13" ht="54.75" customHeight="1" x14ac:dyDescent="0.25">
      <c r="J14" s="28" t="s">
        <v>26</v>
      </c>
      <c r="K14" s="28" t="s">
        <v>27</v>
      </c>
    </row>
    <row r="15" spans="1:13" ht="31.5" hidden="1" customHeight="1" x14ac:dyDescent="0.25">
      <c r="A15" s="30" t="s">
        <v>78</v>
      </c>
      <c r="B15" s="30" t="s">
        <v>0</v>
      </c>
      <c r="C15" s="30" t="s">
        <v>1</v>
      </c>
      <c r="D15" s="34" t="s">
        <v>21</v>
      </c>
      <c r="E15" s="34" t="s">
        <v>22</v>
      </c>
      <c r="F15" s="30" t="s">
        <v>23</v>
      </c>
      <c r="G15" s="30" t="s">
        <v>24</v>
      </c>
      <c r="H15" s="2"/>
      <c r="I15" s="30" t="s">
        <v>25</v>
      </c>
      <c r="J15" s="38"/>
      <c r="K15" s="29"/>
    </row>
    <row r="16" spans="1:13" ht="44.25" customHeight="1" x14ac:dyDescent="0.25">
      <c r="A16" s="31"/>
      <c r="B16" s="31"/>
      <c r="C16" s="31"/>
      <c r="D16" s="35"/>
      <c r="E16" s="35"/>
      <c r="F16" s="31"/>
      <c r="G16" s="31"/>
      <c r="H16" s="4" t="s">
        <v>72</v>
      </c>
      <c r="I16" s="31"/>
      <c r="J16" s="14" t="s">
        <v>19</v>
      </c>
      <c r="K16" s="14" t="s">
        <v>19</v>
      </c>
      <c r="L16" s="18" t="s">
        <v>20</v>
      </c>
    </row>
    <row r="17" spans="1:12" ht="33" customHeight="1" x14ac:dyDescent="0.25">
      <c r="A17" s="5" t="s">
        <v>2</v>
      </c>
      <c r="B17" s="1" t="s">
        <v>3</v>
      </c>
      <c r="C17" s="26" t="s">
        <v>4</v>
      </c>
      <c r="D17" s="6">
        <v>3.0333333333333332</v>
      </c>
      <c r="E17" s="6">
        <v>77</v>
      </c>
      <c r="F17" s="6">
        <v>25.384615384615387</v>
      </c>
      <c r="G17" s="6">
        <v>48</v>
      </c>
      <c r="H17" s="6">
        <v>15.824175824175825</v>
      </c>
      <c r="I17" s="6">
        <v>213</v>
      </c>
      <c r="J17" s="12">
        <v>25.666666666666647</v>
      </c>
      <c r="K17" s="12">
        <v>15.999999999999982</v>
      </c>
      <c r="L17" s="7">
        <f>G17/E17</f>
        <v>0.62337662337662336</v>
      </c>
    </row>
    <row r="18" spans="1:12" ht="33" customHeight="1" x14ac:dyDescent="0.25">
      <c r="A18" s="11" t="str">
        <f t="shared" ref="A18:A25" si="0">A17</f>
        <v>Penal</v>
      </c>
      <c r="B18" s="1" t="s">
        <v>5</v>
      </c>
      <c r="C18" s="26" t="s">
        <v>6</v>
      </c>
      <c r="D18" s="6">
        <v>3</v>
      </c>
      <c r="E18" s="6">
        <v>56</v>
      </c>
      <c r="F18" s="6">
        <v>18.666666666666668</v>
      </c>
      <c r="G18" s="6">
        <v>28</v>
      </c>
      <c r="H18" s="6">
        <v>9.3333333333333339</v>
      </c>
      <c r="I18" s="6">
        <v>164</v>
      </c>
      <c r="J18" s="12">
        <v>18.666666666666636</v>
      </c>
      <c r="K18" s="12">
        <v>9.3333333333333144</v>
      </c>
      <c r="L18" s="7">
        <f t="shared" ref="L18:L26" si="1">G18/E18</f>
        <v>0.5</v>
      </c>
    </row>
    <row r="19" spans="1:12" ht="33" customHeight="1" x14ac:dyDescent="0.25">
      <c r="A19" s="11" t="str">
        <f t="shared" si="0"/>
        <v>Penal</v>
      </c>
      <c r="B19" s="1" t="s">
        <v>7</v>
      </c>
      <c r="C19" s="26" t="s">
        <v>8</v>
      </c>
      <c r="D19" s="6">
        <v>3.0333333333333332</v>
      </c>
      <c r="E19" s="6">
        <v>38</v>
      </c>
      <c r="F19" s="6">
        <v>12.527472527472527</v>
      </c>
      <c r="G19" s="6">
        <v>10</v>
      </c>
      <c r="H19" s="6">
        <v>3.296703296703297</v>
      </c>
      <c r="I19" s="6">
        <v>144</v>
      </c>
      <c r="J19" s="12">
        <v>12.666666666666654</v>
      </c>
      <c r="K19" s="12">
        <v>3.3333333333333286</v>
      </c>
      <c r="L19" s="7">
        <f t="shared" si="1"/>
        <v>0.26315789473684209</v>
      </c>
    </row>
    <row r="20" spans="1:12" ht="33" customHeight="1" x14ac:dyDescent="0.25">
      <c r="A20" s="11" t="str">
        <f t="shared" si="0"/>
        <v>Penal</v>
      </c>
      <c r="B20" s="1" t="s">
        <v>9</v>
      </c>
      <c r="C20" s="26" t="s">
        <v>10</v>
      </c>
      <c r="D20" s="6">
        <v>3.0333333333333332</v>
      </c>
      <c r="E20" s="6">
        <v>63</v>
      </c>
      <c r="F20" s="6">
        <v>20.76923076923077</v>
      </c>
      <c r="G20" s="6">
        <v>22</v>
      </c>
      <c r="H20" s="6">
        <v>7.2527472527472527</v>
      </c>
      <c r="I20" s="6">
        <v>177</v>
      </c>
      <c r="J20" s="12">
        <v>20.999999999999975</v>
      </c>
      <c r="K20" s="12">
        <v>7.3333333333333153</v>
      </c>
      <c r="L20" s="7">
        <f t="shared" si="1"/>
        <v>0.34920634920634919</v>
      </c>
    </row>
    <row r="21" spans="1:12" ht="33" customHeight="1" x14ac:dyDescent="0.25">
      <c r="A21" s="11" t="str">
        <f t="shared" si="0"/>
        <v>Penal</v>
      </c>
      <c r="B21" s="1" t="s">
        <v>11</v>
      </c>
      <c r="C21" s="26" t="s">
        <v>12</v>
      </c>
      <c r="D21" s="6">
        <v>3.0333333333333332</v>
      </c>
      <c r="E21" s="6">
        <v>94</v>
      </c>
      <c r="F21" s="6">
        <v>30.989010989010989</v>
      </c>
      <c r="G21" s="6">
        <v>93</v>
      </c>
      <c r="H21" s="6">
        <v>30.659340659340661</v>
      </c>
      <c r="I21" s="6">
        <v>41</v>
      </c>
      <c r="J21" s="12">
        <v>31.333333333333286</v>
      </c>
      <c r="K21" s="12">
        <v>30.999999999999947</v>
      </c>
      <c r="L21" s="7">
        <f t="shared" si="1"/>
        <v>0.98936170212765961</v>
      </c>
    </row>
    <row r="22" spans="1:12" ht="36" customHeight="1" x14ac:dyDescent="0.25">
      <c r="A22" s="11" t="str">
        <f>A21</f>
        <v>Penal</v>
      </c>
      <c r="B22" s="1" t="s">
        <v>13</v>
      </c>
      <c r="C22" s="26" t="s">
        <v>14</v>
      </c>
      <c r="D22" s="6">
        <v>6.0666666666666664</v>
      </c>
      <c r="E22" s="6">
        <v>153</v>
      </c>
      <c r="F22" s="6">
        <v>25.219780219780219</v>
      </c>
      <c r="G22" s="6">
        <v>85</v>
      </c>
      <c r="H22" s="6">
        <v>14.010989010989011</v>
      </c>
      <c r="I22" s="6">
        <v>120</v>
      </c>
      <c r="J22" s="12">
        <v>25.499999999999911</v>
      </c>
      <c r="K22" s="12">
        <v>14.16666666666665</v>
      </c>
      <c r="L22" s="7">
        <f t="shared" si="1"/>
        <v>0.55555555555555558</v>
      </c>
    </row>
    <row r="23" spans="1:12" ht="36" customHeight="1" x14ac:dyDescent="0.25">
      <c r="A23" s="11" t="s">
        <v>2</v>
      </c>
      <c r="B23" s="24">
        <v>110110204007</v>
      </c>
      <c r="C23" s="27" t="s">
        <v>76</v>
      </c>
      <c r="D23" s="25" t="s">
        <v>75</v>
      </c>
      <c r="E23" s="25" t="s">
        <v>75</v>
      </c>
      <c r="F23" s="25" t="s">
        <v>75</v>
      </c>
      <c r="G23" s="25" t="s">
        <v>75</v>
      </c>
      <c r="H23" s="25" t="s">
        <v>75</v>
      </c>
      <c r="I23" s="25" t="s">
        <v>75</v>
      </c>
      <c r="J23" s="25" t="s">
        <v>75</v>
      </c>
      <c r="K23" s="25" t="s">
        <v>75</v>
      </c>
      <c r="L23" s="25" t="s">
        <v>75</v>
      </c>
    </row>
    <row r="24" spans="1:12" ht="36" customHeight="1" x14ac:dyDescent="0.25">
      <c r="A24" s="11" t="str">
        <f>A22</f>
        <v>Penal</v>
      </c>
      <c r="B24" s="1" t="s">
        <v>15</v>
      </c>
      <c r="C24" s="26" t="s">
        <v>16</v>
      </c>
      <c r="D24" s="6">
        <v>6.0666666666666664</v>
      </c>
      <c r="E24" s="6">
        <v>150</v>
      </c>
      <c r="F24" s="6">
        <v>24.725274725274726</v>
      </c>
      <c r="G24" s="6">
        <v>99</v>
      </c>
      <c r="H24" s="6">
        <v>16.318681318681318</v>
      </c>
      <c r="I24" s="6">
        <v>159</v>
      </c>
      <c r="J24" s="12">
        <v>24.999999999999982</v>
      </c>
      <c r="K24" s="12">
        <v>16.499999999999989</v>
      </c>
      <c r="L24" s="7">
        <f t="shared" si="1"/>
        <v>0.66</v>
      </c>
    </row>
    <row r="25" spans="1:12" ht="36" customHeight="1" x14ac:dyDescent="0.25">
      <c r="A25" s="11" t="str">
        <f t="shared" si="0"/>
        <v>Penal</v>
      </c>
      <c r="B25" s="1" t="s">
        <v>17</v>
      </c>
      <c r="C25" s="26" t="s">
        <v>18</v>
      </c>
      <c r="D25" s="6">
        <v>3.0333333333333332</v>
      </c>
      <c r="E25" s="6">
        <v>60</v>
      </c>
      <c r="F25" s="6">
        <v>19.780219780219781</v>
      </c>
      <c r="G25" s="6">
        <v>27</v>
      </c>
      <c r="H25" s="6">
        <v>8.9010989010989015</v>
      </c>
      <c r="I25" s="6">
        <v>154</v>
      </c>
      <c r="J25" s="12">
        <v>19.999999999999968</v>
      </c>
      <c r="K25" s="12">
        <v>8.9999999999999858</v>
      </c>
      <c r="L25" s="7">
        <f t="shared" si="1"/>
        <v>0.45</v>
      </c>
    </row>
    <row r="26" spans="1:12" x14ac:dyDescent="0.25">
      <c r="A26" s="3" t="s">
        <v>77</v>
      </c>
      <c r="B26" s="8"/>
      <c r="C26" s="8"/>
      <c r="D26" s="9"/>
      <c r="E26" s="9">
        <v>691</v>
      </c>
      <c r="F26" s="9">
        <v>178.06227106227107</v>
      </c>
      <c r="G26" s="9">
        <v>412</v>
      </c>
      <c r="H26" s="9">
        <v>105.59706959706959</v>
      </c>
      <c r="I26" s="9">
        <v>1172</v>
      </c>
      <c r="J26" s="13">
        <v>179.83333333333306</v>
      </c>
      <c r="K26" s="13">
        <v>106.66666666666652</v>
      </c>
      <c r="L26" s="10">
        <f t="shared" si="1"/>
        <v>0.59623733719247463</v>
      </c>
    </row>
    <row r="27" spans="1:12" x14ac:dyDescent="0.25">
      <c r="H27" s="20"/>
    </row>
    <row r="28" spans="1:12" x14ac:dyDescent="0.25">
      <c r="A28" s="19" t="s">
        <v>68</v>
      </c>
      <c r="H28" s="21"/>
    </row>
    <row r="29" spans="1:12" x14ac:dyDescent="0.25">
      <c r="A29" s="19" t="s">
        <v>69</v>
      </c>
    </row>
    <row r="30" spans="1:12" x14ac:dyDescent="0.25">
      <c r="A30" s="19" t="s">
        <v>70</v>
      </c>
    </row>
    <row r="31" spans="1:12" x14ac:dyDescent="0.25">
      <c r="A31" s="19" t="s">
        <v>71</v>
      </c>
    </row>
  </sheetData>
  <mergeCells count="14">
    <mergeCell ref="A15:A16"/>
    <mergeCell ref="E15:E16"/>
    <mergeCell ref="A12:L12"/>
    <mergeCell ref="A13:L13"/>
    <mergeCell ref="D2:F2"/>
    <mergeCell ref="D3:F3"/>
    <mergeCell ref="D15:D16"/>
    <mergeCell ref="C15:C16"/>
    <mergeCell ref="B15:B16"/>
    <mergeCell ref="K14:K15"/>
    <mergeCell ref="J14:J15"/>
    <mergeCell ref="I15:I16"/>
    <mergeCell ref="G15:G16"/>
    <mergeCell ref="F15:F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CIVIL</vt:lpstr>
      <vt:lpstr>LABORAL</vt:lpstr>
      <vt:lpstr>PENAL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2016-09-23T14:01:52Z</cp:lastPrinted>
  <dcterms:created xsi:type="dcterms:W3CDTF">2016-09-20T22:38:31Z</dcterms:created>
  <dcterms:modified xsi:type="dcterms:W3CDTF">2016-09-23T14:01:53Z</dcterms:modified>
</cp:coreProperties>
</file>