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135" windowWidth="17715" windowHeight="9780" activeTab="2"/>
  </bookViews>
  <sheets>
    <sheet name="TRIBUNAL SUPERIOR" sheetId="1" r:id="rId1"/>
    <sheet name="JUZGADO CIRCUITO" sheetId="2" r:id="rId2"/>
    <sheet name="JUZGADO MUNICIPAL" sheetId="3" r:id="rId3"/>
  </sheets>
  <definedNames>
    <definedName name="_xlnm.Print_Titles" localSheetId="1">'JUZGADO CIRCUITO'!$14:$16</definedName>
    <definedName name="_xlnm.Print_Titles" localSheetId="2">'JUZGADO MUNICIPAL'!$14:$16</definedName>
    <definedName name="_xlnm.Print_Titles" localSheetId="0">'TRIBUNAL SUPERIOR'!$14:$16</definedName>
  </definedNames>
  <calcPr calcId="145621"/>
</workbook>
</file>

<file path=xl/calcChain.xml><?xml version="1.0" encoding="utf-8"?>
<calcChain xmlns="http://schemas.openxmlformats.org/spreadsheetml/2006/main">
  <c r="M82" i="1" l="1"/>
  <c r="L82" i="1"/>
  <c r="N81" i="1"/>
  <c r="N82" i="1" s="1"/>
  <c r="M81" i="1"/>
  <c r="L81" i="1"/>
  <c r="K81" i="1"/>
  <c r="K82" i="1" s="1"/>
  <c r="J81" i="1"/>
  <c r="J82" i="1" s="1"/>
  <c r="I81" i="1"/>
  <c r="I82" i="1" s="1"/>
  <c r="H81" i="1"/>
  <c r="H82" i="1" s="1"/>
  <c r="O20" i="1"/>
  <c r="O19" i="1"/>
  <c r="O18" i="1"/>
  <c r="B18" i="1"/>
  <c r="B19" i="1" s="1"/>
  <c r="O17" i="1"/>
  <c r="A18" i="1"/>
  <c r="A19" i="1" s="1"/>
  <c r="A20" i="1" s="1"/>
  <c r="H311" i="2"/>
  <c r="G311" i="2"/>
  <c r="F311" i="2"/>
  <c r="I38" i="2"/>
  <c r="I39" i="2" s="1"/>
  <c r="N38" i="2"/>
  <c r="N39" i="2" s="1"/>
  <c r="M38" i="2"/>
  <c r="M39" i="2" s="1"/>
  <c r="L38" i="2"/>
  <c r="L39" i="2" s="1"/>
  <c r="K38" i="2"/>
  <c r="K39" i="2" s="1"/>
  <c r="J38" i="2"/>
  <c r="J39" i="2" s="1"/>
  <c r="H38" i="2"/>
  <c r="H39" i="2" s="1"/>
  <c r="G38" i="2"/>
  <c r="F38" i="2"/>
  <c r="O35" i="2"/>
  <c r="O34" i="2"/>
  <c r="B34" i="2"/>
  <c r="B35" i="2" s="1"/>
  <c r="O33" i="2"/>
  <c r="A18" i="3" l="1"/>
  <c r="B18" i="3"/>
  <c r="A21" i="3"/>
  <c r="A22" i="3" s="1"/>
  <c r="B21" i="3"/>
  <c r="B22" i="3" s="1"/>
  <c r="A25" i="3"/>
  <c r="A26" i="3" s="1"/>
  <c r="A27" i="3" s="1"/>
  <c r="A28" i="3" s="1"/>
  <c r="A29" i="3" s="1"/>
  <c r="A30" i="3" s="1"/>
  <c r="A31" i="3" s="1"/>
  <c r="A32" i="3" s="1"/>
  <c r="A33" i="3" s="1"/>
  <c r="A34" i="3" s="1"/>
  <c r="B25" i="3"/>
  <c r="B26" i="3" s="1"/>
  <c r="B27" i="3" s="1"/>
  <c r="B28" i="3" s="1"/>
  <c r="B29" i="3" s="1"/>
  <c r="B30" i="3" s="1"/>
  <c r="B31" i="3" s="1"/>
  <c r="B32" i="3" s="1"/>
  <c r="B33" i="3" s="1"/>
  <c r="B34" i="3" s="1"/>
  <c r="A37" i="3"/>
  <c r="A38" i="3" s="1"/>
  <c r="A39" i="3" s="1"/>
  <c r="A40" i="3" s="1"/>
  <c r="A41" i="3" s="1"/>
  <c r="A42" i="3" s="1"/>
  <c r="A43" i="3" s="1"/>
  <c r="A44" i="3" s="1"/>
  <c r="A45" i="3" s="1"/>
  <c r="A46" i="3" s="1"/>
  <c r="A47" i="3" s="1"/>
  <c r="A48" i="3" s="1"/>
  <c r="A49" i="3" s="1"/>
  <c r="A50" i="3" s="1"/>
  <c r="A52" i="3" s="1"/>
  <c r="A53" i="3" s="1"/>
  <c r="A55" i="3" s="1"/>
  <c r="A57" i="3" s="1"/>
  <c r="A58" i="3" s="1"/>
  <c r="A59" i="3" s="1"/>
  <c r="A60" i="3" s="1"/>
  <c r="A61" i="3" s="1"/>
  <c r="A62" i="3" s="1"/>
  <c r="A63" i="3" s="1"/>
  <c r="A64" i="3" s="1"/>
  <c r="A65" i="3" s="1"/>
  <c r="A66" i="3" s="1"/>
  <c r="A68" i="3" s="1"/>
  <c r="A69" i="3" s="1"/>
  <c r="A71" i="3" s="1"/>
  <c r="B37" i="3"/>
  <c r="B38" i="3" s="1"/>
  <c r="B39" i="3" s="1"/>
  <c r="B40" i="3" s="1"/>
  <c r="B41" i="3" s="1"/>
  <c r="B42" i="3" s="1"/>
  <c r="B43" i="3" s="1"/>
  <c r="B44" i="3" s="1"/>
  <c r="B45" i="3" s="1"/>
  <c r="B46" i="3" s="1"/>
  <c r="B47" i="3" s="1"/>
  <c r="B48" i="3" s="1"/>
  <c r="B49" i="3" s="1"/>
  <c r="B50" i="3" s="1"/>
  <c r="B52" i="3" s="1"/>
  <c r="B53" i="3" s="1"/>
  <c r="B55" i="3" s="1"/>
  <c r="B57" i="3" s="1"/>
  <c r="B58" i="3" s="1"/>
  <c r="B59" i="3" s="1"/>
  <c r="B60" i="3" s="1"/>
  <c r="B61" i="3" s="1"/>
  <c r="B62" i="3" s="1"/>
  <c r="B63" i="3" s="1"/>
  <c r="B64" i="3" s="1"/>
  <c r="B65" i="3" s="1"/>
  <c r="B66" i="3" s="1"/>
  <c r="B68" i="3" s="1"/>
  <c r="B69" i="3" s="1"/>
  <c r="B71" i="3" s="1"/>
  <c r="A74" i="3"/>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B74" i="3"/>
  <c r="B75" i="3" s="1"/>
  <c r="B76" i="3" s="1"/>
  <c r="B77" i="3" s="1"/>
  <c r="B78" i="3" s="1"/>
  <c r="B79" i="3" s="1"/>
  <c r="B80" i="3" s="1"/>
  <c r="B81" i="3" s="1"/>
  <c r="B82" i="3" s="1"/>
  <c r="B83" i="3" s="1"/>
  <c r="B84" i="3" s="1"/>
  <c r="B85" i="3" s="1"/>
  <c r="B86" i="3" s="1"/>
  <c r="B87" i="3" s="1"/>
  <c r="B88" i="3" s="1"/>
  <c r="B89" i="3" s="1"/>
  <c r="B90" i="3" s="1"/>
  <c r="B91" i="3" s="1"/>
  <c r="B92" i="3" s="1"/>
  <c r="B93" i="3" s="1"/>
  <c r="B94" i="3" s="1"/>
  <c r="B95" i="3" s="1"/>
  <c r="B96" i="3" s="1"/>
  <c r="B97" i="3" s="1"/>
  <c r="B98" i="3" s="1"/>
  <c r="B99" i="3" s="1"/>
  <c r="B100" i="3" s="1"/>
  <c r="B101" i="3" s="1"/>
  <c r="B102" i="3" s="1"/>
  <c r="B103" i="3" s="1"/>
  <c r="B104" i="3" s="1"/>
  <c r="B105" i="3" s="1"/>
  <c r="B106" i="3" s="1"/>
  <c r="B107" i="3" s="1"/>
  <c r="B108" i="3" s="1"/>
  <c r="B109" i="3" s="1"/>
  <c r="B110" i="3" s="1"/>
  <c r="B111" i="3" s="1"/>
  <c r="B112" i="3" s="1"/>
  <c r="B113" i="3" s="1"/>
  <c r="B114" i="3" s="1"/>
  <c r="B115" i="3" s="1"/>
  <c r="B116" i="3" s="1"/>
  <c r="B117" i="3" s="1"/>
  <c r="B118" i="3" s="1"/>
  <c r="B119" i="3" s="1"/>
  <c r="B120" i="3" s="1"/>
  <c r="B121" i="3" s="1"/>
  <c r="B122" i="3" s="1"/>
  <c r="B123" i="3" s="1"/>
  <c r="B124" i="3" s="1"/>
  <c r="B125" i="3" s="1"/>
  <c r="B126" i="3" s="1"/>
  <c r="B127" i="3" s="1"/>
  <c r="B128" i="3" s="1"/>
  <c r="B129" i="3" s="1"/>
  <c r="B130" i="3" s="1"/>
  <c r="B131" i="3" s="1"/>
  <c r="B132" i="3" s="1"/>
  <c r="B133" i="3" s="1"/>
  <c r="B134" i="3" s="1"/>
  <c r="B135" i="3" s="1"/>
  <c r="B136" i="3" s="1"/>
  <c r="B137" i="3" s="1"/>
  <c r="B138" i="3" s="1"/>
  <c r="B139" i="3" s="1"/>
  <c r="B140" i="3" s="1"/>
  <c r="B141" i="3" s="1"/>
  <c r="B142" i="3" s="1"/>
  <c r="B143" i="3" s="1"/>
  <c r="B144" i="3" s="1"/>
  <c r="B145" i="3" s="1"/>
  <c r="B146" i="3" s="1"/>
  <c r="B147" i="3" s="1"/>
  <c r="B148" i="3" s="1"/>
  <c r="B149" i="3" s="1"/>
  <c r="B150" i="3" s="1"/>
  <c r="B151" i="3" s="1"/>
  <c r="B152" i="3" s="1"/>
  <c r="B153" i="3" s="1"/>
  <c r="B154" i="3" s="1"/>
  <c r="B155" i="3" s="1"/>
  <c r="B156" i="3" s="1"/>
  <c r="B157" i="3" s="1"/>
  <c r="B158" i="3" s="1"/>
  <c r="A161" i="3"/>
  <c r="A162" i="3" s="1"/>
  <c r="A163" i="3" s="1"/>
  <c r="A164" i="3" s="1"/>
  <c r="A165" i="3" s="1"/>
  <c r="A166" i="3" s="1"/>
  <c r="A167" i="3" s="1"/>
  <c r="B161" i="3"/>
  <c r="B162" i="3" s="1"/>
  <c r="B163" i="3" s="1"/>
  <c r="B164" i="3" s="1"/>
  <c r="B165" i="3" s="1"/>
  <c r="B166" i="3" s="1"/>
  <c r="B167" i="3" s="1"/>
  <c r="A199" i="3"/>
  <c r="A201" i="3" s="1"/>
  <c r="A202" i="3" s="1"/>
  <c r="A203" i="3" s="1"/>
  <c r="A204" i="3" s="1"/>
  <c r="A205" i="3" s="1"/>
  <c r="A206" i="3" s="1"/>
  <c r="A207" i="3" s="1"/>
  <c r="A208" i="3" s="1"/>
  <c r="A209" i="3" s="1"/>
  <c r="A210" i="3" s="1"/>
  <c r="A211" i="3" s="1"/>
  <c r="A212" i="3" s="1"/>
  <c r="A213" i="3" s="1"/>
  <c r="A214" i="3" s="1"/>
  <c r="A215" i="3" s="1"/>
  <c r="A216" i="3" s="1"/>
  <c r="A217" i="3" s="1"/>
  <c r="A219" i="3" s="1"/>
  <c r="A220" i="3" s="1"/>
  <c r="A221" i="3" s="1"/>
  <c r="A222" i="3" s="1"/>
  <c r="A223" i="3" s="1"/>
  <c r="A224" i="3" s="1"/>
  <c r="A225" i="3" s="1"/>
  <c r="A226" i="3" s="1"/>
  <c r="B199" i="3"/>
  <c r="B201" i="3" s="1"/>
  <c r="B202" i="3" s="1"/>
  <c r="B203" i="3" s="1"/>
  <c r="B204" i="3" s="1"/>
  <c r="B205" i="3" s="1"/>
  <c r="B206" i="3" s="1"/>
  <c r="B207" i="3" s="1"/>
  <c r="B208" i="3" s="1"/>
  <c r="B209" i="3" s="1"/>
  <c r="B210" i="3" s="1"/>
  <c r="B211" i="3" s="1"/>
  <c r="B212" i="3" s="1"/>
  <c r="B213" i="3" s="1"/>
  <c r="B214" i="3" s="1"/>
  <c r="B215" i="3" s="1"/>
  <c r="B216" i="3" s="1"/>
  <c r="B217" i="3" s="1"/>
  <c r="B219" i="3" s="1"/>
  <c r="B220" i="3" s="1"/>
  <c r="B221" i="3" s="1"/>
  <c r="B222" i="3" s="1"/>
  <c r="B223" i="3" s="1"/>
  <c r="B224" i="3" s="1"/>
  <c r="B225" i="3" s="1"/>
  <c r="B226" i="3" s="1"/>
  <c r="A229" i="3"/>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1" i="3" s="1"/>
  <c r="A262" i="3" s="1"/>
  <c r="A263" i="3" s="1"/>
  <c r="A264" i="3" s="1"/>
  <c r="B229" i="3"/>
  <c r="B230" i="3" s="1"/>
  <c r="B231" i="3" s="1"/>
  <c r="B232" i="3" s="1"/>
  <c r="B233" i="3" s="1"/>
  <c r="B234" i="3" s="1"/>
  <c r="B235" i="3" s="1"/>
  <c r="B236" i="3" s="1"/>
  <c r="B237" i="3" s="1"/>
  <c r="B238" i="3" s="1"/>
  <c r="B239" i="3" s="1"/>
  <c r="B240" i="3" s="1"/>
  <c r="B241" i="3" s="1"/>
  <c r="B242" i="3" s="1"/>
  <c r="B243" i="3" s="1"/>
  <c r="B244" i="3" s="1"/>
  <c r="B245" i="3" s="1"/>
  <c r="B246" i="3" s="1"/>
  <c r="B247" i="3" s="1"/>
  <c r="B248" i="3" s="1"/>
  <c r="B249" i="3" s="1"/>
  <c r="B250" i="3" s="1"/>
  <c r="B251" i="3" s="1"/>
  <c r="B252" i="3" s="1"/>
  <c r="B253" i="3" s="1"/>
  <c r="B254" i="3" s="1"/>
  <c r="B255" i="3" s="1"/>
  <c r="B256" i="3" s="1"/>
  <c r="B257" i="3" s="1"/>
  <c r="B258" i="3" s="1"/>
  <c r="B259" i="3" s="1"/>
  <c r="B260" i="3" s="1"/>
  <c r="B261" i="3" s="1"/>
  <c r="B262" i="3" s="1"/>
  <c r="B263" i="3" s="1"/>
  <c r="B264" i="3" s="1"/>
  <c r="A267" i="3"/>
  <c r="A268" i="3" s="1"/>
  <c r="A270" i="3" s="1"/>
  <c r="A271" i="3" s="1"/>
  <c r="A272" i="3" s="1"/>
  <c r="A273" i="3" s="1"/>
  <c r="A274" i="3" s="1"/>
  <c r="A276" i="3" s="1"/>
  <c r="A277" i="3" s="1"/>
  <c r="A278" i="3" s="1"/>
  <c r="A279" i="3" s="1"/>
  <c r="A280" i="3" s="1"/>
  <c r="A281" i="3" s="1"/>
  <c r="A282" i="3" s="1"/>
  <c r="B267" i="3"/>
  <c r="B268" i="3" s="1"/>
  <c r="B270" i="3" s="1"/>
  <c r="B271" i="3" s="1"/>
  <c r="B272" i="3" s="1"/>
  <c r="B273" i="3" s="1"/>
  <c r="B274" i="3" s="1"/>
  <c r="B276" i="3" s="1"/>
  <c r="B277" i="3" s="1"/>
  <c r="B278" i="3" s="1"/>
  <c r="B279" i="3" s="1"/>
  <c r="B280" i="3" s="1"/>
  <c r="B281" i="3" s="1"/>
  <c r="B282" i="3" s="1"/>
  <c r="A285" i="3"/>
  <c r="A286" i="3" s="1"/>
  <c r="A287" i="3" s="1"/>
  <c r="A288" i="3" s="1"/>
  <c r="A289" i="3" s="1"/>
  <c r="A290" i="3" s="1"/>
  <c r="A291" i="3" s="1"/>
  <c r="A292" i="3" s="1"/>
  <c r="A293" i="3" s="1"/>
  <c r="A294" i="3" s="1"/>
  <c r="A295" i="3" s="1"/>
  <c r="A296" i="3" s="1"/>
  <c r="A297" i="3" s="1"/>
  <c r="B285" i="3"/>
  <c r="B286" i="3" s="1"/>
  <c r="B287" i="3" s="1"/>
  <c r="B288" i="3" s="1"/>
  <c r="B289" i="3" s="1"/>
  <c r="B290" i="3" s="1"/>
  <c r="B291" i="3" s="1"/>
  <c r="B292" i="3" s="1"/>
  <c r="B293" i="3" s="1"/>
  <c r="B294" i="3" s="1"/>
  <c r="B295" i="3" s="1"/>
  <c r="B296" i="3" s="1"/>
  <c r="B297" i="3" s="1"/>
  <c r="A300" i="3"/>
  <c r="A301" i="3" s="1"/>
  <c r="A302" i="3" s="1"/>
  <c r="A303" i="3" s="1"/>
  <c r="A304" i="3" s="1"/>
  <c r="A305" i="3" s="1"/>
  <c r="A306" i="3" s="1"/>
  <c r="A307" i="3" s="1"/>
  <c r="A308" i="3" s="1"/>
  <c r="A309" i="3" s="1"/>
  <c r="A310" i="3" s="1"/>
  <c r="A311" i="3" s="1"/>
  <c r="A312" i="3" s="1"/>
  <c r="A313" i="3" s="1"/>
  <c r="A314" i="3" s="1"/>
  <c r="A315" i="3" s="1"/>
  <c r="A316" i="3" s="1"/>
  <c r="A317" i="3" s="1"/>
  <c r="A318" i="3" s="1"/>
  <c r="A319" i="3" s="1"/>
  <c r="A320" i="3" s="1"/>
  <c r="A321" i="3" s="1"/>
  <c r="B300" i="3"/>
  <c r="B301" i="3" s="1"/>
  <c r="B302" i="3" s="1"/>
  <c r="B303" i="3" s="1"/>
  <c r="B304" i="3" s="1"/>
  <c r="B305" i="3" s="1"/>
  <c r="B306" i="3" s="1"/>
  <c r="B307" i="3" s="1"/>
  <c r="B308" i="3" s="1"/>
  <c r="B309" i="3" s="1"/>
  <c r="B310" i="3" s="1"/>
  <c r="B311" i="3" s="1"/>
  <c r="B312" i="3" s="1"/>
  <c r="B313" i="3" s="1"/>
  <c r="B314" i="3" s="1"/>
  <c r="B315" i="3" s="1"/>
  <c r="B316" i="3" s="1"/>
  <c r="B317" i="3" s="1"/>
  <c r="B318" i="3" s="1"/>
  <c r="B319" i="3" s="1"/>
  <c r="B320" i="3" s="1"/>
  <c r="B321" i="3" s="1"/>
  <c r="A324" i="3"/>
  <c r="A325" i="3" s="1"/>
  <c r="A326" i="3" s="1"/>
  <c r="B324" i="3"/>
  <c r="B325" i="3" s="1"/>
  <c r="B326" i="3" s="1"/>
  <c r="A329" i="3"/>
  <c r="A330" i="3" s="1"/>
  <c r="A331" i="3" s="1"/>
  <c r="A332" i="3" s="1"/>
  <c r="A333" i="3" s="1"/>
  <c r="A334" i="3" s="1"/>
  <c r="A335" i="3" s="1"/>
  <c r="A336" i="3" s="1"/>
  <c r="A337" i="3" s="1"/>
  <c r="A338" i="3" s="1"/>
  <c r="A339" i="3" s="1"/>
  <c r="A340" i="3" s="1"/>
  <c r="A341" i="3" s="1"/>
  <c r="A342" i="3" s="1"/>
  <c r="A343" i="3" s="1"/>
  <c r="A344" i="3" s="1"/>
  <c r="A345" i="3" s="1"/>
  <c r="A346" i="3" s="1"/>
  <c r="A348" i="3" s="1"/>
  <c r="B329" i="3"/>
  <c r="B330" i="3" s="1"/>
  <c r="B331" i="3" s="1"/>
  <c r="B332" i="3" s="1"/>
  <c r="B333" i="3" s="1"/>
  <c r="B334" i="3" s="1"/>
  <c r="B335" i="3" s="1"/>
  <c r="B336" i="3" s="1"/>
  <c r="B337" i="3" s="1"/>
  <c r="B338" i="3" s="1"/>
  <c r="B339" i="3" s="1"/>
  <c r="B340" i="3" s="1"/>
  <c r="B341" i="3" s="1"/>
  <c r="B342" i="3" s="1"/>
  <c r="B343" i="3" s="1"/>
  <c r="B344" i="3" s="1"/>
  <c r="B345" i="3" s="1"/>
  <c r="B346" i="3" s="1"/>
  <c r="B348" i="3" s="1"/>
  <c r="A351" i="3"/>
  <c r="A352" i="3" s="1"/>
  <c r="A353" i="3" s="1"/>
  <c r="A354" i="3" s="1"/>
  <c r="A355" i="3" s="1"/>
  <c r="A356" i="3" s="1"/>
  <c r="A357" i="3" s="1"/>
  <c r="A358" i="3" s="1"/>
  <c r="A359" i="3" s="1"/>
  <c r="A360" i="3" s="1"/>
  <c r="A361" i="3" s="1"/>
  <c r="B351" i="3"/>
  <c r="B352" i="3" s="1"/>
  <c r="B353" i="3" s="1"/>
  <c r="B354" i="3" s="1"/>
  <c r="B355" i="3" s="1"/>
  <c r="B356" i="3" s="1"/>
  <c r="B357" i="3" s="1"/>
  <c r="B358" i="3" s="1"/>
  <c r="B359" i="3" s="1"/>
  <c r="B360" i="3" s="1"/>
  <c r="B361" i="3" s="1"/>
  <c r="A364" i="3"/>
  <c r="A365" i="3" s="1"/>
  <c r="A366" i="3" s="1"/>
  <c r="A367" i="3" s="1"/>
  <c r="A368" i="3" s="1"/>
  <c r="A369" i="3" s="1"/>
  <c r="A370" i="3" s="1"/>
  <c r="A371" i="3" s="1"/>
  <c r="A372" i="3" s="1"/>
  <c r="A373" i="3" s="1"/>
  <c r="A374" i="3" s="1"/>
  <c r="A375" i="3" s="1"/>
  <c r="A376" i="3" s="1"/>
  <c r="A377" i="3" s="1"/>
  <c r="A378" i="3" s="1"/>
  <c r="A379" i="3" s="1"/>
  <c r="A380" i="3" s="1"/>
  <c r="A381" i="3" s="1"/>
  <c r="A382" i="3" s="1"/>
  <c r="A383" i="3" s="1"/>
  <c r="A384" i="3" s="1"/>
  <c r="A385" i="3" s="1"/>
  <c r="A386" i="3" s="1"/>
  <c r="A387" i="3" s="1"/>
  <c r="A388" i="3" s="1"/>
  <c r="A389" i="3" s="1"/>
  <c r="A390" i="3" s="1"/>
  <c r="A391" i="3" s="1"/>
  <c r="A392" i="3" s="1"/>
  <c r="A393" i="3" s="1"/>
  <c r="A394" i="3" s="1"/>
  <c r="A395" i="3" s="1"/>
  <c r="A396" i="3" s="1"/>
  <c r="A397" i="3" s="1"/>
  <c r="A398" i="3" s="1"/>
  <c r="A399" i="3" s="1"/>
  <c r="A400" i="3" s="1"/>
  <c r="B364" i="3"/>
  <c r="B365" i="3" s="1"/>
  <c r="B366" i="3" s="1"/>
  <c r="B367" i="3" s="1"/>
  <c r="B368" i="3" s="1"/>
  <c r="B369" i="3" s="1"/>
  <c r="B370" i="3" s="1"/>
  <c r="B371" i="3" s="1"/>
  <c r="B372" i="3" s="1"/>
  <c r="B373" i="3" s="1"/>
  <c r="B374" i="3" s="1"/>
  <c r="B375" i="3" s="1"/>
  <c r="B376" i="3" s="1"/>
  <c r="B377" i="3" s="1"/>
  <c r="B378" i="3" s="1"/>
  <c r="B379" i="3" s="1"/>
  <c r="B380" i="3" s="1"/>
  <c r="B381" i="3" s="1"/>
  <c r="B382" i="3" s="1"/>
  <c r="B383" i="3" s="1"/>
  <c r="B384" i="3" s="1"/>
  <c r="B385" i="3" s="1"/>
  <c r="B386" i="3" s="1"/>
  <c r="B387" i="3" s="1"/>
  <c r="B388" i="3" s="1"/>
  <c r="B389" i="3" s="1"/>
  <c r="B390" i="3" s="1"/>
  <c r="B391" i="3" s="1"/>
  <c r="B392" i="3" s="1"/>
  <c r="B393" i="3" s="1"/>
  <c r="B394" i="3" s="1"/>
  <c r="B395" i="3" s="1"/>
  <c r="B396" i="3" s="1"/>
  <c r="B397" i="3" s="1"/>
  <c r="B398" i="3" s="1"/>
  <c r="B399" i="3" s="1"/>
  <c r="B400" i="3" s="1"/>
  <c r="A403" i="3"/>
  <c r="B403" i="3"/>
  <c r="A406" i="3"/>
  <c r="A407" i="3" s="1"/>
  <c r="A408" i="3" s="1"/>
  <c r="A409" i="3" s="1"/>
  <c r="B406" i="3"/>
  <c r="B407" i="3" s="1"/>
  <c r="B408" i="3" s="1"/>
  <c r="B409" i="3" s="1"/>
  <c r="A412" i="3"/>
  <c r="A413" i="3" s="1"/>
  <c r="A414" i="3" s="1"/>
  <c r="A415" i="3" s="1"/>
  <c r="A416" i="3" s="1"/>
  <c r="A417" i="3" s="1"/>
  <c r="A418" i="3" s="1"/>
  <c r="A419" i="3" s="1"/>
  <c r="A420" i="3" s="1"/>
  <c r="A421" i="3" s="1"/>
  <c r="A423" i="3" s="1"/>
  <c r="A424" i="3" s="1"/>
  <c r="A425" i="3" s="1"/>
  <c r="A426" i="3" s="1"/>
  <c r="B412" i="3"/>
  <c r="B413" i="3" s="1"/>
  <c r="B414" i="3" s="1"/>
  <c r="B415" i="3" s="1"/>
  <c r="B416" i="3" s="1"/>
  <c r="B417" i="3" s="1"/>
  <c r="B418" i="3" s="1"/>
  <c r="B419" i="3" s="1"/>
  <c r="B420" i="3" s="1"/>
  <c r="B421" i="3" s="1"/>
  <c r="B423" i="3" s="1"/>
  <c r="B424" i="3" s="1"/>
  <c r="B425" i="3" s="1"/>
  <c r="B426" i="3" s="1"/>
  <c r="A429" i="3"/>
  <c r="B429" i="3"/>
  <c r="A432" i="3"/>
  <c r="A433" i="3" s="1"/>
  <c r="A434" i="3" s="1"/>
  <c r="A435" i="3" s="1"/>
  <c r="A436" i="3" s="1"/>
  <c r="A437" i="3" s="1"/>
  <c r="A438" i="3" s="1"/>
  <c r="A439" i="3" s="1"/>
  <c r="A440" i="3" s="1"/>
  <c r="A441" i="3" s="1"/>
  <c r="A442" i="3" s="1"/>
  <c r="A443" i="3" s="1"/>
  <c r="B432" i="3"/>
  <c r="B433" i="3" s="1"/>
  <c r="B434" i="3" s="1"/>
  <c r="B435" i="3" s="1"/>
  <c r="B436" i="3" s="1"/>
  <c r="B437" i="3" s="1"/>
  <c r="B438" i="3" s="1"/>
  <c r="B439" i="3" s="1"/>
  <c r="B440" i="3" s="1"/>
  <c r="B441" i="3" s="1"/>
  <c r="B442" i="3" s="1"/>
  <c r="B443" i="3" s="1"/>
  <c r="A446" i="3"/>
  <c r="A447" i="3" s="1"/>
  <c r="A448" i="3" s="1"/>
  <c r="A449" i="3" s="1"/>
  <c r="A450" i="3" s="1"/>
  <c r="A451" i="3" s="1"/>
  <c r="A452" i="3" s="1"/>
  <c r="A453" i="3" s="1"/>
  <c r="A454" i="3" s="1"/>
  <c r="A455" i="3" s="1"/>
  <c r="A456" i="3" s="1"/>
  <c r="A457" i="3" s="1"/>
  <c r="B446" i="3"/>
  <c r="B447" i="3" s="1"/>
  <c r="B448" i="3" s="1"/>
  <c r="B449" i="3" s="1"/>
  <c r="B450" i="3" s="1"/>
  <c r="B451" i="3" s="1"/>
  <c r="B452" i="3" s="1"/>
  <c r="B453" i="3" s="1"/>
  <c r="B454" i="3" s="1"/>
  <c r="B455" i="3" s="1"/>
  <c r="B456" i="3" s="1"/>
  <c r="B457" i="3" s="1"/>
  <c r="A460" i="3"/>
  <c r="A461" i="3" s="1"/>
  <c r="A462" i="3" s="1"/>
  <c r="A463" i="3" s="1"/>
  <c r="A464" i="3" s="1"/>
  <c r="A465" i="3" s="1"/>
  <c r="A467" i="3" s="1"/>
  <c r="B460" i="3"/>
  <c r="B461" i="3" s="1"/>
  <c r="B462" i="3" s="1"/>
  <c r="B463" i="3" s="1"/>
  <c r="B464" i="3" s="1"/>
  <c r="B465" i="3" s="1"/>
  <c r="B467" i="3" s="1"/>
  <c r="A470" i="3"/>
  <c r="B470" i="3"/>
  <c r="A473" i="3"/>
  <c r="A474" i="3" s="1"/>
  <c r="B473" i="3"/>
  <c r="B474" i="3" s="1"/>
  <c r="B475" i="3" s="1"/>
  <c r="A477" i="3"/>
  <c r="A478" i="3" s="1"/>
  <c r="A479" i="3" s="1"/>
  <c r="A481" i="3" s="1"/>
  <c r="A482" i="3" s="1"/>
  <c r="A483" i="3" s="1"/>
  <c r="A484" i="3" s="1"/>
  <c r="A485" i="3" s="1"/>
  <c r="B477" i="3"/>
  <c r="B478" i="3" s="1"/>
  <c r="B479" i="3" s="1"/>
  <c r="B481" i="3" s="1"/>
  <c r="B482" i="3" s="1"/>
  <c r="B483" i="3" s="1"/>
  <c r="B484" i="3" s="1"/>
  <c r="B485" i="3" s="1"/>
  <c r="A488" i="3"/>
  <c r="A489" i="3" s="1"/>
  <c r="A490" i="3" s="1"/>
  <c r="A491" i="3" s="1"/>
  <c r="A492" i="3" s="1"/>
  <c r="A493" i="3" s="1"/>
  <c r="A494" i="3" s="1"/>
  <c r="B488" i="3"/>
  <c r="B489" i="3" s="1"/>
  <c r="B490" i="3" s="1"/>
  <c r="B491" i="3" s="1"/>
  <c r="B492" i="3" s="1"/>
  <c r="B493" i="3" s="1"/>
  <c r="B494" i="3" s="1"/>
  <c r="A497" i="3"/>
  <c r="A498" i="3" s="1"/>
  <c r="A499" i="3" s="1"/>
  <c r="A500" i="3" s="1"/>
  <c r="A501" i="3" s="1"/>
  <c r="B497" i="3"/>
  <c r="B498" i="3" s="1"/>
  <c r="B499" i="3" s="1"/>
  <c r="B500" i="3" s="1"/>
  <c r="B501" i="3" s="1"/>
  <c r="A504" i="3"/>
  <c r="A505" i="3" s="1"/>
  <c r="A506" i="3" s="1"/>
  <c r="A507" i="3" s="1"/>
  <c r="A508" i="3" s="1"/>
  <c r="A509" i="3" s="1"/>
  <c r="A510" i="3" s="1"/>
  <c r="A511" i="3" s="1"/>
  <c r="B504" i="3"/>
  <c r="B505" i="3" s="1"/>
  <c r="B506" i="3" s="1"/>
  <c r="B507" i="3" s="1"/>
  <c r="B508" i="3" s="1"/>
  <c r="B509" i="3" s="1"/>
  <c r="B510" i="3" s="1"/>
  <c r="B511" i="3" s="1"/>
  <c r="A514" i="3"/>
  <c r="A515" i="3" s="1"/>
  <c r="A516" i="3" s="1"/>
  <c r="A517" i="3" s="1"/>
  <c r="A518" i="3" s="1"/>
  <c r="A519" i="3" s="1"/>
  <c r="A520" i="3" s="1"/>
  <c r="B514" i="3"/>
  <c r="B515" i="3" s="1"/>
  <c r="B516" i="3" s="1"/>
  <c r="B517" i="3" s="1"/>
  <c r="B518" i="3" s="1"/>
  <c r="B519" i="3" s="1"/>
  <c r="B520" i="3" s="1"/>
  <c r="A523" i="3"/>
  <c r="A524" i="3" s="1"/>
  <c r="A525" i="3" s="1"/>
  <c r="A526" i="3" s="1"/>
  <c r="A527" i="3" s="1"/>
  <c r="A528" i="3" s="1"/>
  <c r="A529" i="3" s="1"/>
  <c r="B523" i="3"/>
  <c r="B524" i="3" s="1"/>
  <c r="B525" i="3" s="1"/>
  <c r="B526" i="3" s="1"/>
  <c r="B527" i="3" s="1"/>
  <c r="B528" i="3" s="1"/>
  <c r="B529" i="3" s="1"/>
  <c r="O534" i="3"/>
  <c r="O533" i="3"/>
  <c r="O532" i="3"/>
  <c r="O530" i="3"/>
  <c r="O529" i="3"/>
  <c r="O528" i="3"/>
  <c r="O527" i="3"/>
  <c r="O526" i="3"/>
  <c r="O525" i="3"/>
  <c r="O524" i="3"/>
  <c r="O523" i="3"/>
  <c r="O522" i="3"/>
  <c r="O521" i="3"/>
  <c r="O520" i="3"/>
  <c r="O519" i="3"/>
  <c r="O518" i="3"/>
  <c r="O517" i="3"/>
  <c r="O516" i="3"/>
  <c r="O515" i="3"/>
  <c r="O514" i="3"/>
  <c r="O513" i="3"/>
  <c r="O512" i="3"/>
  <c r="O511" i="3"/>
  <c r="O510" i="3"/>
  <c r="O509" i="3"/>
  <c r="O508" i="3"/>
  <c r="O507" i="3"/>
  <c r="O506" i="3"/>
  <c r="O505" i="3"/>
  <c r="O504" i="3"/>
  <c r="O503" i="3"/>
  <c r="O502" i="3"/>
  <c r="O501" i="3"/>
  <c r="O500" i="3"/>
  <c r="O499" i="3"/>
  <c r="O498" i="3"/>
  <c r="O497" i="3"/>
  <c r="O496" i="3"/>
  <c r="O495" i="3"/>
  <c r="O494" i="3"/>
  <c r="O493" i="3"/>
  <c r="O492" i="3"/>
  <c r="O491" i="3"/>
  <c r="O490" i="3"/>
  <c r="O489" i="3"/>
  <c r="O488" i="3"/>
  <c r="O487" i="3"/>
  <c r="O486" i="3"/>
  <c r="O485" i="3"/>
  <c r="O484" i="3"/>
  <c r="O483" i="3"/>
  <c r="O482" i="3"/>
  <c r="O481" i="3"/>
  <c r="O479" i="3"/>
  <c r="O478" i="3"/>
  <c r="O477" i="3"/>
  <c r="O476" i="3"/>
  <c r="O475" i="3"/>
  <c r="O474" i="3"/>
  <c r="O473" i="3"/>
  <c r="O472" i="3"/>
  <c r="O471" i="3"/>
  <c r="O470" i="3"/>
  <c r="O469" i="3"/>
  <c r="O468" i="3"/>
  <c r="O467" i="3"/>
  <c r="O465" i="3"/>
  <c r="O464" i="3"/>
  <c r="O463" i="3"/>
  <c r="O462" i="3"/>
  <c r="O461" i="3"/>
  <c r="O460" i="3"/>
  <c r="O459" i="3"/>
  <c r="O458" i="3"/>
  <c r="O457" i="3"/>
  <c r="O456" i="3"/>
  <c r="O455" i="3"/>
  <c r="O454" i="3"/>
  <c r="O453" i="3"/>
  <c r="O452" i="3"/>
  <c r="O451" i="3"/>
  <c r="O450" i="3"/>
  <c r="O449" i="3"/>
  <c r="O448" i="3"/>
  <c r="O447" i="3"/>
  <c r="O446" i="3"/>
  <c r="O445" i="3"/>
  <c r="O444" i="3"/>
  <c r="O443" i="3"/>
  <c r="O442" i="3"/>
  <c r="O441" i="3"/>
  <c r="O440" i="3"/>
  <c r="O439" i="3"/>
  <c r="O438" i="3"/>
  <c r="O437" i="3"/>
  <c r="O436" i="3"/>
  <c r="O435" i="3"/>
  <c r="O434" i="3"/>
  <c r="O433" i="3"/>
  <c r="O432" i="3"/>
  <c r="O431" i="3"/>
  <c r="O430" i="3"/>
  <c r="O429" i="3"/>
  <c r="O428" i="3"/>
  <c r="O427" i="3"/>
  <c r="O426" i="3"/>
  <c r="O425" i="3"/>
  <c r="O424" i="3"/>
  <c r="O423" i="3"/>
  <c r="O421" i="3"/>
  <c r="O420" i="3"/>
  <c r="O419" i="3"/>
  <c r="O418" i="3"/>
  <c r="O417" i="3"/>
  <c r="O416" i="3"/>
  <c r="O415" i="3"/>
  <c r="O414" i="3"/>
  <c r="O413" i="3"/>
  <c r="O412" i="3"/>
  <c r="O411" i="3"/>
  <c r="O410" i="3"/>
  <c r="O409" i="3"/>
  <c r="O408" i="3"/>
  <c r="O407" i="3"/>
  <c r="O406" i="3"/>
  <c r="O405" i="3"/>
  <c r="O404" i="3"/>
  <c r="O403" i="3"/>
  <c r="O402" i="3"/>
  <c r="O401" i="3"/>
  <c r="O400" i="3"/>
  <c r="O399" i="3"/>
  <c r="O398" i="3"/>
  <c r="O397" i="3"/>
  <c r="O396" i="3"/>
  <c r="O395" i="3"/>
  <c r="O394" i="3"/>
  <c r="O393" i="3"/>
  <c r="O392" i="3"/>
  <c r="O391" i="3"/>
  <c r="O390" i="3"/>
  <c r="O389" i="3"/>
  <c r="O388" i="3"/>
  <c r="O387" i="3"/>
  <c r="O386" i="3"/>
  <c r="O385" i="3"/>
  <c r="O384" i="3"/>
  <c r="O383" i="3"/>
  <c r="O382" i="3"/>
  <c r="O381" i="3"/>
  <c r="O380" i="3"/>
  <c r="O379" i="3"/>
  <c r="O378" i="3"/>
  <c r="O377" i="3"/>
  <c r="O376" i="3"/>
  <c r="O375" i="3"/>
  <c r="O374" i="3"/>
  <c r="O373" i="3"/>
  <c r="O372" i="3"/>
  <c r="O371" i="3"/>
  <c r="O370" i="3"/>
  <c r="O369" i="3"/>
  <c r="O368" i="3"/>
  <c r="O367" i="3"/>
  <c r="O366" i="3"/>
  <c r="O365" i="3"/>
  <c r="O364" i="3"/>
  <c r="O363" i="3"/>
  <c r="O362" i="3"/>
  <c r="O361" i="3"/>
  <c r="O360" i="3"/>
  <c r="O359" i="3"/>
  <c r="O358" i="3"/>
  <c r="O357" i="3"/>
  <c r="O356" i="3"/>
  <c r="O355" i="3"/>
  <c r="O354" i="3"/>
  <c r="O353" i="3"/>
  <c r="O352" i="3"/>
  <c r="O351" i="3"/>
  <c r="O350" i="3"/>
  <c r="O349" i="3"/>
  <c r="O348" i="3"/>
  <c r="O346" i="3"/>
  <c r="O345" i="3"/>
  <c r="O344" i="3"/>
  <c r="O343" i="3"/>
  <c r="O342" i="3"/>
  <c r="O341" i="3"/>
  <c r="O340" i="3"/>
  <c r="O339" i="3"/>
  <c r="O338" i="3"/>
  <c r="O337" i="3"/>
  <c r="O336" i="3"/>
  <c r="O335" i="3"/>
  <c r="O334" i="3"/>
  <c r="O333" i="3"/>
  <c r="O332" i="3"/>
  <c r="O331" i="3"/>
  <c r="O330" i="3"/>
  <c r="O329" i="3"/>
  <c r="O328" i="3"/>
  <c r="O327" i="3"/>
  <c r="O326" i="3"/>
  <c r="O325" i="3"/>
  <c r="O324" i="3"/>
  <c r="O323" i="3"/>
  <c r="O322" i="3"/>
  <c r="O321" i="3"/>
  <c r="O320" i="3"/>
  <c r="O319" i="3"/>
  <c r="O318" i="3"/>
  <c r="O317" i="3"/>
  <c r="O316" i="3"/>
  <c r="O315" i="3"/>
  <c r="O314" i="3"/>
  <c r="O313" i="3"/>
  <c r="O312" i="3"/>
  <c r="O311" i="3"/>
  <c r="O310" i="3"/>
  <c r="O309" i="3"/>
  <c r="O308" i="3"/>
  <c r="O307" i="3"/>
  <c r="O306" i="3"/>
  <c r="O305" i="3"/>
  <c r="O304" i="3"/>
  <c r="O303" i="3"/>
  <c r="O302" i="3"/>
  <c r="O301" i="3"/>
  <c r="O300" i="3"/>
  <c r="O299" i="3"/>
  <c r="O298" i="3"/>
  <c r="O297" i="3"/>
  <c r="O296" i="3"/>
  <c r="O295" i="3"/>
  <c r="O294" i="3"/>
  <c r="O293" i="3"/>
  <c r="O292" i="3"/>
  <c r="O291" i="3"/>
  <c r="O290" i="3"/>
  <c r="O289" i="3"/>
  <c r="O288" i="3"/>
  <c r="O287" i="3"/>
  <c r="O286" i="3"/>
  <c r="O285" i="3"/>
  <c r="O284" i="3"/>
  <c r="O283" i="3"/>
  <c r="O282" i="3"/>
  <c r="O281" i="3"/>
  <c r="O280" i="3"/>
  <c r="O279" i="3"/>
  <c r="O278" i="3"/>
  <c r="O277" i="3"/>
  <c r="O276" i="3"/>
  <c r="O274" i="3"/>
  <c r="O273" i="3"/>
  <c r="O272" i="3"/>
  <c r="O271" i="3"/>
  <c r="O270" i="3"/>
  <c r="O268" i="3"/>
  <c r="O267" i="3"/>
  <c r="O266" i="3"/>
  <c r="O265" i="3"/>
  <c r="O264" i="3"/>
  <c r="O263" i="3"/>
  <c r="O262" i="3"/>
  <c r="O261" i="3"/>
  <c r="O260" i="3"/>
  <c r="O259" i="3"/>
  <c r="O258" i="3"/>
  <c r="O257" i="3"/>
  <c r="O256" i="3"/>
  <c r="O255" i="3"/>
  <c r="O254" i="3"/>
  <c r="O253" i="3"/>
  <c r="O252" i="3"/>
  <c r="O251" i="3"/>
  <c r="O250" i="3"/>
  <c r="O249" i="3"/>
  <c r="O248" i="3"/>
  <c r="O247" i="3"/>
  <c r="O246" i="3"/>
  <c r="O245" i="3"/>
  <c r="O244" i="3"/>
  <c r="O243" i="3"/>
  <c r="O242" i="3"/>
  <c r="O241" i="3"/>
  <c r="O240" i="3"/>
  <c r="O239" i="3"/>
  <c r="O238" i="3"/>
  <c r="O237" i="3"/>
  <c r="O236" i="3"/>
  <c r="O235" i="3"/>
  <c r="O234" i="3"/>
  <c r="O233" i="3"/>
  <c r="O232" i="3"/>
  <c r="O231" i="3"/>
  <c r="O230" i="3"/>
  <c r="O229" i="3"/>
  <c r="O228" i="3"/>
  <c r="O227" i="3"/>
  <c r="O226" i="3"/>
  <c r="O225" i="3"/>
  <c r="O224" i="3"/>
  <c r="O223" i="3"/>
  <c r="O222" i="3"/>
  <c r="O221" i="3"/>
  <c r="O220" i="3"/>
  <c r="O219" i="3"/>
  <c r="O217" i="3"/>
  <c r="O216" i="3"/>
  <c r="O215" i="3"/>
  <c r="O214" i="3"/>
  <c r="O213" i="3"/>
  <c r="O212" i="3"/>
  <c r="O211" i="3"/>
  <c r="O210" i="3"/>
  <c r="O209" i="3"/>
  <c r="O208" i="3"/>
  <c r="O207" i="3"/>
  <c r="O206" i="3"/>
  <c r="O205" i="3"/>
  <c r="O204" i="3"/>
  <c r="O203" i="3"/>
  <c r="O202" i="3"/>
  <c r="O201" i="3"/>
  <c r="O199" i="3"/>
  <c r="O198" i="3"/>
  <c r="O197" i="3"/>
  <c r="O196" i="3"/>
  <c r="O195" i="3"/>
  <c r="O194" i="3"/>
  <c r="O193" i="3"/>
  <c r="O192" i="3"/>
  <c r="O191" i="3"/>
  <c r="O190" i="3"/>
  <c r="O189" i="3"/>
  <c r="O188" i="3"/>
  <c r="O187" i="3"/>
  <c r="O186" i="3"/>
  <c r="O185" i="3"/>
  <c r="O183" i="3"/>
  <c r="O182" i="3"/>
  <c r="O181" i="3"/>
  <c r="O180" i="3"/>
  <c r="O179" i="3"/>
  <c r="O178" i="3"/>
  <c r="O177" i="3"/>
  <c r="O176" i="3"/>
  <c r="O174" i="3"/>
  <c r="O173" i="3"/>
  <c r="O172" i="3"/>
  <c r="O171" i="3"/>
  <c r="O170" i="3"/>
  <c r="O169" i="3"/>
  <c r="O167" i="3"/>
  <c r="O166" i="3"/>
  <c r="O165" i="3"/>
  <c r="O164" i="3"/>
  <c r="O163" i="3"/>
  <c r="O162" i="3"/>
  <c r="O161" i="3"/>
  <c r="O160" i="3"/>
  <c r="O159" i="3"/>
  <c r="O158" i="3"/>
  <c r="O157" i="3"/>
  <c r="O156" i="3"/>
  <c r="O155" i="3"/>
  <c r="O154" i="3"/>
  <c r="O153" i="3"/>
  <c r="O152" i="3"/>
  <c r="O151" i="3"/>
  <c r="O150" i="3"/>
  <c r="O149" i="3"/>
  <c r="O148" i="3"/>
  <c r="O147" i="3"/>
  <c r="O146" i="3"/>
  <c r="O145" i="3"/>
  <c r="O144" i="3"/>
  <c r="O143" i="3"/>
  <c r="O142" i="3"/>
  <c r="O141" i="3"/>
  <c r="O140" i="3"/>
  <c r="O139" i="3"/>
  <c r="O138" i="3"/>
  <c r="O137" i="3"/>
  <c r="O136" i="3"/>
  <c r="O135" i="3"/>
  <c r="O134" i="3"/>
  <c r="O133" i="3"/>
  <c r="O132" i="3"/>
  <c r="O131" i="3"/>
  <c r="O130" i="3"/>
  <c r="O129" i="3"/>
  <c r="O128" i="3"/>
  <c r="O127" i="3"/>
  <c r="O126" i="3"/>
  <c r="O125" i="3"/>
  <c r="O124" i="3"/>
  <c r="O123" i="3"/>
  <c r="O122" i="3"/>
  <c r="O121" i="3"/>
  <c r="O120" i="3"/>
  <c r="O119" i="3"/>
  <c r="O118" i="3"/>
  <c r="O117" i="3"/>
  <c r="O116" i="3"/>
  <c r="O115" i="3"/>
  <c r="O114" i="3"/>
  <c r="O113" i="3"/>
  <c r="O112" i="3"/>
  <c r="O111" i="3"/>
  <c r="O110" i="3"/>
  <c r="O109" i="3"/>
  <c r="O107" i="3"/>
  <c r="O106" i="3"/>
  <c r="O105" i="3"/>
  <c r="O104" i="3"/>
  <c r="O103" i="3"/>
  <c r="O102" i="3"/>
  <c r="O101" i="3"/>
  <c r="O100" i="3"/>
  <c r="O99" i="3"/>
  <c r="O98" i="3"/>
  <c r="O97" i="3"/>
  <c r="O96" i="3"/>
  <c r="O95" i="3"/>
  <c r="O94" i="3"/>
  <c r="O93" i="3"/>
  <c r="O92" i="3"/>
  <c r="O91" i="3"/>
  <c r="O90" i="3"/>
  <c r="O89" i="3"/>
  <c r="O88" i="3"/>
  <c r="O87" i="3"/>
  <c r="O86" i="3"/>
  <c r="O85" i="3"/>
  <c r="O84" i="3"/>
  <c r="O83" i="3"/>
  <c r="O82" i="3"/>
  <c r="O81" i="3"/>
  <c r="O80" i="3"/>
  <c r="O79" i="3"/>
  <c r="O78" i="3"/>
  <c r="O77" i="3"/>
  <c r="O76" i="3"/>
  <c r="O75" i="3"/>
  <c r="O74" i="3"/>
  <c r="O73" i="3"/>
  <c r="O72" i="3"/>
  <c r="O71" i="3"/>
  <c r="O69" i="3"/>
  <c r="O68" i="3"/>
  <c r="O66" i="3"/>
  <c r="O65" i="3"/>
  <c r="O64" i="3"/>
  <c r="O63" i="3"/>
  <c r="O62" i="3"/>
  <c r="O61" i="3"/>
  <c r="O60" i="3"/>
  <c r="O59" i="3"/>
  <c r="O58" i="3"/>
  <c r="O57" i="3"/>
  <c r="O55" i="3"/>
  <c r="O53" i="3"/>
  <c r="O52" i="3"/>
  <c r="O50" i="3"/>
  <c r="O49" i="3"/>
  <c r="O48" i="3"/>
  <c r="O47" i="3"/>
  <c r="O46" i="3"/>
  <c r="O45" i="3"/>
  <c r="O44" i="3"/>
  <c r="O43" i="3"/>
  <c r="O42" i="3"/>
  <c r="O41" i="3"/>
  <c r="O40" i="3"/>
  <c r="O39" i="3"/>
  <c r="O38" i="3"/>
  <c r="O37" i="3"/>
  <c r="O36" i="3"/>
  <c r="O35" i="3"/>
  <c r="O34" i="3"/>
  <c r="O33" i="3"/>
  <c r="O32" i="3"/>
  <c r="O31" i="3"/>
  <c r="O30" i="3"/>
  <c r="O29" i="3"/>
  <c r="O28" i="3"/>
  <c r="O27" i="3"/>
  <c r="O26" i="3"/>
  <c r="O25" i="3"/>
  <c r="O24" i="3"/>
  <c r="O23" i="3"/>
  <c r="O22" i="3"/>
  <c r="O21" i="3"/>
  <c r="O20" i="3"/>
  <c r="O19" i="3"/>
  <c r="O18" i="3"/>
  <c r="O17" i="3"/>
  <c r="B18" i="2"/>
  <c r="B37" i="2"/>
  <c r="A18" i="2"/>
  <c r="A43" i="2"/>
  <c r="B43" i="2"/>
  <c r="A46" i="2"/>
  <c r="A47" i="2" s="1"/>
  <c r="A48" i="2" s="1"/>
  <c r="B46" i="2"/>
  <c r="B47" i="2" s="1"/>
  <c r="B48" i="2" s="1"/>
  <c r="A51" i="2"/>
  <c r="A52" i="2" s="1"/>
  <c r="A53" i="2" s="1"/>
  <c r="A55" i="2" s="1"/>
  <c r="A56" i="2" s="1"/>
  <c r="A59" i="2" s="1"/>
  <c r="A60" i="2" s="1"/>
  <c r="A61" i="2" s="1"/>
  <c r="A62" i="2" s="1"/>
  <c r="A63" i="2" s="1"/>
  <c r="A64" i="2" s="1"/>
  <c r="B51" i="2"/>
  <c r="B52" i="2" s="1"/>
  <c r="B53" i="2" s="1"/>
  <c r="B55" i="2" s="1"/>
  <c r="B56" i="2" s="1"/>
  <c r="B59" i="2" s="1"/>
  <c r="B60" i="2" s="1"/>
  <c r="B61" i="2" s="1"/>
  <c r="B62" i="2" s="1"/>
  <c r="B63" i="2" s="1"/>
  <c r="B64" i="2" s="1"/>
  <c r="A70" i="2"/>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B70" i="2"/>
  <c r="B71" i="2" s="1"/>
  <c r="B72" i="2" s="1"/>
  <c r="B73" i="2" s="1"/>
  <c r="B74" i="2" s="1"/>
  <c r="B75" i="2" s="1"/>
  <c r="B76" i="2" s="1"/>
  <c r="B77" i="2" s="1"/>
  <c r="B78" i="2" s="1"/>
  <c r="B79" i="2" s="1"/>
  <c r="B80" i="2" s="1"/>
  <c r="B81" i="2" s="1"/>
  <c r="B82" i="2" s="1"/>
  <c r="B83" i="2" s="1"/>
  <c r="B84" i="2" s="1"/>
  <c r="B85" i="2" s="1"/>
  <c r="B86" i="2" s="1"/>
  <c r="B87" i="2" s="1"/>
  <c r="B88" i="2" s="1"/>
  <c r="B89" i="2" s="1"/>
  <c r="B90" i="2" s="1"/>
  <c r="B91" i="2" s="1"/>
  <c r="B92" i="2" s="1"/>
  <c r="B93" i="2" s="1"/>
  <c r="B94" i="2" s="1"/>
  <c r="B95" i="2" s="1"/>
  <c r="B96" i="2" s="1"/>
  <c r="B97" i="2" s="1"/>
  <c r="B98" i="2" s="1"/>
  <c r="B99" i="2" s="1"/>
  <c r="B100" i="2" s="1"/>
  <c r="B101" i="2" s="1"/>
  <c r="B102" i="2" s="1"/>
  <c r="B103" i="2" s="1"/>
  <c r="B104" i="2" s="1"/>
  <c r="B105" i="2" s="1"/>
  <c r="B106" i="2" s="1"/>
  <c r="B107" i="2" s="1"/>
  <c r="B108" i="2" s="1"/>
  <c r="B109" i="2" s="1"/>
  <c r="B110" i="2" s="1"/>
  <c r="B111" i="2" s="1"/>
  <c r="B112" i="2" s="1"/>
  <c r="B113" i="2" s="1"/>
  <c r="B114" i="2" s="1"/>
  <c r="B115" i="2" s="1"/>
  <c r="B116" i="2" s="1"/>
  <c r="B117" i="2" s="1"/>
  <c r="B118" i="2" s="1"/>
  <c r="B119" i="2" s="1"/>
  <c r="B122" i="2"/>
  <c r="B123" i="2" s="1"/>
  <c r="B124" i="2" s="1"/>
  <c r="B125" i="2" s="1"/>
  <c r="B126" i="2" s="1"/>
  <c r="B127" i="2" s="1"/>
  <c r="B128" i="2" s="1"/>
  <c r="B129" i="2" s="1"/>
  <c r="B130" i="2" s="1"/>
  <c r="B131" i="2" s="1"/>
  <c r="B132" i="2" s="1"/>
  <c r="B133" i="2" s="1"/>
  <c r="B134" i="2" s="1"/>
  <c r="B137" i="2"/>
  <c r="A122" i="2"/>
  <c r="A123" i="2" s="1"/>
  <c r="A124" i="2" s="1"/>
  <c r="A125" i="2" s="1"/>
  <c r="A126" i="2" s="1"/>
  <c r="A127" i="2" s="1"/>
  <c r="A128" i="2" s="1"/>
  <c r="A129" i="2" s="1"/>
  <c r="A130" i="2" s="1"/>
  <c r="A131" i="2" s="1"/>
  <c r="A132" i="2" s="1"/>
  <c r="A133" i="2" s="1"/>
  <c r="A134" i="2" s="1"/>
  <c r="A135" i="2" s="1"/>
  <c r="A136" i="2" s="1"/>
  <c r="A137" i="2" s="1"/>
  <c r="A138" i="2" s="1"/>
  <c r="B141" i="2"/>
  <c r="B142" i="2" s="1"/>
  <c r="B143" i="2" s="1"/>
  <c r="B144" i="2" s="1"/>
  <c r="B145" i="2" s="1"/>
  <c r="B146" i="2" s="1"/>
  <c r="B147" i="2" s="1"/>
  <c r="B148" i="2" s="1"/>
  <c r="B149" i="2" s="1"/>
  <c r="B150" i="2" s="1"/>
  <c r="B151" i="2" s="1"/>
  <c r="B153" i="2" s="1"/>
  <c r="B154" i="2" s="1"/>
  <c r="B155" i="2" s="1"/>
  <c r="B156" i="2" s="1"/>
  <c r="B157" i="2" s="1"/>
  <c r="B160" i="2"/>
  <c r="B161" i="2" s="1"/>
  <c r="A141" i="2"/>
  <c r="A142" i="2" s="1"/>
  <c r="A143" i="2" s="1"/>
  <c r="A144" i="2" s="1"/>
  <c r="A145" i="2" s="1"/>
  <c r="A146" i="2" s="1"/>
  <c r="A147" i="2" s="1"/>
  <c r="A148" i="2" s="1"/>
  <c r="A149" i="2" s="1"/>
  <c r="A150" i="2" s="1"/>
  <c r="A151" i="2" s="1"/>
  <c r="A153" i="2" s="1"/>
  <c r="A154" i="2" s="1"/>
  <c r="A155" i="2" s="1"/>
  <c r="A156" i="2" s="1"/>
  <c r="A157" i="2" s="1"/>
  <c r="A158" i="2" s="1"/>
  <c r="A159" i="2" s="1"/>
  <c r="A160" i="2" s="1"/>
  <c r="A161" i="2" s="1"/>
  <c r="A162" i="2" s="1"/>
  <c r="B166" i="2"/>
  <c r="B167" i="2" s="1"/>
  <c r="B168" i="2" s="1"/>
  <c r="B169" i="2" s="1"/>
  <c r="B170" i="2" s="1"/>
  <c r="B171" i="2" s="1"/>
  <c r="B172" i="2" s="1"/>
  <c r="B173" i="2" s="1"/>
  <c r="B174" i="2" s="1"/>
  <c r="B175" i="2" s="1"/>
  <c r="B176" i="2" s="1"/>
  <c r="B177" i="2" s="1"/>
  <c r="B178" i="2" s="1"/>
  <c r="B179" i="2" s="1"/>
  <c r="B180" i="2" s="1"/>
  <c r="B181" i="2" s="1"/>
  <c r="B182" i="2" s="1"/>
  <c r="B185" i="2"/>
  <c r="A166" i="2"/>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B189" i="2"/>
  <c r="B190" i="2" s="1"/>
  <c r="B191" i="2" s="1"/>
  <c r="B192" i="2" s="1"/>
  <c r="B193" i="2" s="1"/>
  <c r="B194" i="2" s="1"/>
  <c r="B195" i="2" s="1"/>
  <c r="B196" i="2" s="1"/>
  <c r="B197" i="2" s="1"/>
  <c r="B198" i="2" s="1"/>
  <c r="B201" i="2"/>
  <c r="B202" i="2" s="1"/>
  <c r="A189" i="2"/>
  <c r="A190" i="2" s="1"/>
  <c r="A191" i="2" s="1"/>
  <c r="A192" i="2" s="1"/>
  <c r="A193" i="2" s="1"/>
  <c r="A194" i="2" s="1"/>
  <c r="A195" i="2" s="1"/>
  <c r="A196" i="2" s="1"/>
  <c r="A197" i="2" s="1"/>
  <c r="A198" i="2" s="1"/>
  <c r="A199" i="2" s="1"/>
  <c r="A200" i="2" s="1"/>
  <c r="A201" i="2" s="1"/>
  <c r="B206" i="2"/>
  <c r="B207" i="2" s="1"/>
  <c r="B208" i="2" s="1"/>
  <c r="B209" i="2" s="1"/>
  <c r="B210" i="2" s="1"/>
  <c r="B211" i="2" s="1"/>
  <c r="B212" i="2" s="1"/>
  <c r="B213" i="2" s="1"/>
  <c r="B216" i="2"/>
  <c r="A206" i="2"/>
  <c r="A207" i="2" s="1"/>
  <c r="A208" i="2" s="1"/>
  <c r="A209" i="2" s="1"/>
  <c r="A210" i="2" s="1"/>
  <c r="A211" i="2" s="1"/>
  <c r="A212" i="2" s="1"/>
  <c r="A213" i="2" s="1"/>
  <c r="A214" i="2" s="1"/>
  <c r="A215" i="2" s="1"/>
  <c r="A216" i="2" s="1"/>
  <c r="A217" i="2" s="1"/>
  <c r="B220" i="2"/>
  <c r="B221" i="2" s="1"/>
  <c r="B222" i="2" s="1"/>
  <c r="B223" i="2" s="1"/>
  <c r="B224" i="2" s="1"/>
  <c r="B225" i="2" s="1"/>
  <c r="B226" i="2" s="1"/>
  <c r="B227" i="2" s="1"/>
  <c r="B228" i="2" s="1"/>
  <c r="B229" i="2" s="1"/>
  <c r="A220" i="2"/>
  <c r="A221" i="2" s="1"/>
  <c r="A222" i="2" s="1"/>
  <c r="A223" i="2" s="1"/>
  <c r="A224" i="2" s="1"/>
  <c r="A225" i="2" s="1"/>
  <c r="A226" i="2" s="1"/>
  <c r="A227" i="2" s="1"/>
  <c r="A228" i="2" s="1"/>
  <c r="A229" i="2" s="1"/>
  <c r="A241" i="2"/>
  <c r="B241" i="2"/>
  <c r="B244" i="2"/>
  <c r="B245" i="2" s="1"/>
  <c r="B246" i="2" s="1"/>
  <c r="B247" i="2" s="1"/>
  <c r="B248" i="2" s="1"/>
  <c r="B249" i="2" s="1"/>
  <c r="B250" i="2" s="1"/>
  <c r="B251" i="2" s="1"/>
  <c r="B252" i="2" s="1"/>
  <c r="B253" i="2" s="1"/>
  <c r="B254" i="2" s="1"/>
  <c r="B255" i="2" s="1"/>
  <c r="B256" i="2" s="1"/>
  <c r="B257" i="2" s="1"/>
  <c r="B258" i="2" s="1"/>
  <c r="B259" i="2" s="1"/>
  <c r="B260" i="2" s="1"/>
  <c r="B261" i="2" s="1"/>
  <c r="B264" i="2"/>
  <c r="A244" i="2"/>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8" i="2"/>
  <c r="A269" i="2" s="1"/>
  <c r="A270" i="2" s="1"/>
  <c r="A271" i="2" s="1"/>
  <c r="A272" i="2" s="1"/>
  <c r="A273" i="2" s="1"/>
  <c r="A274" i="2" s="1"/>
  <c r="A275" i="2" s="1"/>
  <c r="A276" i="2" s="1"/>
  <c r="A277" i="2" s="1"/>
  <c r="A278" i="2" s="1"/>
  <c r="A279" i="2" s="1"/>
  <c r="B268" i="2"/>
  <c r="B269" i="2" s="1"/>
  <c r="B270" i="2" s="1"/>
  <c r="B271" i="2" s="1"/>
  <c r="B272" i="2" s="1"/>
  <c r="B273" i="2" s="1"/>
  <c r="B274" i="2" s="1"/>
  <c r="B275" i="2" s="1"/>
  <c r="B276" i="2" s="1"/>
  <c r="B277" i="2" s="1"/>
  <c r="B278" i="2" s="1"/>
  <c r="B279" i="2" s="1"/>
  <c r="B282" i="2"/>
  <c r="B283" i="2" s="1"/>
  <c r="B284" i="2" s="1"/>
  <c r="B285" i="2" s="1"/>
  <c r="B286" i="2" s="1"/>
  <c r="B287" i="2" s="1"/>
  <c r="B288" i="2" s="1"/>
  <c r="B289" i="2" s="1"/>
  <c r="B290" i="2" s="1"/>
  <c r="B291" i="2" s="1"/>
  <c r="B292" i="2" s="1"/>
  <c r="B293" i="2" s="1"/>
  <c r="B294" i="2" s="1"/>
  <c r="B295" i="2" s="1"/>
  <c r="B296" i="2" s="1"/>
  <c r="B297" i="2" s="1"/>
  <c r="B298" i="2" s="1"/>
  <c r="B299" i="2" s="1"/>
  <c r="B300" i="2" s="1"/>
  <c r="B301" i="2" s="1"/>
  <c r="B302" i="2" s="1"/>
  <c r="B303" i="2" s="1"/>
  <c r="B304" i="2" s="1"/>
  <c r="B305" i="2" s="1"/>
  <c r="B306" i="2" s="1"/>
  <c r="B307" i="2" s="1"/>
  <c r="B308" i="2" s="1"/>
  <c r="A282" i="2"/>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14" i="2"/>
  <c r="A315" i="2" s="1"/>
  <c r="A316" i="2" s="1"/>
  <c r="B319" i="2"/>
  <c r="B320" i="2" s="1"/>
  <c r="B321" i="2" s="1"/>
  <c r="B322" i="2" s="1"/>
  <c r="B323" i="2" s="1"/>
  <c r="B324" i="2" s="1"/>
  <c r="B325" i="2" s="1"/>
  <c r="B328" i="2"/>
  <c r="B329" i="2" s="1"/>
  <c r="A319" i="2"/>
  <c r="A320" i="2" s="1"/>
  <c r="A321" i="2" s="1"/>
  <c r="A322" i="2" s="1"/>
  <c r="A323" i="2" s="1"/>
  <c r="A324" i="2" s="1"/>
  <c r="A325" i="2" s="1"/>
  <c r="A326" i="2" s="1"/>
  <c r="A327" i="2" s="1"/>
  <c r="A328" i="2" s="1"/>
  <c r="A329" i="2" s="1"/>
  <c r="A330" i="2" s="1"/>
  <c r="A333" i="2"/>
  <c r="A334" i="2" s="1"/>
  <c r="A335" i="2" s="1"/>
  <c r="A336" i="2" s="1"/>
  <c r="A337" i="2" s="1"/>
  <c r="A338" i="2" s="1"/>
  <c r="A339" i="2" s="1"/>
  <c r="A340" i="2" s="1"/>
  <c r="B333" i="2"/>
  <c r="B334" i="2" s="1"/>
  <c r="B335" i="2" s="1"/>
  <c r="B336" i="2" s="1"/>
  <c r="B337" i="2" s="1"/>
  <c r="B338" i="2" s="1"/>
  <c r="B339" i="2" s="1"/>
  <c r="B340" i="2" s="1"/>
  <c r="A343" i="2"/>
  <c r="B343" i="2"/>
  <c r="B346" i="2"/>
  <c r="B347" i="2" s="1"/>
  <c r="B348" i="2" s="1"/>
  <c r="B349" i="2" s="1"/>
  <c r="B350" i="2" s="1"/>
  <c r="B351" i="2" s="1"/>
  <c r="B352" i="2" s="1"/>
  <c r="B353" i="2" s="1"/>
  <c r="B354" i="2" s="1"/>
  <c r="B357" i="2"/>
  <c r="B358" i="2" s="1"/>
  <c r="B359" i="2" s="1"/>
  <c r="A346" i="2"/>
  <c r="A347" i="2" s="1"/>
  <c r="A348" i="2" s="1"/>
  <c r="A349" i="2" s="1"/>
  <c r="A350" i="2" s="1"/>
  <c r="A351" i="2" s="1"/>
  <c r="A352" i="2" s="1"/>
  <c r="A353" i="2" s="1"/>
  <c r="A354" i="2" s="1"/>
  <c r="A355" i="2" s="1"/>
  <c r="A356" i="2" s="1"/>
  <c r="A357" i="2" s="1"/>
  <c r="A358" i="2" s="1"/>
  <c r="A359" i="2" s="1"/>
  <c r="A360" i="2" s="1"/>
  <c r="B363" i="2"/>
  <c r="B364" i="2" s="1"/>
  <c r="B365" i="2" s="1"/>
  <c r="B366" i="2" s="1"/>
  <c r="B367" i="2" s="1"/>
  <c r="B368" i="2" s="1"/>
  <c r="A363" i="2"/>
  <c r="A364" i="2" s="1"/>
  <c r="A365" i="2" s="1"/>
  <c r="A366" i="2" s="1"/>
  <c r="A367" i="2" s="1"/>
  <c r="A368" i="2" s="1"/>
  <c r="A369" i="2" s="1"/>
  <c r="A370" i="2" s="1"/>
  <c r="A371" i="2" s="1"/>
  <c r="B374" i="2"/>
  <c r="B375" i="2" s="1"/>
  <c r="B376" i="2" s="1"/>
  <c r="B377" i="2" s="1"/>
  <c r="B378" i="2" s="1"/>
  <c r="B379" i="2" s="1"/>
  <c r="B380" i="2" s="1"/>
  <c r="B381" i="2" s="1"/>
  <c r="B382" i="2" s="1"/>
  <c r="A374" i="2"/>
  <c r="A375" i="2" s="1"/>
  <c r="A376" i="2" s="1"/>
  <c r="A377" i="2" s="1"/>
  <c r="A378" i="2" s="1"/>
  <c r="A379" i="2" s="1"/>
  <c r="A380" i="2" s="1"/>
  <c r="A381" i="2" s="1"/>
  <c r="A382" i="2" s="1"/>
  <c r="A383" i="2" s="1"/>
  <c r="A384" i="2" s="1"/>
  <c r="A385" i="2" s="1"/>
  <c r="B388" i="2"/>
  <c r="B389" i="2" s="1"/>
  <c r="A388" i="2"/>
  <c r="A389" i="2" s="1"/>
  <c r="A390" i="2" s="1"/>
  <c r="A391" i="2" s="1"/>
  <c r="A392" i="2" s="1"/>
  <c r="A398" i="2"/>
  <c r="B398" i="2"/>
  <c r="B406" i="2"/>
  <c r="B407" i="2" s="1"/>
  <c r="B408" i="2" s="1"/>
  <c r="B409" i="2" s="1"/>
  <c r="B410" i="2" s="1"/>
  <c r="B411" i="2" s="1"/>
  <c r="B413" i="2" s="1"/>
  <c r="B416" i="2"/>
  <c r="A406" i="2"/>
  <c r="A407" i="2" s="1"/>
  <c r="A408" i="2" s="1"/>
  <c r="A409" i="2" s="1"/>
  <c r="A410" i="2" s="1"/>
  <c r="A411" i="2" s="1"/>
  <c r="A413" i="2" s="1"/>
  <c r="A414" i="2" s="1"/>
  <c r="A415" i="2" s="1"/>
  <c r="A416" i="2" s="1"/>
  <c r="A417" i="2" s="1"/>
  <c r="A420" i="2"/>
  <c r="A422" i="2" s="1"/>
  <c r="A423" i="2" s="1"/>
  <c r="A424" i="2" s="1"/>
  <c r="B420" i="2"/>
  <c r="B422" i="2" s="1"/>
  <c r="B423" i="2" s="1"/>
  <c r="B424" i="2" s="1"/>
  <c r="B427" i="2"/>
  <c r="B428" i="2" s="1"/>
  <c r="B429" i="2" s="1"/>
  <c r="B430" i="2" s="1"/>
  <c r="B431" i="2" s="1"/>
  <c r="B434" i="2"/>
  <c r="B435" i="2" s="1"/>
  <c r="B436" i="2" s="1"/>
  <c r="A427" i="2"/>
  <c r="A428" i="2" s="1"/>
  <c r="A429" i="2" s="1"/>
  <c r="A430" i="2" s="1"/>
  <c r="A431" i="2" s="1"/>
  <c r="A432" i="2" s="1"/>
  <c r="A433" i="2" s="1"/>
  <c r="A434" i="2" s="1"/>
  <c r="A435" i="2" s="1"/>
  <c r="A436" i="2" s="1"/>
  <c r="A437" i="2" s="1"/>
  <c r="A440" i="2"/>
  <c r="A441" i="2" s="1"/>
  <c r="A442" i="2" s="1"/>
  <c r="A443" i="2" s="1"/>
  <c r="A444" i="2" s="1"/>
  <c r="A445" i="2" s="1"/>
  <c r="A446" i="2" s="1"/>
  <c r="A447" i="2" s="1"/>
  <c r="A448" i="2" s="1"/>
  <c r="B440" i="2"/>
  <c r="B441" i="2" s="1"/>
  <c r="B442" i="2" s="1"/>
  <c r="B443" i="2" s="1"/>
  <c r="B444" i="2" s="1"/>
  <c r="B445" i="2" s="1"/>
  <c r="B446" i="2" s="1"/>
  <c r="B447" i="2" s="1"/>
  <c r="B448" i="2" s="1"/>
  <c r="B451" i="2"/>
  <c r="B452" i="2" s="1"/>
  <c r="B453" i="2" s="1"/>
  <c r="B454" i="2" s="1"/>
  <c r="B455" i="2" s="1"/>
  <c r="B458" i="2"/>
  <c r="B459" i="2" s="1"/>
  <c r="A451" i="2"/>
  <c r="A452" i="2" s="1"/>
  <c r="A453" i="2" s="1"/>
  <c r="A454" i="2" s="1"/>
  <c r="A455" i="2" s="1"/>
  <c r="A456" i="2" s="1"/>
  <c r="A457" i="2" s="1"/>
  <c r="A458" i="2" s="1"/>
  <c r="A459" i="2" s="1"/>
  <c r="A460" i="2" s="1"/>
  <c r="B463" i="2"/>
  <c r="B464" i="2" s="1"/>
  <c r="B465" i="2" s="1"/>
  <c r="B466" i="2" s="1"/>
  <c r="B467" i="2" s="1"/>
  <c r="B468" i="2" s="1"/>
  <c r="B471" i="2"/>
  <c r="A463" i="2"/>
  <c r="A464" i="2" s="1"/>
  <c r="A465" i="2" s="1"/>
  <c r="A466" i="2" s="1"/>
  <c r="A467" i="2" s="1"/>
  <c r="A468" i="2" s="1"/>
  <c r="A469" i="2" s="1"/>
  <c r="A470" i="2" s="1"/>
  <c r="A471" i="2" s="1"/>
  <c r="A472" i="2" s="1"/>
  <c r="A475" i="2"/>
  <c r="A476" i="2" s="1"/>
  <c r="B475" i="2"/>
  <c r="B476" i="2" s="1"/>
  <c r="O478" i="2"/>
  <c r="O477" i="2"/>
  <c r="O476" i="2"/>
  <c r="O475" i="2"/>
  <c r="O474" i="2"/>
  <c r="O473" i="2"/>
  <c r="O472" i="2"/>
  <c r="O471" i="2"/>
  <c r="O470" i="2"/>
  <c r="O469" i="2"/>
  <c r="O468" i="2"/>
  <c r="O467" i="2"/>
  <c r="O466" i="2"/>
  <c r="O465" i="2"/>
  <c r="O464" i="2"/>
  <c r="O463" i="2"/>
  <c r="O462" i="2"/>
  <c r="O461" i="2"/>
  <c r="O460" i="2"/>
  <c r="O459" i="2"/>
  <c r="O458" i="2"/>
  <c r="O457" i="2"/>
  <c r="O456" i="2"/>
  <c r="O455" i="2"/>
  <c r="O454" i="2"/>
  <c r="O453" i="2"/>
  <c r="O452" i="2"/>
  <c r="O451" i="2"/>
  <c r="O450" i="2"/>
  <c r="O449" i="2"/>
  <c r="O448" i="2"/>
  <c r="O447" i="2"/>
  <c r="O446" i="2"/>
  <c r="O445" i="2"/>
  <c r="O444" i="2"/>
  <c r="O443" i="2"/>
  <c r="O442" i="2"/>
  <c r="O441" i="2"/>
  <c r="O440" i="2"/>
  <c r="O439" i="2"/>
  <c r="O438" i="2"/>
  <c r="O437" i="2"/>
  <c r="O436" i="2"/>
  <c r="O435" i="2"/>
  <c r="O434" i="2"/>
  <c r="O433" i="2"/>
  <c r="O432" i="2"/>
  <c r="O431" i="2"/>
  <c r="O430" i="2"/>
  <c r="O429" i="2"/>
  <c r="O428" i="2"/>
  <c r="O427" i="2"/>
  <c r="O426" i="2"/>
  <c r="O425" i="2"/>
  <c r="O423" i="2"/>
  <c r="O422" i="2"/>
  <c r="O420" i="2"/>
  <c r="O419" i="2"/>
  <c r="O418" i="2"/>
  <c r="O417" i="2"/>
  <c r="O416" i="2"/>
  <c r="O415" i="2"/>
  <c r="O414" i="2"/>
  <c r="O413" i="2"/>
  <c r="O411" i="2"/>
  <c r="O410" i="2"/>
  <c r="O409" i="2"/>
  <c r="O408" i="2"/>
  <c r="O407" i="2"/>
  <c r="O406" i="2"/>
  <c r="O405" i="2"/>
  <c r="O404" i="2"/>
  <c r="O403" i="2"/>
  <c r="O401" i="2"/>
  <c r="O400" i="2"/>
  <c r="O398" i="2"/>
  <c r="O397" i="2"/>
  <c r="O396" i="2"/>
  <c r="O395" i="2"/>
  <c r="O393" i="2"/>
  <c r="O392" i="2"/>
  <c r="O391" i="2"/>
  <c r="O390" i="2"/>
  <c r="O389" i="2"/>
  <c r="O388" i="2"/>
  <c r="O387" i="2"/>
  <c r="O386" i="2"/>
  <c r="O385" i="2"/>
  <c r="O384" i="2"/>
  <c r="O383" i="2"/>
  <c r="O382" i="2"/>
  <c r="O381" i="2"/>
  <c r="O380" i="2"/>
  <c r="O379" i="2"/>
  <c r="O378" i="2"/>
  <c r="O377" i="2"/>
  <c r="O376" i="2"/>
  <c r="O375" i="2"/>
  <c r="O374" i="2"/>
  <c r="O373" i="2"/>
  <c r="O372" i="2"/>
  <c r="O371" i="2"/>
  <c r="O370" i="2"/>
  <c r="O369" i="2"/>
  <c r="O368" i="2"/>
  <c r="O367" i="2"/>
  <c r="O366" i="2"/>
  <c r="O365" i="2"/>
  <c r="O364" i="2"/>
  <c r="O363" i="2"/>
  <c r="O362" i="2"/>
  <c r="O361" i="2"/>
  <c r="O360" i="2"/>
  <c r="O359" i="2"/>
  <c r="O358" i="2"/>
  <c r="O357" i="2"/>
  <c r="O356" i="2"/>
  <c r="O355" i="2"/>
  <c r="O354" i="2"/>
  <c r="O353" i="2"/>
  <c r="O352" i="2"/>
  <c r="O351" i="2"/>
  <c r="O350" i="2"/>
  <c r="O349" i="2"/>
  <c r="O348" i="2"/>
  <c r="O347" i="2"/>
  <c r="O346" i="2"/>
  <c r="O345" i="2"/>
  <c r="O344" i="2"/>
  <c r="O343" i="2"/>
  <c r="O342" i="2"/>
  <c r="O341" i="2"/>
  <c r="O340" i="2"/>
  <c r="O339" i="2"/>
  <c r="O338" i="2"/>
  <c r="O337" i="2"/>
  <c r="O336" i="2"/>
  <c r="O335" i="2"/>
  <c r="O334" i="2"/>
  <c r="O333" i="2"/>
  <c r="O332" i="2"/>
  <c r="O331" i="2"/>
  <c r="O330" i="2"/>
  <c r="O329" i="2"/>
  <c r="O328" i="2"/>
  <c r="O327" i="2"/>
  <c r="O326" i="2"/>
  <c r="O325" i="2"/>
  <c r="O324" i="2"/>
  <c r="O323" i="2"/>
  <c r="O322" i="2"/>
  <c r="O321" i="2"/>
  <c r="O320" i="2"/>
  <c r="O319" i="2"/>
  <c r="O318" i="2"/>
  <c r="O317" i="2"/>
  <c r="O316" i="2"/>
  <c r="O315" i="2"/>
  <c r="O314" i="2"/>
  <c r="O313" i="2"/>
  <c r="O311" i="2"/>
  <c r="O310" i="2"/>
  <c r="O308" i="2"/>
  <c r="O307" i="2"/>
  <c r="O306" i="2"/>
  <c r="O305" i="2"/>
  <c r="O304" i="2"/>
  <c r="O303" i="2"/>
  <c r="O302" i="2"/>
  <c r="O301" i="2"/>
  <c r="O300" i="2"/>
  <c r="O299" i="2"/>
  <c r="O298" i="2"/>
  <c r="O297" i="2"/>
  <c r="O296" i="2"/>
  <c r="O295" i="2"/>
  <c r="O294" i="2"/>
  <c r="O293" i="2"/>
  <c r="O292" i="2"/>
  <c r="O291" i="2"/>
  <c r="O290" i="2"/>
  <c r="O289" i="2"/>
  <c r="O288" i="2"/>
  <c r="O287" i="2"/>
  <c r="O286" i="2"/>
  <c r="O285" i="2"/>
  <c r="O284" i="2"/>
  <c r="O283" i="2"/>
  <c r="O282" i="2"/>
  <c r="O281" i="2"/>
  <c r="O280" i="2"/>
  <c r="O279" i="2"/>
  <c r="O278" i="2"/>
  <c r="O277" i="2"/>
  <c r="O276" i="2"/>
  <c r="O275" i="2"/>
  <c r="O274" i="2"/>
  <c r="O273" i="2"/>
  <c r="O272" i="2"/>
  <c r="O271" i="2"/>
  <c r="O270" i="2"/>
  <c r="O269" i="2"/>
  <c r="O268" i="2"/>
  <c r="O267" i="2"/>
  <c r="O266" i="2"/>
  <c r="O265" i="2"/>
  <c r="O264" i="2"/>
  <c r="O263" i="2"/>
  <c r="O262" i="2"/>
  <c r="O261" i="2"/>
  <c r="O260" i="2"/>
  <c r="O259" i="2"/>
  <c r="O258" i="2"/>
  <c r="O257" i="2"/>
  <c r="O256" i="2"/>
  <c r="O255" i="2"/>
  <c r="O254" i="2"/>
  <c r="O253" i="2"/>
  <c r="O252" i="2"/>
  <c r="O251" i="2"/>
  <c r="O250" i="2"/>
  <c r="O249" i="2"/>
  <c r="O248" i="2"/>
  <c r="O247" i="2"/>
  <c r="O246" i="2"/>
  <c r="O245" i="2"/>
  <c r="O244" i="2"/>
  <c r="O243" i="2"/>
  <c r="O242" i="2"/>
  <c r="O241" i="2"/>
  <c r="O240" i="2"/>
  <c r="O239" i="2"/>
  <c r="O238" i="2"/>
  <c r="O237" i="2"/>
  <c r="O236" i="2"/>
  <c r="O235" i="2"/>
  <c r="O234" i="2"/>
  <c r="O233" i="2"/>
  <c r="O232" i="2"/>
  <c r="O231" i="2"/>
  <c r="O229" i="2"/>
  <c r="O228" i="2"/>
  <c r="O227" i="2"/>
  <c r="O226" i="2"/>
  <c r="O225" i="2"/>
  <c r="O224" i="2"/>
  <c r="O223" i="2"/>
  <c r="O222" i="2"/>
  <c r="O221" i="2"/>
  <c r="O220" i="2"/>
  <c r="O219" i="2"/>
  <c r="O218" i="2"/>
  <c r="O217" i="2"/>
  <c r="O216" i="2"/>
  <c r="O215" i="2"/>
  <c r="O214" i="2"/>
  <c r="O213" i="2"/>
  <c r="O212" i="2"/>
  <c r="O211" i="2"/>
  <c r="O210" i="2"/>
  <c r="O209" i="2"/>
  <c r="O208" i="2"/>
  <c r="O207" i="2"/>
  <c r="O206" i="2"/>
  <c r="O205" i="2"/>
  <c r="O204" i="2"/>
  <c r="O203" i="2"/>
  <c r="O201" i="2"/>
  <c r="O200" i="2"/>
  <c r="O199" i="2"/>
  <c r="O198" i="2"/>
  <c r="O197" i="2"/>
  <c r="O196" i="2"/>
  <c r="O195" i="2"/>
  <c r="O194" i="2"/>
  <c r="O193" i="2"/>
  <c r="O192" i="2"/>
  <c r="O191" i="2"/>
  <c r="O190" i="2"/>
  <c r="O189" i="2"/>
  <c r="O188" i="2"/>
  <c r="O187" i="2"/>
  <c r="O186" i="2"/>
  <c r="O185" i="2"/>
  <c r="O184" i="2"/>
  <c r="O183" i="2"/>
  <c r="O182" i="2"/>
  <c r="O181" i="2"/>
  <c r="O180" i="2"/>
  <c r="O179" i="2"/>
  <c r="O178" i="2"/>
  <c r="O177" i="2"/>
  <c r="O176" i="2"/>
  <c r="O175" i="2"/>
  <c r="O174" i="2"/>
  <c r="O173" i="2"/>
  <c r="O172" i="2"/>
  <c r="O171" i="2"/>
  <c r="O170" i="2"/>
  <c r="O169" i="2"/>
  <c r="O168" i="2"/>
  <c r="O167" i="2"/>
  <c r="O166" i="2"/>
  <c r="O165" i="2"/>
  <c r="O163" i="2"/>
  <c r="O162" i="2"/>
  <c r="O161" i="2"/>
  <c r="O160" i="2"/>
  <c r="O159" i="2"/>
  <c r="O158" i="2"/>
  <c r="O157" i="2"/>
  <c r="O156" i="2"/>
  <c r="O155" i="2"/>
  <c r="O154" i="2"/>
  <c r="O153" i="2"/>
  <c r="O151" i="2"/>
  <c r="O150" i="2"/>
  <c r="O149" i="2"/>
  <c r="O148" i="2"/>
  <c r="O147" i="2"/>
  <c r="O146" i="2"/>
  <c r="O145" i="2"/>
  <c r="O144" i="2"/>
  <c r="O143" i="2"/>
  <c r="O142" i="2"/>
  <c r="O141" i="2"/>
  <c r="O140" i="2"/>
  <c r="O139" i="2"/>
  <c r="O138" i="2"/>
  <c r="O137" i="2"/>
  <c r="O136" i="2"/>
  <c r="O135" i="2"/>
  <c r="O134" i="2"/>
  <c r="O133" i="2"/>
  <c r="O132" i="2"/>
  <c r="O131" i="2"/>
  <c r="O130" i="2"/>
  <c r="O129" i="2"/>
  <c r="O128" i="2"/>
  <c r="O127" i="2"/>
  <c r="O126" i="2"/>
  <c r="O125" i="2"/>
  <c r="O124" i="2"/>
  <c r="O123" i="2"/>
  <c r="O122" i="2"/>
  <c r="O121" i="2"/>
  <c r="O120" i="2"/>
  <c r="O119" i="2"/>
  <c r="O118" i="2"/>
  <c r="O117" i="2"/>
  <c r="O116" i="2"/>
  <c r="O115" i="2"/>
  <c r="O114" i="2"/>
  <c r="O113" i="2"/>
  <c r="O112" i="2"/>
  <c r="O111" i="2"/>
  <c r="O110" i="2"/>
  <c r="O109" i="2"/>
  <c r="O108" i="2"/>
  <c r="O107" i="2"/>
  <c r="O106" i="2"/>
  <c r="O105" i="2"/>
  <c r="O104" i="2"/>
  <c r="O103" i="2"/>
  <c r="O102" i="2"/>
  <c r="O101" i="2"/>
  <c r="O100" i="2"/>
  <c r="O99" i="2"/>
  <c r="O98" i="2"/>
  <c r="O97" i="2"/>
  <c r="O96" i="2"/>
  <c r="O95" i="2"/>
  <c r="O94" i="2"/>
  <c r="O93" i="2"/>
  <c r="O92" i="2"/>
  <c r="O91" i="2"/>
  <c r="O90" i="2"/>
  <c r="O89" i="2"/>
  <c r="O88" i="2"/>
  <c r="O87" i="2"/>
  <c r="O86" i="2"/>
  <c r="O85" i="2"/>
  <c r="O84" i="2"/>
  <c r="O83" i="2"/>
  <c r="O82" i="2"/>
  <c r="O81" i="2"/>
  <c r="O80" i="2"/>
  <c r="O79" i="2"/>
  <c r="O78" i="2"/>
  <c r="O77" i="2"/>
  <c r="O76" i="2"/>
  <c r="O75" i="2"/>
  <c r="O74" i="2"/>
  <c r="O73" i="2"/>
  <c r="O72" i="2"/>
  <c r="O71" i="2"/>
  <c r="O70" i="2"/>
  <c r="O69" i="2"/>
  <c r="O68" i="2"/>
  <c r="O67" i="2"/>
  <c r="O66" i="2"/>
  <c r="O64" i="2"/>
  <c r="O63" i="2"/>
  <c r="O62" i="2"/>
  <c r="O61" i="2"/>
  <c r="O60" i="2"/>
  <c r="O59" i="2"/>
  <c r="O56" i="2"/>
  <c r="O55" i="2"/>
  <c r="O53" i="2"/>
  <c r="O52" i="2"/>
  <c r="O51" i="2"/>
  <c r="O50" i="2"/>
  <c r="O49" i="2"/>
  <c r="O48" i="2"/>
  <c r="O47" i="2"/>
  <c r="O46" i="2"/>
  <c r="O45" i="2"/>
  <c r="O44" i="2"/>
  <c r="O43" i="2"/>
  <c r="O42" i="2"/>
  <c r="O41" i="2"/>
  <c r="O40" i="2"/>
  <c r="O39" i="2"/>
  <c r="O38" i="2"/>
  <c r="O37" i="2"/>
  <c r="O36" i="2"/>
  <c r="O32" i="2"/>
  <c r="O31" i="2"/>
  <c r="O30" i="2"/>
  <c r="O29" i="2"/>
  <c r="O28" i="2"/>
  <c r="O27" i="2"/>
  <c r="O26" i="2"/>
  <c r="O25" i="2"/>
  <c r="O24" i="2"/>
  <c r="O23" i="2"/>
  <c r="O22" i="2"/>
  <c r="O21" i="2"/>
  <c r="O20" i="2"/>
  <c r="O18" i="2"/>
  <c r="O17" i="2"/>
  <c r="B22" i="1"/>
  <c r="B23" i="1" s="1"/>
  <c r="B24" i="1" s="1"/>
  <c r="B25" i="1" s="1"/>
  <c r="B26" i="1" s="1"/>
  <c r="B27" i="1" s="1"/>
  <c r="B28" i="1" s="1"/>
  <c r="B29" i="1" s="1"/>
  <c r="B30" i="1" s="1"/>
  <c r="B31" i="1" s="1"/>
  <c r="B32" i="1" s="1"/>
  <c r="B33" i="1" s="1"/>
  <c r="B34" i="1" s="1"/>
  <c r="B35" i="1" s="1"/>
  <c r="B36" i="1" s="1"/>
  <c r="B37" i="1" s="1"/>
  <c r="B38" i="1" s="1"/>
  <c r="B39" i="1" s="1"/>
  <c r="B42" i="1"/>
  <c r="B43" i="1" s="1"/>
  <c r="A23" i="1"/>
  <c r="A24" i="1" s="1"/>
  <c r="A25" i="1" s="1"/>
  <c r="A26" i="1" s="1"/>
  <c r="A27" i="1" s="1"/>
  <c r="A28" i="1" s="1"/>
  <c r="A29" i="1" s="1"/>
  <c r="A30" i="1" s="1"/>
  <c r="A31" i="1" s="1"/>
  <c r="A32" i="1" s="1"/>
  <c r="A33" i="1" s="1"/>
  <c r="A34" i="1" s="1"/>
  <c r="A35" i="1" s="1"/>
  <c r="A36" i="1" s="1"/>
  <c r="A37" i="1" s="1"/>
  <c r="A38" i="1" s="1"/>
  <c r="A39" i="1" s="1"/>
  <c r="A40" i="1" s="1"/>
  <c r="A41" i="1" s="1"/>
  <c r="A42" i="1" s="1"/>
  <c r="A43" i="1" s="1"/>
  <c r="A44" i="1" s="1"/>
  <c r="B47" i="1"/>
  <c r="B48" i="1" s="1"/>
  <c r="B49" i="1" s="1"/>
  <c r="B50" i="1" s="1"/>
  <c r="B51" i="1" s="1"/>
  <c r="B52" i="1" s="1"/>
  <c r="B53" i="1" s="1"/>
  <c r="B54" i="1" s="1"/>
  <c r="B57" i="1"/>
  <c r="B58" i="1" s="1"/>
  <c r="A47" i="1"/>
  <c r="A48" i="1" s="1"/>
  <c r="A49" i="1" s="1"/>
  <c r="A50" i="1" s="1"/>
  <c r="A51" i="1" s="1"/>
  <c r="A52" i="1" s="1"/>
  <c r="A53" i="1" s="1"/>
  <c r="A54" i="1" s="1"/>
  <c r="A55" i="1" s="1"/>
  <c r="A56" i="1" s="1"/>
  <c r="A57" i="1" s="1"/>
  <c r="A58" i="1" s="1"/>
  <c r="A59" i="1" s="1"/>
  <c r="A62" i="1"/>
  <c r="A63" i="1" s="1"/>
  <c r="B62" i="1"/>
  <c r="B63" i="1" s="1"/>
  <c r="A66" i="1"/>
  <c r="A67" i="1" s="1"/>
  <c r="B66" i="1"/>
  <c r="B67" i="1" s="1"/>
  <c r="B70" i="1"/>
  <c r="B71" i="1" s="1"/>
  <c r="B72" i="1" s="1"/>
  <c r="B73" i="1" s="1"/>
  <c r="B74" i="1" s="1"/>
  <c r="B75" i="1" s="1"/>
  <c r="B76" i="1" s="1"/>
  <c r="B77" i="1" s="1"/>
  <c r="B78" i="1" s="1"/>
  <c r="A70" i="1"/>
  <c r="A71" i="1" s="1"/>
  <c r="A72" i="1" s="1"/>
  <c r="A73" i="1" s="1"/>
  <c r="A74" i="1" s="1"/>
  <c r="A75" i="1" s="1"/>
  <c r="A76" i="1" s="1"/>
  <c r="A77" i="1" s="1"/>
  <c r="A78" i="1" s="1"/>
  <c r="O82" i="1"/>
  <c r="O81" i="1"/>
  <c r="O80" i="1"/>
  <c r="O78" i="1"/>
  <c r="O77" i="1"/>
  <c r="O76" i="1"/>
  <c r="O75" i="1"/>
  <c r="O74" i="1"/>
  <c r="O73" i="1"/>
  <c r="O72" i="1"/>
  <c r="O71" i="1"/>
  <c r="O70" i="1"/>
  <c r="O69" i="1"/>
  <c r="O68" i="1"/>
  <c r="O67" i="1"/>
  <c r="O66" i="1"/>
  <c r="O65" i="1"/>
  <c r="O64" i="1"/>
  <c r="O63" i="1"/>
  <c r="O62" i="1"/>
  <c r="O61" i="1"/>
  <c r="O60" i="1"/>
  <c r="O59" i="1"/>
  <c r="O58" i="1"/>
  <c r="O57" i="1"/>
  <c r="O56" i="1"/>
  <c r="O55" i="1"/>
  <c r="O54" i="1"/>
  <c r="O53" i="1"/>
  <c r="O52" i="1"/>
  <c r="O51" i="1"/>
  <c r="O50" i="1"/>
  <c r="O49" i="1"/>
  <c r="O48" i="1"/>
  <c r="O47" i="1"/>
  <c r="O46" i="1"/>
  <c r="O45" i="1"/>
  <c r="O44" i="1"/>
  <c r="O43" i="1"/>
  <c r="O42" i="1"/>
  <c r="O41" i="1"/>
  <c r="O40" i="1"/>
  <c r="O39" i="1"/>
  <c r="O38" i="1"/>
  <c r="O37" i="1"/>
  <c r="O36" i="1"/>
  <c r="O35" i="1"/>
  <c r="O34" i="1"/>
  <c r="O33" i="1"/>
  <c r="O32" i="1"/>
  <c r="O31" i="1"/>
  <c r="O30" i="1"/>
  <c r="O29" i="1"/>
  <c r="O28" i="1"/>
  <c r="O27" i="1"/>
  <c r="O26" i="1"/>
  <c r="O25" i="1"/>
  <c r="O24" i="1"/>
  <c r="O23" i="1"/>
  <c r="O22" i="1"/>
  <c r="B400" i="2" l="1"/>
  <c r="B401" i="2" s="1"/>
  <c r="B403" i="2" s="1"/>
  <c r="B399" i="2"/>
  <c r="B169" i="3"/>
  <c r="B170" i="3" s="1"/>
  <c r="B171" i="3" s="1"/>
  <c r="B172" i="3" s="1"/>
  <c r="B173" i="3" s="1"/>
  <c r="B174" i="3" s="1"/>
  <c r="B168" i="3"/>
  <c r="A169" i="3"/>
  <c r="A170" i="3" s="1"/>
  <c r="A171" i="3" s="1"/>
  <c r="A172" i="3" s="1"/>
  <c r="A173" i="3" s="1"/>
  <c r="A174" i="3" s="1"/>
  <c r="A168" i="3"/>
  <c r="A400" i="2"/>
  <c r="A401" i="2" s="1"/>
  <c r="A403" i="2" s="1"/>
  <c r="A399" i="2"/>
  <c r="A203" i="2"/>
  <c r="A202" i="2"/>
  <c r="A80" i="1"/>
  <c r="A79" i="1"/>
  <c r="B80" i="1"/>
  <c r="B79" i="1"/>
  <c r="A20" i="2"/>
  <c r="A21" i="2" s="1"/>
  <c r="A22" i="2" s="1"/>
  <c r="A23" i="2" s="1"/>
  <c r="A24" i="2" s="1"/>
  <c r="A25" i="2" s="1"/>
  <c r="A26" i="2" s="1"/>
  <c r="A27" i="2" s="1"/>
  <c r="A28" i="2" s="1"/>
  <c r="A29" i="2" s="1"/>
  <c r="A30" i="2" s="1"/>
  <c r="A31" i="2" s="1"/>
  <c r="A32" i="2" s="1"/>
  <c r="A33" i="2" s="1"/>
  <c r="A34" i="2" s="1"/>
  <c r="A35" i="2" s="1"/>
  <c r="A19" i="2"/>
  <c r="B20" i="2"/>
  <c r="B21" i="2" s="1"/>
  <c r="B22" i="2" s="1"/>
  <c r="B23" i="2" s="1"/>
  <c r="B24" i="2" s="1"/>
  <c r="B25" i="2" s="1"/>
  <c r="B26" i="2" s="1"/>
  <c r="B27" i="2" s="1"/>
  <c r="B28" i="2" s="1"/>
  <c r="B29" i="2" s="1"/>
  <c r="B30" i="2" s="1"/>
  <c r="B31" i="2" s="1"/>
  <c r="B19" i="2"/>
  <c r="A231" i="2"/>
  <c r="A232" i="2" s="1"/>
  <c r="A233" i="2" s="1"/>
  <c r="A234" i="2" s="1"/>
  <c r="A235" i="2" s="1"/>
  <c r="A236" i="2" s="1"/>
  <c r="A237" i="2" s="1"/>
  <c r="A238" i="2" s="1"/>
  <c r="A230" i="2"/>
  <c r="A66" i="2"/>
  <c r="A67" i="2" s="1"/>
  <c r="A65" i="2"/>
  <c r="B412" i="2"/>
  <c r="B310" i="2"/>
  <c r="B309" i="2"/>
  <c r="B66" i="2"/>
  <c r="B67" i="2" s="1"/>
  <c r="B65" i="2"/>
  <c r="A412" i="2"/>
  <c r="A310" i="2"/>
  <c r="A311" i="2" s="1"/>
  <c r="A309" i="2"/>
  <c r="B231" i="2"/>
  <c r="B232" i="2" s="1"/>
  <c r="B233" i="2" s="1"/>
  <c r="B234" i="2" s="1"/>
  <c r="B235" i="2" s="1"/>
  <c r="B230" i="2"/>
  <c r="A347" i="3"/>
  <c r="B347" i="3"/>
  <c r="B466" i="3"/>
  <c r="A421" i="2"/>
  <c r="B421" i="2"/>
  <c r="B422" i="3"/>
  <c r="A218" i="3"/>
  <c r="A466" i="3"/>
  <c r="A422" i="3"/>
  <c r="B218" i="3"/>
  <c r="A275" i="3"/>
  <c r="A480" i="3"/>
  <c r="B275" i="3"/>
  <c r="B480" i="3"/>
  <c r="B269" i="3"/>
  <c r="A269" i="3"/>
  <c r="B200" i="3"/>
  <c r="A200" i="3"/>
  <c r="B67" i="3"/>
  <c r="A67" i="3"/>
  <c r="B70" i="3"/>
  <c r="A70" i="3"/>
  <c r="B54" i="3"/>
  <c r="B56" i="3" s="1"/>
  <c r="A54" i="3"/>
  <c r="A56" i="3" s="1"/>
  <c r="B51" i="3"/>
  <c r="A51" i="3"/>
  <c r="A176" i="3" l="1"/>
  <c r="A177" i="3" s="1"/>
  <c r="A178" i="3" s="1"/>
  <c r="A179" i="3" s="1"/>
  <c r="A180" i="3" s="1"/>
  <c r="A181" i="3" s="1"/>
  <c r="A182" i="3" s="1"/>
  <c r="A183" i="3" s="1"/>
  <c r="A175" i="3"/>
  <c r="B176" i="3"/>
  <c r="B177" i="3" s="1"/>
  <c r="B178" i="3" s="1"/>
  <c r="B179" i="3" s="1"/>
  <c r="B180" i="3" s="1"/>
  <c r="B181" i="3" s="1"/>
  <c r="B182" i="3" s="1"/>
  <c r="B183" i="3" s="1"/>
  <c r="B175" i="3"/>
  <c r="A36" i="2"/>
  <c r="A37" i="2" s="1"/>
  <c r="A38" i="2" s="1"/>
  <c r="A184" i="3" l="1"/>
  <c r="A185" i="3"/>
  <c r="A186" i="3" s="1"/>
  <c r="A187" i="3" s="1"/>
  <c r="A188" i="3" s="1"/>
  <c r="A189" i="3" s="1"/>
  <c r="A190" i="3" s="1"/>
  <c r="A191" i="3" s="1"/>
  <c r="A192" i="3" s="1"/>
  <c r="A193" i="3" s="1"/>
  <c r="A194" i="3" s="1"/>
  <c r="A195" i="3" s="1"/>
  <c r="A196" i="3" s="1"/>
  <c r="B185" i="3"/>
  <c r="B186" i="3" s="1"/>
  <c r="B187" i="3" s="1"/>
  <c r="B188" i="3" s="1"/>
  <c r="B189" i="3" s="1"/>
  <c r="B190" i="3" s="1"/>
  <c r="B191" i="3" s="1"/>
  <c r="B192" i="3" s="1"/>
  <c r="B193" i="3" s="1"/>
  <c r="B194" i="3" s="1"/>
  <c r="B195" i="3" s="1"/>
  <c r="B196" i="3" s="1"/>
  <c r="B184" i="3"/>
</calcChain>
</file>

<file path=xl/sharedStrings.xml><?xml version="1.0" encoding="utf-8"?>
<sst xmlns="http://schemas.openxmlformats.org/spreadsheetml/2006/main" count="2599" uniqueCount="1972">
  <si>
    <t>DISTRITO</t>
  </si>
  <si>
    <t>CÓDIGO</t>
  </si>
  <si>
    <t>NOMBRE DEL DESPACHO</t>
  </si>
  <si>
    <t>Bogotá</t>
  </si>
  <si>
    <t>Civil</t>
  </si>
  <si>
    <t>110012203004</t>
  </si>
  <si>
    <t>Despacho 004 de la Sala Civil del Tribunal Superior de Bogotá</t>
  </si>
  <si>
    <t>110012203005</t>
  </si>
  <si>
    <t>Despacho 005 de la Sala Civil del Tribunal Superior de Bogotá</t>
  </si>
  <si>
    <t>110012203006</t>
  </si>
  <si>
    <t>Despacho 006 de la Sala Civil del Tribunal Superior de Bogotá</t>
  </si>
  <si>
    <t>110012203007</t>
  </si>
  <si>
    <t>Despacho 007 de la Sala Civil del Tribunal Superior de Bogotá</t>
  </si>
  <si>
    <t>110012203008</t>
  </si>
  <si>
    <t>Despacho 008 de la Sala Civil del Tribunal Superior de Bogotá</t>
  </si>
  <si>
    <t>110012203009</t>
  </si>
  <si>
    <t>Despacho 009 de la Sala Civil del Tribunal Superior de Bogotá</t>
  </si>
  <si>
    <t>110012203010</t>
  </si>
  <si>
    <t>Despacho 010 de la Sala Civil del Tribunal Superior de Bogotá</t>
  </si>
  <si>
    <t>110012203011</t>
  </si>
  <si>
    <t>Despacho 011 de la Sala Civil del Tribunal Superior de Bogotá</t>
  </si>
  <si>
    <t>110012203012</t>
  </si>
  <si>
    <t>Despacho 012 de la Sala Civil del Tribunal Superior de Bogotá</t>
  </si>
  <si>
    <t>110012203013</t>
  </si>
  <si>
    <t>Despacho 013 de la Sala Civil del Tribunal Superior de Bogotá</t>
  </si>
  <si>
    <t>110012203014</t>
  </si>
  <si>
    <t>Despacho 014 de la Sala Civil del Tribunal Superior de Bogotá</t>
  </si>
  <si>
    <t>110012203015</t>
  </si>
  <si>
    <t>Despacho 015 de la Sala Civil del Tribunal Superior de Bogotá</t>
  </si>
  <si>
    <t>110012203016</t>
  </si>
  <si>
    <t>Despacho 016 de la Sala Civil del Tribunal Superior de Bogotá</t>
  </si>
  <si>
    <t>110012203017</t>
  </si>
  <si>
    <t>Despacho 017 de la Sala Civil del Tribunal Superior de Bogotá</t>
  </si>
  <si>
    <t>110012203018</t>
  </si>
  <si>
    <t>Despacho 018 de la Sala Civil del Tribunal Superior de Bogotá</t>
  </si>
  <si>
    <t>110012203019</t>
  </si>
  <si>
    <t>Despacho 019 de la Sala Civil del Tribunal Superior de Bogotá</t>
  </si>
  <si>
    <t>110012203020</t>
  </si>
  <si>
    <t>Despacho 020 de la Sala Civil del Tribunal Superior de Bogotá</t>
  </si>
  <si>
    <t>110012203021</t>
  </si>
  <si>
    <t>Despacho 021 de la Sala Civil del Tribunal Superior de Bogotá</t>
  </si>
  <si>
    <t>Total Civil</t>
  </si>
  <si>
    <t>Civil Restitución de Tierras</t>
  </si>
  <si>
    <t>110012221001</t>
  </si>
  <si>
    <t>Despacho 001 de la Sala Civil Especializada en Restitución de Tierras del Tribunal Superior de Bogotá</t>
  </si>
  <si>
    <t>110012221002</t>
  </si>
  <si>
    <t>Despacho 002 de la Sala Civil Especializada en Restitución de Tierras del Tribunal Superior de Bogotá</t>
  </si>
  <si>
    <t>110012221003</t>
  </si>
  <si>
    <t>Despacho 003 de la Sala Civil Especializada en Restitución de Tierras del Tribunal Superior de Bogotá</t>
  </si>
  <si>
    <t>Total Civil Restitución de Tierras</t>
  </si>
  <si>
    <t>Total Bogotá</t>
  </si>
  <si>
    <t>Cali</t>
  </si>
  <si>
    <t>760012203001</t>
  </si>
  <si>
    <t>Despacho 001 de la Sala Civil del Tribunal Superior de Cali</t>
  </si>
  <si>
    <t>760012203002</t>
  </si>
  <si>
    <t>Despacho 002 de la Sala Civil del Tribunal Superior de Cali</t>
  </si>
  <si>
    <t>760012203003</t>
  </si>
  <si>
    <t>Despacho 003 de la Sala Civil del Tribunal Superior de Cali</t>
  </si>
  <si>
    <t>760012203004</t>
  </si>
  <si>
    <t>Despacho 004 de la Sala Civil del Tribunal Superior de Cali</t>
  </si>
  <si>
    <t>760012203005</t>
  </si>
  <si>
    <t>Despacho 005 de la Sala Civil del Tribunal Superior de Cali</t>
  </si>
  <si>
    <t>760012203006</t>
  </si>
  <si>
    <t>Despacho 006 de la Sala Civil del Tribunal Superior de Cali</t>
  </si>
  <si>
    <t>760012203007</t>
  </si>
  <si>
    <t>Despacho 007 de la Sala Civil del Tribunal Superior de Cali</t>
  </si>
  <si>
    <t>760012203008</t>
  </si>
  <si>
    <t>Despacho 008 de la Sala Civil del Tribunal Superior de Cali</t>
  </si>
  <si>
    <t>760012203009</t>
  </si>
  <si>
    <t>Despacho 009 de la Sala Civil del Tribunal Superior de Cali</t>
  </si>
  <si>
    <t>760012221001</t>
  </si>
  <si>
    <t>Despacho 001 de la Sala Civil Especializada en Restitución de Tierras del Tribunal Superior de Cali</t>
  </si>
  <si>
    <t>760012221002</t>
  </si>
  <si>
    <t>Despacho 002 de la Sala Civil Especializada en Restitución de Tierras del Tribunal Superior de Cali</t>
  </si>
  <si>
    <t>760012221003</t>
  </si>
  <si>
    <t>Despacho 003 de la Sala Civil Especializada en Restitución de Tierras del Tribunal Superior de Cali</t>
  </si>
  <si>
    <t>Total Cali</t>
  </si>
  <si>
    <t>Cartagena</t>
  </si>
  <si>
    <t>130012221001</t>
  </si>
  <si>
    <t>Despacho 001 de la Sala Civil Especializada en Restitución de Tierras del Tribunal Superior de Cartagena</t>
  </si>
  <si>
    <t>130012221002</t>
  </si>
  <si>
    <t>Despacho 002 de la Sala Civil Especializada en Restitución de Tierras del Tribunal Superior de Cartagena</t>
  </si>
  <si>
    <t>130012221003</t>
  </si>
  <si>
    <t>Despacho 003 de la Sala Civil Especializada en Restitución de Tierras del Tribunal Superior de Cartagena</t>
  </si>
  <si>
    <t>Total Cartagena</t>
  </si>
  <si>
    <t>Cúcuta</t>
  </si>
  <si>
    <t>540012221001</t>
  </si>
  <si>
    <t>Despacho 001 de la Sala Civil Especializada en Restitución de Tierras del Tribunal Superior de Cúcuta</t>
  </si>
  <si>
    <t>540012221002</t>
  </si>
  <si>
    <t>Despacho 002 de la Sala Civil Especializada en Restitución de Tierras del Tribunal Superior de Cúcuta</t>
  </si>
  <si>
    <t>540012221003</t>
  </si>
  <si>
    <t>Despacho 003 de la Sala Civil Especializada en Restitución de Tierras del Tribunal Superior de Cúcuta</t>
  </si>
  <si>
    <t>Total Cúcuta</t>
  </si>
  <si>
    <t>Medellín</t>
  </si>
  <si>
    <t>050012203001</t>
  </si>
  <si>
    <t>Despacho 001 de la Sala Civil del Tribunal Superior de Medellín</t>
  </si>
  <si>
    <t>050012203002</t>
  </si>
  <si>
    <t>Despacho 002 de la Sala Civil del Tribunal Superior de Medellín</t>
  </si>
  <si>
    <t>050012203003</t>
  </si>
  <si>
    <t>Despacho 003 de la Sala Civil del Tribunal Superior de Medellín</t>
  </si>
  <si>
    <t>050012203004</t>
  </si>
  <si>
    <t>Despacho 004 de la Sala Civil del Tribunal Superior de Medellín</t>
  </si>
  <si>
    <t>050012203005</t>
  </si>
  <si>
    <t>Despacho 005 de la Sala Civil del Tribunal Superior de Medellín</t>
  </si>
  <si>
    <t>050012203006</t>
  </si>
  <si>
    <t>Despacho 006 de la Sala Civil del Tribunal Superior de Medellín</t>
  </si>
  <si>
    <t>050012203007</t>
  </si>
  <si>
    <t>Despacho 007 de la Sala Civil del Tribunal Superior de Medellín</t>
  </si>
  <si>
    <t>050012203008</t>
  </si>
  <si>
    <t>Despacho 008 de la Sala Civil del Tribunal Superior de Medellín</t>
  </si>
  <si>
    <t>050012203009</t>
  </si>
  <si>
    <t>Despacho 009 de la Sala Civil del Tribunal Superior de Medellín</t>
  </si>
  <si>
    <t>050012203010</t>
  </si>
  <si>
    <t>Despacho 010 de la Sala Civil del Tribunal Superior de Medellín</t>
  </si>
  <si>
    <t>050012203012</t>
  </si>
  <si>
    <t>Despacho 012 de la Sala Civil del Tribunal Superior de Medellín</t>
  </si>
  <si>
    <t>050002221001</t>
  </si>
  <si>
    <t>Despacho 001 de la Sala Civil Especializada en Restitución de Tierras del Tribunal Superior de Antioquia</t>
  </si>
  <si>
    <t>050002221002</t>
  </si>
  <si>
    <t>Despacho 002 de la Sala Civil Especializada en Restitución de Tierras del Tribunal Superior de Antioquia</t>
  </si>
  <si>
    <t>050002221003</t>
  </si>
  <si>
    <t>Despacho 003 de la Sala Civil Especializada en Restitución de Tierras del Tribunal Superior de Antioquia</t>
  </si>
  <si>
    <t>Total Medellín</t>
  </si>
  <si>
    <t>Total general</t>
  </si>
  <si>
    <t>Procesos</t>
  </si>
  <si>
    <t>Tutelas e Impugnaciones</t>
  </si>
  <si>
    <t>ÍNDICE DE EVACUACIÓN PARCIAL</t>
  </si>
  <si>
    <t>Meses reportados</t>
  </si>
  <si>
    <t xml:space="preserve">INGRESOS EFECTIVOS </t>
  </si>
  <si>
    <t xml:space="preserve">PROMEDIO MENSUAL DE INGRESOS EFECTIVOS </t>
  </si>
  <si>
    <t xml:space="preserve"> EGRESOS EFECTIVOS</t>
  </si>
  <si>
    <t xml:space="preserve">PROMEDIO MENSUAL DE EGRESOS EFECTIVOS </t>
  </si>
  <si>
    <t xml:space="preserve"> TOTAL INVENTARIO FINAL</t>
  </si>
  <si>
    <t xml:space="preserve"> PROMEDIO MENSUAL DE INGRESOS EFECTIVOS</t>
  </si>
  <si>
    <t xml:space="preserve"> PROMEDIO MENSUAL DE EGRESOS EFECTIVOS</t>
  </si>
  <si>
    <t>Consejo Superior de la Judicatura</t>
  </si>
  <si>
    <t>Unidad de Desarrollo y Análisis Estadístico</t>
  </si>
  <si>
    <t>ESTADÍSTICAS DE MOVIMIENTO DE PROCESOS AÑO 2016 - ENERO A JUNIO</t>
  </si>
  <si>
    <t>JURISDICCIÓN: ORDINARIA</t>
  </si>
  <si>
    <t>DESAGREGADO DESPACHO A DESPACHO</t>
  </si>
  <si>
    <t xml:space="preserve">Es importante señalar que cuando se presentan cifras estadísticas consolidadas a nivel de jurisdicción, especialidad u otra agregación en algunas de las publicaciones, con el fin de suministrar información sobre el ingreso y egreso efectivo de la Rama Judicial y para no contabilizar de manera duplicada la entrada y salida del mismo proceso, se realizan los siguientes cálculos: al ingreso efectivo se le restan los ingresos por: i) descongestión, ii) por artículo 9 de la Ley 1395 de 2010, iii) por pérdida de competencia, iv) por cambio de radicación, v) por reingresos por nulidad y vi) por renovación de actuaciones. a los egresos efectivos se le restan los egresos por. i) descongestión, ii) remitidos a otros despachos, iii) por autos desiertos o desistidos, iv) por artículo 9 de la Ley 1395, v) por pérdida de competencia, vi) rechazados o retirados, vii) por cambio de radicación, viii) por remitidos a otros despachos por oposición, ix) devueltos por falta de requisitos de tierras, x) otras salidas no efectivas, xi) por acumulación, xii) rechazados o retirados otros requisitos, xiii) rechazados o retirados requisitos procedimental.
</t>
  </si>
  <si>
    <r>
      <t xml:space="preserve">* Para los despachos judiciales con menos de 1 mes de reporte, el ingreso y egreso efectivo mes del despacho y Rama Judicial corresponde a lo reportado y no es calculado.
De las estadísticas consolidadas por despacho y tipo de proceso de enero a junio de 2016, se excluyeron los registros de tutelas e incidentes de desacato que se reportaron en los módulos de </t>
    </r>
    <r>
      <rPr>
        <i/>
        <sz val="8"/>
        <color theme="1"/>
        <rFont val="Arial"/>
        <family val="2"/>
      </rPr>
      <t>primera y/o única instancia</t>
    </r>
    <r>
      <rPr>
        <sz val="8"/>
        <color theme="1"/>
        <rFont val="Arial"/>
        <family val="2"/>
      </rPr>
      <t xml:space="preserve"> y </t>
    </r>
    <r>
      <rPr>
        <i/>
        <sz val="8"/>
        <color theme="1"/>
        <rFont val="Arial"/>
        <family val="2"/>
      </rPr>
      <t>segunda instancia</t>
    </r>
    <r>
      <rPr>
        <sz val="8"/>
        <color theme="1"/>
        <rFont val="Arial"/>
        <family val="2"/>
      </rPr>
      <t>, tanto para sistema oral como escrito, en consideración a que en el primer semestre de 2016 se puso en producción el formulario del módulo de profundización de tutela e incidentes de desacato y se señaló en el instructivo que: "Mientras se encuentren en producción los antiguos formularios que en las secciones: Primera y/o Única Instancia y en la Segunda Instancia, incluyen las filas tutelas, tutelas Sentencia T-760, incidentes de desacato y/o incidentes de desacato Sentencia T- 760, éstos campos no deben diligenciarse allí, sino exclusivamente en el módulo de profundización de tutelas e incidentes de desacato, toda vez que los datos de este último serán los que se tengan en cuenta en el corte oficial."
Lo anterior con el fin de evitar duplicidad de información.</t>
    </r>
  </si>
  <si>
    <t>Cobertura: 95,4%</t>
  </si>
  <si>
    <t>Corte: 2 de Agosto de 2016</t>
  </si>
  <si>
    <t>Periodo: Enero a Junio de 2016</t>
  </si>
  <si>
    <t>Fuente: UDAE-SIERJU</t>
  </si>
  <si>
    <t>Antioquia</t>
  </si>
  <si>
    <t>050343112001</t>
  </si>
  <si>
    <t>Juzgado 001 Civil del Circuito de Andes</t>
  </si>
  <si>
    <t>050453103001</t>
  </si>
  <si>
    <t>Juzgado 001 Civil del Circuito de Apartadó</t>
  </si>
  <si>
    <t>051013112001</t>
  </si>
  <si>
    <t>Juzgado 001 Civil del Circuito de Bolívar</t>
  </si>
  <si>
    <t>051543112001</t>
  </si>
  <si>
    <t>Juzgado 001 Civil del Circuito de Caucasia</t>
  </si>
  <si>
    <t>052823112001</t>
  </si>
  <si>
    <t>Juzgado 001 Civil del Circuito de Fredonia</t>
  </si>
  <si>
    <t>053763112001</t>
  </si>
  <si>
    <t>054403112001</t>
  </si>
  <si>
    <t>Juzgado 001 Civil del Circuito de Marinilla</t>
  </si>
  <si>
    <t>055793103001</t>
  </si>
  <si>
    <t>Juzgado 001 Civil del Circuito de Puerto Berrío</t>
  </si>
  <si>
    <t>056153103001</t>
  </si>
  <si>
    <t>Juzgado 001 Civil del Circuito de Rionegro</t>
  </si>
  <si>
    <t>056153103002</t>
  </si>
  <si>
    <t>Juzgado 002 Civil del Circuito de Rionegro</t>
  </si>
  <si>
    <t>056973112001</t>
  </si>
  <si>
    <t>Juzgado 001 Civil del Circuito de El Santuario</t>
  </si>
  <si>
    <t>057563112001</t>
  </si>
  <si>
    <t>Juzgado 001 Civil del Circuito de Sonsón</t>
  </si>
  <si>
    <t>058373103001</t>
  </si>
  <si>
    <t>Juzgado 001 Civil del Circuito de Turbo</t>
  </si>
  <si>
    <t>058873112001</t>
  </si>
  <si>
    <t>Juzgado 001 Civil del Circuito de Yarumal</t>
  </si>
  <si>
    <t>050453121001</t>
  </si>
  <si>
    <t>Juzgado 001 Civil Especializado en Restitución de Tierras de Apartadó</t>
  </si>
  <si>
    <t>050453121002</t>
  </si>
  <si>
    <t>Juzgado 002 Civil Especializado en Restitución de Tierras de Apartadó</t>
  </si>
  <si>
    <t>Total Antioquia</t>
  </si>
  <si>
    <t>Arauca</t>
  </si>
  <si>
    <t>810013103001</t>
  </si>
  <si>
    <t>Juzgado 001 Civil del Circuito de Arauca</t>
  </si>
  <si>
    <t>Total Arauca</t>
  </si>
  <si>
    <t>Arch. de San Andrés</t>
  </si>
  <si>
    <t>880013103001</t>
  </si>
  <si>
    <t>880013103002</t>
  </si>
  <si>
    <t>Total Arch. de San Andrés</t>
  </si>
  <si>
    <t>Armenia</t>
  </si>
  <si>
    <t>630013103001</t>
  </si>
  <si>
    <t>Juzgado 001 Civil del Circuito de Armenia</t>
  </si>
  <si>
    <t>630013103002</t>
  </si>
  <si>
    <t>Juzgado 002 Civil del Circuito de Armenia</t>
  </si>
  <si>
    <t>630013103003</t>
  </si>
  <si>
    <t>Juzgado 003 Civil del Circuito de Armenia</t>
  </si>
  <si>
    <t>631303112001</t>
  </si>
  <si>
    <t>Juzgado 001 Civil del Circuito de Calarcá</t>
  </si>
  <si>
    <t>Total Armenia</t>
  </si>
  <si>
    <t>Barranquilla</t>
  </si>
  <si>
    <t>080013103001</t>
  </si>
  <si>
    <t>Juzgado 001 Civil del Circuito de Barranquilla</t>
  </si>
  <si>
    <t>080013103002</t>
  </si>
  <si>
    <t>Juzgado 002 Civil del Circuito de Barranquilla</t>
  </si>
  <si>
    <t>080013103003</t>
  </si>
  <si>
    <t>Juzgado 003 Civil del Circuito de Barranquilla</t>
  </si>
  <si>
    <t>080013103004</t>
  </si>
  <si>
    <t>Juzgado 004 Civil del Circuito de Barranquilla</t>
  </si>
  <si>
    <t>080013103006</t>
  </si>
  <si>
    <t>Juzgado 006 Civil del Circuito de Barranquilla</t>
  </si>
  <si>
    <t>080013103007</t>
  </si>
  <si>
    <t>Juzgado 007 Civil del Circuito de Barranquilla</t>
  </si>
  <si>
    <t>080013103010</t>
  </si>
  <si>
    <t>Juzgado 010 Civil del Circuito de Barranquilla</t>
  </si>
  <si>
    <t>080013103011</t>
  </si>
  <si>
    <t>Juzgado 011 Civil del Circuito de Barranquilla</t>
  </si>
  <si>
    <t>080013103012</t>
  </si>
  <si>
    <t>Juzgado 012 Civil del Circuito de Barranquilla</t>
  </si>
  <si>
    <t>080013103013</t>
  </si>
  <si>
    <t>Juzgado 013 Civil del Circuito de Barranquilla</t>
  </si>
  <si>
    <t>080013103014</t>
  </si>
  <si>
    <t>Juzgado 014 Civil del Circuito de Barranquilla</t>
  </si>
  <si>
    <t>080013103015</t>
  </si>
  <si>
    <t>Juzgado 015 Civil del Circuito de Barranquilla</t>
  </si>
  <si>
    <t>087583103001</t>
  </si>
  <si>
    <t>Juzgado 001 Civil del Circuito de Soledad</t>
  </si>
  <si>
    <t>087583103002</t>
  </si>
  <si>
    <t>Juzgado 002 Civil del Circuito de Soledad</t>
  </si>
  <si>
    <t>Total Barranquilla</t>
  </si>
  <si>
    <t>110013103001</t>
  </si>
  <si>
    <t>Juzgado 001 Civil del Circuito de Bogotá</t>
  </si>
  <si>
    <t>110013103002</t>
  </si>
  <si>
    <t>Juzgado 002 Civil del Circuito de Bogotá</t>
  </si>
  <si>
    <t>110013103003</t>
  </si>
  <si>
    <t>Juzgado 003 Civil del Circuito de Bogotá</t>
  </si>
  <si>
    <t>110013103004</t>
  </si>
  <si>
    <t>Juzgado 004 Civil del Circuito de Bogotá</t>
  </si>
  <si>
    <t>110013103005</t>
  </si>
  <si>
    <t>Juzgado 005 Civil del Circuito de Bogotá</t>
  </si>
  <si>
    <t>110013103006</t>
  </si>
  <si>
    <t>Juzgado 006 Civil del Circuito de Bogotá</t>
  </si>
  <si>
    <t>110013103007</t>
  </si>
  <si>
    <t>Juzgado 007 Civil del Circuito de Bogotá</t>
  </si>
  <si>
    <t>110013103008</t>
  </si>
  <si>
    <t>Juzgado 008 Civil del Circuito de Bogotá</t>
  </si>
  <si>
    <t>110013103009</t>
  </si>
  <si>
    <t>Juzgado 009 Civil del Circuito de Bogotá</t>
  </si>
  <si>
    <t>110013103010</t>
  </si>
  <si>
    <t>Juzgado 010 Civil del Circuito de Bogotá</t>
  </si>
  <si>
    <t>110013103011</t>
  </si>
  <si>
    <t>Juzgado 011 Civil del Circuito de Bogotá</t>
  </si>
  <si>
    <t>110013103012</t>
  </si>
  <si>
    <t>Juzgado 012 Civil del Circuito de Bogotá</t>
  </si>
  <si>
    <t>110013103013</t>
  </si>
  <si>
    <t>Juzgado 013 Civil del Circuito de Bogotá</t>
  </si>
  <si>
    <t>110013103014</t>
  </si>
  <si>
    <t>Juzgado 014 Civil del Circuito de Bogotá</t>
  </si>
  <si>
    <t>110013103015</t>
  </si>
  <si>
    <t>Juzgado 015 Civil del Circuito de Bogotá</t>
  </si>
  <si>
    <t>110013103016</t>
  </si>
  <si>
    <t>Juzgado 016 Civil del Circuito de Bogotá</t>
  </si>
  <si>
    <t>110013103017</t>
  </si>
  <si>
    <t>Juzgado 017 Civil del Circuito de Bogotá</t>
  </si>
  <si>
    <t>110013103018</t>
  </si>
  <si>
    <t>Juzgado 018 Civil del Circuito de Bogotá</t>
  </si>
  <si>
    <t>110013103019</t>
  </si>
  <si>
    <t>Juzgado 019 Civil del Circuito de Bogotá</t>
  </si>
  <si>
    <t>110013103020</t>
  </si>
  <si>
    <t>Juzgado 020 Civil del Circuito de Bogotá</t>
  </si>
  <si>
    <t>110013103021</t>
  </si>
  <si>
    <t>Juzgado 021 Civil del Circuito de Bogotá</t>
  </si>
  <si>
    <t>110013103022</t>
  </si>
  <si>
    <t>Juzgado 022 Civil del Circuito de Bogotá</t>
  </si>
  <si>
    <t>110013103023</t>
  </si>
  <si>
    <t>Juzgado 023 Civil del Circuito de Bogotá</t>
  </si>
  <si>
    <t>110013103024</t>
  </si>
  <si>
    <t>Juzgado 024 Civil del Circuito de Bogotá</t>
  </si>
  <si>
    <t>110013103025</t>
  </si>
  <si>
    <t>Juzgado 025 Civil del Circuito de Bogotá</t>
  </si>
  <si>
    <t>110013103026</t>
  </si>
  <si>
    <t>Juzgado 026 Civil del Circuito de Bogotá</t>
  </si>
  <si>
    <t>110013103027</t>
  </si>
  <si>
    <t>Juzgado 027 Civil del Circuito de Bogotá</t>
  </si>
  <si>
    <t>110013103028</t>
  </si>
  <si>
    <t>Juzgado 028 Civil del Circuito de Bogotá</t>
  </si>
  <si>
    <t>110013103029</t>
  </si>
  <si>
    <t>Juzgado 029 Civil del Circuito de Bogotá</t>
  </si>
  <si>
    <t>110013103030</t>
  </si>
  <si>
    <t>Juzgado 030 Civil del Circuito de Bogotá</t>
  </si>
  <si>
    <t>110013103031</t>
  </si>
  <si>
    <t>Juzgado 031 Civil del Circuito de Bogotá</t>
  </si>
  <si>
    <t>110013103032</t>
  </si>
  <si>
    <t>Juzgado 032 Civil del Circuito de Bogotá</t>
  </si>
  <si>
    <t>110013103033</t>
  </si>
  <si>
    <t>Juzgado 033 Civil del Circuito de Bogotá</t>
  </si>
  <si>
    <t>110013103034</t>
  </si>
  <si>
    <t>Juzgado 034 Civil del Circuito de Bogotá</t>
  </si>
  <si>
    <t>110013103035</t>
  </si>
  <si>
    <t>Juzgado 035 Civil del Circuito de Bogotá</t>
  </si>
  <si>
    <t>110013103036</t>
  </si>
  <si>
    <t>Juzgado 036 Civil del Circuito de Bogotá</t>
  </si>
  <si>
    <t>110013103037</t>
  </si>
  <si>
    <t>Juzgado 037 Civil del Circuito de Bogotá</t>
  </si>
  <si>
    <t>110013103038</t>
  </si>
  <si>
    <t>Juzgado 038 Civil del Circuito de Bogotá</t>
  </si>
  <si>
    <t>110013103039</t>
  </si>
  <si>
    <t>Juzgado 039 Civil del Circuito de Bogotá</t>
  </si>
  <si>
    <t>110013103040</t>
  </si>
  <si>
    <t>Juzgado 040 Civil del Circuito de Bogotá</t>
  </si>
  <si>
    <t>110013103041</t>
  </si>
  <si>
    <t>Juzgado 041 Civil del Circuito de Bogotá</t>
  </si>
  <si>
    <t>110013103042</t>
  </si>
  <si>
    <t>Juzgado 042 Civil del Circuito de Bogotá</t>
  </si>
  <si>
    <t>110013103043</t>
  </si>
  <si>
    <t>Juzgado 043 Civil del Circuito de Bogotá</t>
  </si>
  <si>
    <t>110013103044</t>
  </si>
  <si>
    <t>Juzgado 044 Civil del Circuito de Bogotá</t>
  </si>
  <si>
    <t>110013103045</t>
  </si>
  <si>
    <t>Juzgado 045 Civil del Circuito de Bogotá</t>
  </si>
  <si>
    <t>110013103046</t>
  </si>
  <si>
    <t>Juzgado 046 Civil del Circuito de Bogotá</t>
  </si>
  <si>
    <t>110013103047</t>
  </si>
  <si>
    <t>Juzgado 047 Civil del Circuito de Bogotá</t>
  </si>
  <si>
    <t>110013103048</t>
  </si>
  <si>
    <t>Juzgado 048 Civil del Circuito de Bogotá</t>
  </si>
  <si>
    <t>110013103049</t>
  </si>
  <si>
    <t>Juzgado 049 Civil del Circuito de Bogotá</t>
  </si>
  <si>
    <t>110013103050</t>
  </si>
  <si>
    <t>Juzgado 050 Civil del Circuito de Bogotá</t>
  </si>
  <si>
    <t>110013103051</t>
  </si>
  <si>
    <t>Juzgado 051 Civil del Circuito de Bogotá</t>
  </si>
  <si>
    <t>Bucaramanga</t>
  </si>
  <si>
    <t>680013103001</t>
  </si>
  <si>
    <t>Juzgado 001 Civil del Circuito de Bucaramanga</t>
  </si>
  <si>
    <t>680013103002</t>
  </si>
  <si>
    <t>Juzgado 002 Civil del Circuito de Bucaramanga</t>
  </si>
  <si>
    <t>680013103003</t>
  </si>
  <si>
    <t>Juzgado 003 Civil del Circuito de Bucaramanga</t>
  </si>
  <si>
    <t>680013103004</t>
  </si>
  <si>
    <t>Juzgado 004 Civil del Circuito de Bucaramanga</t>
  </si>
  <si>
    <t>680013103005</t>
  </si>
  <si>
    <t>Juzgado 005 Civil del Circuito de Bucaramanga</t>
  </si>
  <si>
    <t>680013103006</t>
  </si>
  <si>
    <t>Juzgado 006 Civil del Circuito de Bucaramanga</t>
  </si>
  <si>
    <t>680013103007</t>
  </si>
  <si>
    <t>Juzgado 007 Civil del Circuito de Bucaramanga</t>
  </si>
  <si>
    <t>680013103008</t>
  </si>
  <si>
    <t>Juzgado 008 Civil del Circuito de Bucaramanga</t>
  </si>
  <si>
    <t>680013103009</t>
  </si>
  <si>
    <t>Juzgado 009 Civil del Circuito de Bucaramanga</t>
  </si>
  <si>
    <t>680013103010</t>
  </si>
  <si>
    <t>Juzgado 010 Civil del Circuito de Bucaramanga</t>
  </si>
  <si>
    <t>680013103011</t>
  </si>
  <si>
    <t>Juzgado 011 Civil del Circuito de Bucaramanga</t>
  </si>
  <si>
    <t>680013103012</t>
  </si>
  <si>
    <t>Juzgado 012 Civil del Circuito de Bucaramanga</t>
  </si>
  <si>
    <t>680813103001</t>
  </si>
  <si>
    <t>Juzgado 001 Civil del Circuito de Barrancabermeja</t>
  </si>
  <si>
    <t>680813103002</t>
  </si>
  <si>
    <t>Juzgado 002 Civil del Circuito de Barrancabermeja</t>
  </si>
  <si>
    <t>680013121001</t>
  </si>
  <si>
    <t>Juzgado 001 Civil Especializado en Restitución de Tierras de Bucaramanga</t>
  </si>
  <si>
    <t>680813121001</t>
  </si>
  <si>
    <t>Juzgado 001 Civil Especializado en Restitución de Tierras de Barrancabermeja</t>
  </si>
  <si>
    <t>Total Bucaramanga</t>
  </si>
  <si>
    <t>Buga</t>
  </si>
  <si>
    <t>761093103001</t>
  </si>
  <si>
    <t>Juzgado 001 Civil del Circuito de Buenaventura</t>
  </si>
  <si>
    <t>761093103002</t>
  </si>
  <si>
    <t>Juzgado 002 Civil del Circuito de Buenaventura</t>
  </si>
  <si>
    <t>761093103003</t>
  </si>
  <si>
    <t>Juzgado 003 Civil del Circuito de Buenaventura</t>
  </si>
  <si>
    <t>761113103001</t>
  </si>
  <si>
    <t>Juzgado 001 Civil del Circuito de Buga</t>
  </si>
  <si>
    <t>761113103002</t>
  </si>
  <si>
    <t>Juzgado 002 Civil del Circuito de Buga</t>
  </si>
  <si>
    <t>761113103003</t>
  </si>
  <si>
    <t>Juzgado 003 Civil del Circuito de Buga</t>
  </si>
  <si>
    <t>761473103001</t>
  </si>
  <si>
    <t>Juzgado 001 Civil del Circuito de Cartago</t>
  </si>
  <si>
    <t>761473103002</t>
  </si>
  <si>
    <t>Juzgado 002 Civil del Circuito de Cartago</t>
  </si>
  <si>
    <t>765203103001</t>
  </si>
  <si>
    <t>Juzgado 001 Civil del Circuito de Palmira</t>
  </si>
  <si>
    <t>765203103002</t>
  </si>
  <si>
    <t>Juzgado 002 Civil del Circuito de Palmira</t>
  </si>
  <si>
    <t>765203103003</t>
  </si>
  <si>
    <t>Juzgado 003 Civil del Circuito de Palmira</t>
  </si>
  <si>
    <t>765203103004</t>
  </si>
  <si>
    <t>Juzgado 004 Civil del Circuito de Palmira</t>
  </si>
  <si>
    <t>766223103001</t>
  </si>
  <si>
    <t>Juzgado 001 Civil del Circuito de Roldanillo</t>
  </si>
  <si>
    <t>767363103001</t>
  </si>
  <si>
    <t>Juzgado 001 Civil del Circuito de Sevilla</t>
  </si>
  <si>
    <t>768343103001</t>
  </si>
  <si>
    <t>Juzgado 001 Civil del Circuito de Tuluá</t>
  </si>
  <si>
    <t>768343103002</t>
  </si>
  <si>
    <t>Juzgado 002 Civil del Circuito de Tuluá</t>
  </si>
  <si>
    <t>768343103003</t>
  </si>
  <si>
    <t>Juzgado 003 Civil del Circuito de Tuluá</t>
  </si>
  <si>
    <t>761113121001</t>
  </si>
  <si>
    <t>Juzgado 001 Civil Especializado en Restitución de Tierras de Buga</t>
  </si>
  <si>
    <t>761113121002</t>
  </si>
  <si>
    <t>Juzgado 002 Civil Especializado en Restitución de Tierras de Buga</t>
  </si>
  <si>
    <t>761113121003</t>
  </si>
  <si>
    <t>Juzgado 003 Civil Especializado en Restitución de Tierras de Buga</t>
  </si>
  <si>
    <t>Total Buga</t>
  </si>
  <si>
    <t>760013103002</t>
  </si>
  <si>
    <t>Juzgado 002 Civil del Circuito de Cali</t>
  </si>
  <si>
    <t>760013103003</t>
  </si>
  <si>
    <t>Juzgado 003 Civil del Circuito de Cali</t>
  </si>
  <si>
    <t>760013103004</t>
  </si>
  <si>
    <t>Juzgado 004 Civil del Circuito de Cali</t>
  </si>
  <si>
    <t>760013103005</t>
  </si>
  <si>
    <t>Juzgado 005 Civil del Circuito de Cali</t>
  </si>
  <si>
    <t>760013103006</t>
  </si>
  <si>
    <t>Juzgado 006 Civil del Circuito de Cali</t>
  </si>
  <si>
    <t>760013103007</t>
  </si>
  <si>
    <t>Juzgado 007 Civil del Circuito de Cali</t>
  </si>
  <si>
    <t>760013103008</t>
  </si>
  <si>
    <t>Juzgado 008 Civil del Circuito de Cali</t>
  </si>
  <si>
    <t>760013103009</t>
  </si>
  <si>
    <t>Juzgado 009 Civil del Circuito de Cali</t>
  </si>
  <si>
    <t>760013103010</t>
  </si>
  <si>
    <t>Juzgado 010 Civil del Circuito de Cali</t>
  </si>
  <si>
    <t>760013103011</t>
  </si>
  <si>
    <t>Juzgado 011 Civil del Circuito de Cali</t>
  </si>
  <si>
    <t>760013103012</t>
  </si>
  <si>
    <t>Juzgado 012 Civil del Circuito de Cali</t>
  </si>
  <si>
    <t>760013103013</t>
  </si>
  <si>
    <t>Juzgado 013 Civil del Circuito de Cali</t>
  </si>
  <si>
    <t>760013103014</t>
  </si>
  <si>
    <t>Juzgado 014 Civil del Circuito de Cali</t>
  </si>
  <si>
    <t>760013103015</t>
  </si>
  <si>
    <t>Juzgado 015 Civil del Circuito de Cali</t>
  </si>
  <si>
    <t>760013103016</t>
  </si>
  <si>
    <t>Juzgado 016 Civil del Circuito de Cali</t>
  </si>
  <si>
    <t>760013103017</t>
  </si>
  <si>
    <t>Juzgado 017 Civil del Circuito de Cali</t>
  </si>
  <si>
    <t>760013103018</t>
  </si>
  <si>
    <t>Juzgado 018 Civil del Circuito de Cali</t>
  </si>
  <si>
    <t>760013103019</t>
  </si>
  <si>
    <t>Juzgado 019 Civil del Circuito de Cali</t>
  </si>
  <si>
    <t>760013121001</t>
  </si>
  <si>
    <t>Juzgado 001 Civil Especializado en Restitución de Tierras de Cali</t>
  </si>
  <si>
    <t>760013121003</t>
  </si>
  <si>
    <t>Juzgado 003 Civil Especializado en Restitución de Tierras de Cali</t>
  </si>
  <si>
    <t>130013103001</t>
  </si>
  <si>
    <t>Juzgado 001 Civil del Circuito de Cartagena</t>
  </si>
  <si>
    <t>130013103002</t>
  </si>
  <si>
    <t>Juzgado 002 Civil del Circuito de Cartagena</t>
  </si>
  <si>
    <t>130013103003</t>
  </si>
  <si>
    <t>Juzgado 003 Civil del Circuito de Cartagena</t>
  </si>
  <si>
    <t>130013103004</t>
  </si>
  <si>
    <t>Juzgado 004 Civil del Circuito de Cartagena</t>
  </si>
  <si>
    <t>130013103005</t>
  </si>
  <si>
    <t>Juzgado 005 Civil del Circuito de Cartagena</t>
  </si>
  <si>
    <t>130013103006</t>
  </si>
  <si>
    <t>Juzgado 006 Civil del Circuito de Cartagena</t>
  </si>
  <si>
    <t>130013103007</t>
  </si>
  <si>
    <t>Juzgado 007 Civil del Circuito de Cartagena</t>
  </si>
  <si>
    <t>130013103008</t>
  </si>
  <si>
    <t>Juzgado 008 Civil del Circuito de Cartagena</t>
  </si>
  <si>
    <t>130013103009</t>
  </si>
  <si>
    <t>Juzgado 009 Civil del Circuito de Cartagena</t>
  </si>
  <si>
    <t>134303103001</t>
  </si>
  <si>
    <t>Juzgado 001 Civil del Circuito de Magangué</t>
  </si>
  <si>
    <t>134303103002</t>
  </si>
  <si>
    <t>Juzgado 002 Civil del Circuito de Magangué</t>
  </si>
  <si>
    <t>132443121001</t>
  </si>
  <si>
    <t>Juzgado 001 Civil Especializado en Restitución de Tierras de Carmen de Bolívar</t>
  </si>
  <si>
    <t>132443121002</t>
  </si>
  <si>
    <t>Juzgado 002 Civil Especializado en Restitución de Tierras de Carmen de Bolívar</t>
  </si>
  <si>
    <t>540013103001</t>
  </si>
  <si>
    <t>Juzgado 001 Civil del Circuito de Cúcuta</t>
  </si>
  <si>
    <t>540013103003</t>
  </si>
  <si>
    <t>Juzgado 003 Civil del Circuito de Cúcuta</t>
  </si>
  <si>
    <t>540013103004</t>
  </si>
  <si>
    <t>Juzgado 004 Civil del Circuito de Cúcuta</t>
  </si>
  <si>
    <t>540013103005</t>
  </si>
  <si>
    <t>Juzgado 005 Civil del Circuito de Cúcuta</t>
  </si>
  <si>
    <t>540013103006</t>
  </si>
  <si>
    <t>Juzgado 006 Civil del Circuito de Cúcuta</t>
  </si>
  <si>
    <t>540013103007</t>
  </si>
  <si>
    <t>Juzgado 007 Civil del Circuito de Cúcuta</t>
  </si>
  <si>
    <t>544053103001</t>
  </si>
  <si>
    <t>Juzgado 001 Civil del Circuito de Los Patios</t>
  </si>
  <si>
    <t>544983103001</t>
  </si>
  <si>
    <t>Juzgado 001 Civil del Circuito de Ocaña</t>
  </si>
  <si>
    <t>544983103002</t>
  </si>
  <si>
    <t>Juzgado 002 Civil del Circuito de Ocaña</t>
  </si>
  <si>
    <t>540013121001</t>
  </si>
  <si>
    <t>Juzgado 001 Civil Especializado en Restitución de Tierras de Cúcuta</t>
  </si>
  <si>
    <t>540013121002</t>
  </si>
  <si>
    <t>Juzgado 002 Civil Especializado en Restitución de Tierras de Cúcuta</t>
  </si>
  <si>
    <t>Cundinamarca</t>
  </si>
  <si>
    <t>251513103001</t>
  </si>
  <si>
    <t>Juzgado 001 Civil del Circuito de Cáqueza</t>
  </si>
  <si>
    <t>251833103001</t>
  </si>
  <si>
    <t>Juzgado 001 Civil del Circuito de Chocontá</t>
  </si>
  <si>
    <t>252693103001</t>
  </si>
  <si>
    <t>Juzgado 001 Civil del Circuito de Facatativá</t>
  </si>
  <si>
    <t>252693103002</t>
  </si>
  <si>
    <t>Juzgado 002 Civil del Circuito de Facatativá</t>
  </si>
  <si>
    <t>252863103001</t>
  </si>
  <si>
    <t>Juzgado 001 Civil del Circuito de Funza</t>
  </si>
  <si>
    <t>252903103001</t>
  </si>
  <si>
    <t>Juzgado 001 Civil del Circuito de Fusagasugá</t>
  </si>
  <si>
    <t>252903103002</t>
  </si>
  <si>
    <t>Juzgado 002 Civil del Circuito de Fusagasugá</t>
  </si>
  <si>
    <t>252973103001</t>
  </si>
  <si>
    <t>Juzgado 001 Civil del Circuito de Gachetá</t>
  </si>
  <si>
    <t>253073103001</t>
  </si>
  <si>
    <t>Juzgado 001 Civil del Circuito de Girardot</t>
  </si>
  <si>
    <t>253073103002</t>
  </si>
  <si>
    <t>Juzgado 002 Civil del Circuito de Girardot</t>
  </si>
  <si>
    <t>253863103001</t>
  </si>
  <si>
    <t>Juzgado 001 Civil del Circuito de La Mesa</t>
  </si>
  <si>
    <t>257543103002</t>
  </si>
  <si>
    <t>Juzgado 002 Civil del Circuito de Soacha</t>
  </si>
  <si>
    <t>258433103001</t>
  </si>
  <si>
    <t>Juzgado 001 Civil del Circuito de Ubaté</t>
  </si>
  <si>
    <t>258753103001</t>
  </si>
  <si>
    <t>Juzgado 001 Civil del Circuito de Villeta</t>
  </si>
  <si>
    <t>258993103001</t>
  </si>
  <si>
    <t>Juzgado 001 Civil del Circuito de Zipaquirá</t>
  </si>
  <si>
    <t>258993103002</t>
  </si>
  <si>
    <t>Juzgado 002 Civil del Circuito de Zipaquirá</t>
  </si>
  <si>
    <t>250003121001</t>
  </si>
  <si>
    <t>Juzgado 001 Civil Especializado en Restitución de Tierras de Cundinamarca</t>
  </si>
  <si>
    <t>Total Cundinamarca</t>
  </si>
  <si>
    <t>Florencia</t>
  </si>
  <si>
    <t>180013103001</t>
  </si>
  <si>
    <t>Juzgado 001 Civil del Circuito de Florencia</t>
  </si>
  <si>
    <t>180013103002</t>
  </si>
  <si>
    <t>Juzgado 002 Civil del Circuito de Florencia</t>
  </si>
  <si>
    <t>Total Florencia</t>
  </si>
  <si>
    <t>Ibagué</t>
  </si>
  <si>
    <t>730013103001</t>
  </si>
  <si>
    <t>Juzgado 001 Civil del Circuito de Ibagué</t>
  </si>
  <si>
    <t>730013103002</t>
  </si>
  <si>
    <t>Juzgado 002 Civil del Circuito de Ibagué</t>
  </si>
  <si>
    <t>730013103003</t>
  </si>
  <si>
    <t>Juzgado 003 Civil del Circuito de Ibagué</t>
  </si>
  <si>
    <t>730013103004</t>
  </si>
  <si>
    <t>Juzgado 004 Civil del Circuito de Ibagué</t>
  </si>
  <si>
    <t>730013103005</t>
  </si>
  <si>
    <t>Juzgado 005 Civil del Circuito de Ibagué</t>
  </si>
  <si>
    <t>730013103006</t>
  </si>
  <si>
    <t>Juzgado 006 Civil del Circuito de Ibagué</t>
  </si>
  <si>
    <t>731683103001</t>
  </si>
  <si>
    <t>Juzgado 001 Civil del Circuito de Chaparral</t>
  </si>
  <si>
    <t>732683103001</t>
  </si>
  <si>
    <t>Juzgado 001 Civil del Circuito de Espinal</t>
  </si>
  <si>
    <t>732683103002</t>
  </si>
  <si>
    <t>Juzgado 002 Civil del Circuito de Espinal</t>
  </si>
  <si>
    <t>732833103001</t>
  </si>
  <si>
    <t>Juzgado 001 Civil del Circuito de Fresno</t>
  </si>
  <si>
    <t>733193103001</t>
  </si>
  <si>
    <t>Juzgado 001 Civil del Circuito de Guamo</t>
  </si>
  <si>
    <t>733193103002</t>
  </si>
  <si>
    <t>Juzgado 002 Civil del Circuito de Guamo</t>
  </si>
  <si>
    <t>733493103001</t>
  </si>
  <si>
    <t>Juzgado 001 Civil del Circuito de Honda</t>
  </si>
  <si>
    <t>733493103002</t>
  </si>
  <si>
    <t>Juzgado 002 Civil del Circuito de Honda</t>
  </si>
  <si>
    <t>734083103001</t>
  </si>
  <si>
    <t>Juzgado 001 Civil del Circuito de Lérida</t>
  </si>
  <si>
    <t>734113103001</t>
  </si>
  <si>
    <t>Juzgado 001 Civil del Circuito de Líbano</t>
  </si>
  <si>
    <t>734493103001</t>
  </si>
  <si>
    <t>Juzgado 001 Civil del Circuito de Melgar</t>
  </si>
  <si>
    <t>734493103002</t>
  </si>
  <si>
    <t>Juzgado 002 Civil del Circuito de Melgar</t>
  </si>
  <si>
    <t>735853103001</t>
  </si>
  <si>
    <t>Juzgado 001 Civil del Circuito de Purificación</t>
  </si>
  <si>
    <t>730013121001</t>
  </si>
  <si>
    <t>Juzgado 001 Civil Especializado en Restitución de Tierras de Ibagué</t>
  </si>
  <si>
    <t>730013121002</t>
  </si>
  <si>
    <t>Juzgado 002 Civil Especializado en Restitución de Tierras de Ibagué</t>
  </si>
  <si>
    <t>Total Ibagué</t>
  </si>
  <si>
    <t>Manizales</t>
  </si>
  <si>
    <t>170013103001</t>
  </si>
  <si>
    <t>Juzgado 001 Civil del Circuito de Manizales</t>
  </si>
  <si>
    <t>170013103002</t>
  </si>
  <si>
    <t>Juzgado 002 Civil del Circuito de Manizales</t>
  </si>
  <si>
    <t>170013103003</t>
  </si>
  <si>
    <t>Juzgado 003 Civil del Circuito de Manizales</t>
  </si>
  <si>
    <t>170013103004</t>
  </si>
  <si>
    <t>Juzgado 004 Civil del Circuito de Manizales</t>
  </si>
  <si>
    <t>170013103005</t>
  </si>
  <si>
    <t>Juzgado 005 Civil del Circuito de Manizales</t>
  </si>
  <si>
    <t>170013103006</t>
  </si>
  <si>
    <t>Juzgado 006 Civil del Circuito de Manizales</t>
  </si>
  <si>
    <t>170133103001</t>
  </si>
  <si>
    <t>Juzgado 001 Civil del Circuito de Aguadas</t>
  </si>
  <si>
    <t>170423103001</t>
  </si>
  <si>
    <t>Juzgado 001 Civil del Circuito de Anserma</t>
  </si>
  <si>
    <t>171743112001</t>
  </si>
  <si>
    <t>Juzgado 001 Civil del Circuito de Chinchiná</t>
  </si>
  <si>
    <t>173803112001</t>
  </si>
  <si>
    <t>Juzgado 001 Civil del Circuito de La Dorada</t>
  </si>
  <si>
    <t>173803112002</t>
  </si>
  <si>
    <t>Juzgado 002 Civil del Circuito de La Dorada</t>
  </si>
  <si>
    <t>176143103001</t>
  </si>
  <si>
    <t>Juzgado 001 Civil del Circuito de Riosucio</t>
  </si>
  <si>
    <t>176533112001</t>
  </si>
  <si>
    <t>Juzgado 001 Civil del Circuito de Salamina</t>
  </si>
  <si>
    <t>Total Manizales</t>
  </si>
  <si>
    <t>050013103001</t>
  </si>
  <si>
    <t>Juzgado 001 Civil del Circuito de Medellín</t>
  </si>
  <si>
    <t>050013103002</t>
  </si>
  <si>
    <t>Juzgado 002 Civil del Circuito de Medellín</t>
  </si>
  <si>
    <t>050013103003</t>
  </si>
  <si>
    <t>Juzgado 003 Civil del Circuito de Medellín</t>
  </si>
  <si>
    <t>050013103004</t>
  </si>
  <si>
    <t>Juzgado 004 Civil del Circuito de Medellín</t>
  </si>
  <si>
    <t>050013103005</t>
  </si>
  <si>
    <t>Juzgado 005 Civil del Circuito de Medellín</t>
  </si>
  <si>
    <t>050013103006</t>
  </si>
  <si>
    <t>Juzgado 006 Civil del Circuito de Medellín</t>
  </si>
  <si>
    <t>050013103007</t>
  </si>
  <si>
    <t>Juzgado 007 Civil del Circuito de Medellín</t>
  </si>
  <si>
    <t>050013103008</t>
  </si>
  <si>
    <t>Juzgado 008 Civil del Circuito de Medellín</t>
  </si>
  <si>
    <t>050013103009</t>
  </si>
  <si>
    <t>Juzgado 009 Civil del Circuito de Medellín</t>
  </si>
  <si>
    <t>050013103010</t>
  </si>
  <si>
    <t>Juzgado 010 Civil del Circuito de Medellín</t>
  </si>
  <si>
    <t>050013103011</t>
  </si>
  <si>
    <t>Juzgado 011 Civil del Circuito de Medellín</t>
  </si>
  <si>
    <t>050013103012</t>
  </si>
  <si>
    <t>Juzgado 012 Civil del Circuito de Medellín</t>
  </si>
  <si>
    <t>050013103013</t>
  </si>
  <si>
    <t>Juzgado 013 Civil del Circuito de Medellín</t>
  </si>
  <si>
    <t>050013103014</t>
  </si>
  <si>
    <t>Juzgado 014 Civil del Circuito de Medellín</t>
  </si>
  <si>
    <t>050013103015</t>
  </si>
  <si>
    <t>Juzgado 015 Civil del Circuito de Medellín</t>
  </si>
  <si>
    <t>050013103016</t>
  </si>
  <si>
    <t>Juzgado 016 Civil del Circuito de Medellín</t>
  </si>
  <si>
    <t>050013103017</t>
  </si>
  <si>
    <t>Juzgado 017 Civil del Circuito de Medellín</t>
  </si>
  <si>
    <t>050013103018</t>
  </si>
  <si>
    <t>Juzgado 018 Civil del Circuito de Medellín</t>
  </si>
  <si>
    <t>050013103019</t>
  </si>
  <si>
    <t>Juzgado 019 Civil del Circuito de Medellín</t>
  </si>
  <si>
    <t>050013103020</t>
  </si>
  <si>
    <t>Juzgado 020 Civil del Circuito de Medellín</t>
  </si>
  <si>
    <t>050013103021</t>
  </si>
  <si>
    <t>Juzgado 021 Civil del Circuito de Medellín</t>
  </si>
  <si>
    <t>050013103022</t>
  </si>
  <si>
    <t>Juzgado 022 Civil del Circuito de Medellín</t>
  </si>
  <si>
    <t>050883103001</t>
  </si>
  <si>
    <t>Juzgado 001 Civil del Circuito de Bello</t>
  </si>
  <si>
    <t>050883153002</t>
  </si>
  <si>
    <t>Juzgado 002 Civil del Circuito de Bello</t>
  </si>
  <si>
    <t>052663103002</t>
  </si>
  <si>
    <t>Juzgado 002 Civil del Circuito de Envigado</t>
  </si>
  <si>
    <t>052663103003</t>
  </si>
  <si>
    <t>Juzgado 003 Civil del Circuito de Envigado</t>
  </si>
  <si>
    <t>052663153001</t>
  </si>
  <si>
    <t>Juzgado 001 Civil del Circuito de Envigado</t>
  </si>
  <si>
    <t>053083103001</t>
  </si>
  <si>
    <t>Juzgado 001 Civil del Circuito de Girardota</t>
  </si>
  <si>
    <t>053603103002</t>
  </si>
  <si>
    <t>Juzgado 002 Civil del Circuito de Itagüí</t>
  </si>
  <si>
    <t>050003121001</t>
  </si>
  <si>
    <t>Juzgado 001 Civil Especializado en Restitución de Tierras de Antioquia</t>
  </si>
  <si>
    <t>050003121002</t>
  </si>
  <si>
    <t>Juzgado 002 Civil Especializado en Restitución de Tierras de Antioquia</t>
  </si>
  <si>
    <t>050003121101</t>
  </si>
  <si>
    <t>Juzgado 101 Itinerante Civil Especializado en Restitución de Tierras de Antioquia</t>
  </si>
  <si>
    <t>Mocoa</t>
  </si>
  <si>
    <t>860013103001</t>
  </si>
  <si>
    <t>Juzgado 001 Civil del Circuito de Mocoa</t>
  </si>
  <si>
    <t>860013121001</t>
  </si>
  <si>
    <t>Juzgado 001 Civil Especializado en Restitución de Tierras de Mocoa</t>
  </si>
  <si>
    <t>Total Mocoa</t>
  </si>
  <si>
    <t>Montería</t>
  </si>
  <si>
    <t>230013103001</t>
  </si>
  <si>
    <t>Juzgado 001 Civil del Circuito de Montería</t>
  </si>
  <si>
    <t>230013103002</t>
  </si>
  <si>
    <t>Juzgado 002 Civil del Circuito de Montería</t>
  </si>
  <si>
    <t>230013103003</t>
  </si>
  <si>
    <t>Juzgado 003 Civil del Circuito de Montería</t>
  </si>
  <si>
    <t>230013103004</t>
  </si>
  <si>
    <t>Juzgado 004 Civil del Circuito de Montería</t>
  </si>
  <si>
    <t>231623103001</t>
  </si>
  <si>
    <t>Juzgado 001 Civil del Circuito de Cereté</t>
  </si>
  <si>
    <t>231623103002</t>
  </si>
  <si>
    <t>Juzgado 002 Civil del Circuito de Cereté</t>
  </si>
  <si>
    <t>234173103001</t>
  </si>
  <si>
    <t>Juzgado 001 Civil del Circuito de Lorica</t>
  </si>
  <si>
    <t>236603103001</t>
  </si>
  <si>
    <t>Juzgado 001 Civil del Circuito de Sahagún</t>
  </si>
  <si>
    <t>230013121001</t>
  </si>
  <si>
    <t>Juzgado 001 Civil Especializado en Restitución de Tierras de Montería</t>
  </si>
  <si>
    <t>230013121002</t>
  </si>
  <si>
    <t>Juzgado 002 Civil Especializado en Restitución de Tierras de Montería</t>
  </si>
  <si>
    <t>230013121003</t>
  </si>
  <si>
    <t>Juzgado 003 Civil Especializado en Restitución de Tierras de Montería</t>
  </si>
  <si>
    <t>Total Montería</t>
  </si>
  <si>
    <t>Neiva</t>
  </si>
  <si>
    <t>410013103001</t>
  </si>
  <si>
    <t>Juzgado 001 Civil del Circuito de Neiva</t>
  </si>
  <si>
    <t>410013103002</t>
  </si>
  <si>
    <t>Juzgado 002 Civil del Circuito de Neiva</t>
  </si>
  <si>
    <t>410013103003</t>
  </si>
  <si>
    <t>Juzgado 003 Civil del Circuito de Neiva</t>
  </si>
  <si>
    <t>410013103004</t>
  </si>
  <si>
    <t>Juzgado 004 Civil del Circuito de Neiva</t>
  </si>
  <si>
    <t>410013103005</t>
  </si>
  <si>
    <t>Juzgado 005 Civil del Circuito de Neiva</t>
  </si>
  <si>
    <t>412983103001</t>
  </si>
  <si>
    <t>Juzgado 001 Civil del Circuito de Garzón</t>
  </si>
  <si>
    <t>412983103002</t>
  </si>
  <si>
    <t>Juzgado 002 Civil del Circuito de Garzón</t>
  </si>
  <si>
    <t>415513103001</t>
  </si>
  <si>
    <t>Juzgado 001 Civil del Circuito de Pitalito</t>
  </si>
  <si>
    <t>415513103002</t>
  </si>
  <si>
    <t>Juzgado 002 Civil del Circuito de Pitalito</t>
  </si>
  <si>
    <t>Total Neiva</t>
  </si>
  <si>
    <t>Pamplona</t>
  </si>
  <si>
    <t>545183112001</t>
  </si>
  <si>
    <t>Juzgado 001 Civil del Circuito de Pamplona</t>
  </si>
  <si>
    <t>545183112002</t>
  </si>
  <si>
    <t>Juzgado 002 Civil del Circuito de Pamplona</t>
  </si>
  <si>
    <t>Total Pamplona</t>
  </si>
  <si>
    <t>Pasto</t>
  </si>
  <si>
    <t>520013103001</t>
  </si>
  <si>
    <t>Juzgado 001 Civil del Circuito de Pasto</t>
  </si>
  <si>
    <t>520013103002</t>
  </si>
  <si>
    <t>Juzgado 002 Civil del Circuito de Pasto</t>
  </si>
  <si>
    <t>520013103003</t>
  </si>
  <si>
    <t>Juzgado 003 Civil del Circuito de Pasto</t>
  </si>
  <si>
    <t>520013103004</t>
  </si>
  <si>
    <t>Juzgado 004 Civil del Circuito de Pasto</t>
  </si>
  <si>
    <t>523563103001</t>
  </si>
  <si>
    <t>Juzgado 001 Civil del Circuito de Ipiales</t>
  </si>
  <si>
    <t>523563103002</t>
  </si>
  <si>
    <t>Juzgado 002 Civil del Circuito de Ipiales</t>
  </si>
  <si>
    <t>523993103001</t>
  </si>
  <si>
    <t>Juzgado 001 Civil del Circuito de La Unión</t>
  </si>
  <si>
    <t>528353103001</t>
  </si>
  <si>
    <t>Juzgado 001 Civil del Circuito de Tumaco</t>
  </si>
  <si>
    <t>528353103002</t>
  </si>
  <si>
    <t>Juzgado 002 Civil del Circuito de Tumaco</t>
  </si>
  <si>
    <t>528383103001</t>
  </si>
  <si>
    <t>Juzgado 001 Civil del Circuito de Túquerres</t>
  </si>
  <si>
    <t>520013121001</t>
  </si>
  <si>
    <t>Juzgado 001 Civil Especializado en Restitución de Tierras de Pasto</t>
  </si>
  <si>
    <t>520013121002</t>
  </si>
  <si>
    <t>Juzgado 002 Civil Especializado en Restitución de Tierras de Pasto</t>
  </si>
  <si>
    <t>520013121003</t>
  </si>
  <si>
    <t>Juzgado 003 Civil Especializado en Restitución de Tierras de Pasto</t>
  </si>
  <si>
    <t>528353121001</t>
  </si>
  <si>
    <t>Juzgado 001 Civil Especializado en Restitución de Tierras de Tumaco</t>
  </si>
  <si>
    <t>Total Pasto</t>
  </si>
  <si>
    <t>Pereira</t>
  </si>
  <si>
    <t>660013103001</t>
  </si>
  <si>
    <t>Juzgado 001 Civil del Circuito de Pereira</t>
  </si>
  <si>
    <t>660013103002</t>
  </si>
  <si>
    <t>Juzgado 002 Civil del Circuito de Pereira</t>
  </si>
  <si>
    <t>660013103003</t>
  </si>
  <si>
    <t>Juzgado 003 Civil del Circuito de Pereira</t>
  </si>
  <si>
    <t>660013103004</t>
  </si>
  <si>
    <t>Juzgado 004 Civil del Circuito de Pereira</t>
  </si>
  <si>
    <t>660013103005</t>
  </si>
  <si>
    <t>Juzgado 005 Civil del Circuito de Pereira</t>
  </si>
  <si>
    <t>661703103001</t>
  </si>
  <si>
    <t>Juzgado 001 Civil del Circuito de Dosquebradas</t>
  </si>
  <si>
    <t>666823103001</t>
  </si>
  <si>
    <t>Juzgado 001 Civil del Circuito de Santa Rosa de Cabal</t>
  </si>
  <si>
    <t>660013121001</t>
  </si>
  <si>
    <t>Juzgado 001 Civil Especializado en Restitución de Tierras de Pereira</t>
  </si>
  <si>
    <t>Total Pereira</t>
  </si>
  <si>
    <t>Popayán</t>
  </si>
  <si>
    <t>190013103001</t>
  </si>
  <si>
    <t>Juzgado 001 Civil del Circuito de Popayán</t>
  </si>
  <si>
    <t>190013103002</t>
  </si>
  <si>
    <t>Juzgado 002 Civil del Circuito de Popayán</t>
  </si>
  <si>
    <t>190013103003</t>
  </si>
  <si>
    <t>Juzgado 003 Civil del Circuito de Popayán</t>
  </si>
  <si>
    <t>190013103004</t>
  </si>
  <si>
    <t>Juzgado 004 Civil del Circuito de Popayán</t>
  </si>
  <si>
    <t>190013103005</t>
  </si>
  <si>
    <t>Juzgado 005 Civil del Circuito de Popayán</t>
  </si>
  <si>
    <t>190013103006</t>
  </si>
  <si>
    <t>Juzgado 006 Civil del Circuito de Popayán</t>
  </si>
  <si>
    <t>195323112001</t>
  </si>
  <si>
    <t>Juzgado 001 Civil del Circuito de Patía</t>
  </si>
  <si>
    <t>195733103001</t>
  </si>
  <si>
    <t>Juzgado 001 Civil del Circuito de Puerto Tejada</t>
  </si>
  <si>
    <t>196983112001</t>
  </si>
  <si>
    <t>Juzgado 001 Civil del Circuito de Santander de Quilichao</t>
  </si>
  <si>
    <t>196983112002</t>
  </si>
  <si>
    <t>Juzgado 002 Civil del Circuito de Santander de Quilichao</t>
  </si>
  <si>
    <t>190013121001</t>
  </si>
  <si>
    <t>Juzgado 001 Civil Especializado en Restitución de Tierras de Popayán</t>
  </si>
  <si>
    <t>Total Popayán</t>
  </si>
  <si>
    <t>Quibdó</t>
  </si>
  <si>
    <t>270013103001</t>
  </si>
  <si>
    <t>Juzgado 001 Civil del Circuito de Quibdó</t>
  </si>
  <si>
    <t>273613103001</t>
  </si>
  <si>
    <t>Juzgado 001 Civil del Circuito de Istmina</t>
  </si>
  <si>
    <t>273613103002</t>
  </si>
  <si>
    <t>Juzgado 002 Civil del Circuito de Istmina</t>
  </si>
  <si>
    <t>270013121001</t>
  </si>
  <si>
    <t>Juzgado 001 Civil Especializado en Restitución de Tierras de Quibdó</t>
  </si>
  <si>
    <t>Total Quibdó</t>
  </si>
  <si>
    <t>Riohacha</t>
  </si>
  <si>
    <t>440013103002</t>
  </si>
  <si>
    <t>Juzgado 002 Civil del Circuito de Riohacha</t>
  </si>
  <si>
    <t>Total Riohacha</t>
  </si>
  <si>
    <t>San Gil</t>
  </si>
  <si>
    <t>686793103001</t>
  </si>
  <si>
    <t>Juzgado 001 Civil del Circuito de San Gil</t>
  </si>
  <si>
    <t>686793103002</t>
  </si>
  <si>
    <t>Juzgado 002 Civil del Circuito de San Gil</t>
  </si>
  <si>
    <t>687553103001</t>
  </si>
  <si>
    <t>Juzgado 001 Civil del Circuito de Socorro</t>
  </si>
  <si>
    <t>687553103002</t>
  </si>
  <si>
    <t>Juzgado 002 Civil del Circuito de Socorro</t>
  </si>
  <si>
    <t>688613103002</t>
  </si>
  <si>
    <t>Juzgado 002 Civil del Circuito de Vélez</t>
  </si>
  <si>
    <t>Total San Gil</t>
  </si>
  <si>
    <t>Santa Marta</t>
  </si>
  <si>
    <t>470013103001</t>
  </si>
  <si>
    <t>Juzgado 001 Civil del Circuito de Santa Marta</t>
  </si>
  <si>
    <t>470013103002</t>
  </si>
  <si>
    <t>Juzgado 002 Civil del Circuito de Santa Marta</t>
  </si>
  <si>
    <t>470013103003</t>
  </si>
  <si>
    <t>Juzgado 003 Civil del Circuito de Santa Marta</t>
  </si>
  <si>
    <t>470013103004</t>
  </si>
  <si>
    <t>Juzgado 004 Civil del Circuito de Santa Marta</t>
  </si>
  <si>
    <t>470013103005</t>
  </si>
  <si>
    <t>Juzgado 005 Civil del Circuito de Santa Marta</t>
  </si>
  <si>
    <t>471893103001</t>
  </si>
  <si>
    <t>Juzgado 001 Civil del Circuito de Ciénaga</t>
  </si>
  <si>
    <t>471893103002</t>
  </si>
  <si>
    <t>Juzgado 002 Civil del Circuito de Ciénaga</t>
  </si>
  <si>
    <t>472453103001</t>
  </si>
  <si>
    <t>Juzgado 001 Civil del Circuito de El Banco</t>
  </si>
  <si>
    <t>470013121001</t>
  </si>
  <si>
    <t>Juzgado 001 Civil Especializado en Restitución de Tierras de Santa Marta</t>
  </si>
  <si>
    <t>470013121002</t>
  </si>
  <si>
    <t>Juzgado 002 Civil Especializado en Restitución de Tierras de Santa Marta</t>
  </si>
  <si>
    <t>Total Santa Marta</t>
  </si>
  <si>
    <t>Santa Rosa de Viterbo</t>
  </si>
  <si>
    <t>152383103001</t>
  </si>
  <si>
    <t>Juzgado 001 Civil del Circuito de Duitama</t>
  </si>
  <si>
    <t>152383103002</t>
  </si>
  <si>
    <t>Juzgado 002 Civil del Circuito de Duitama</t>
  </si>
  <si>
    <t>157593103001</t>
  </si>
  <si>
    <t>Juzgado 001 Civil del Circuito de Sogamoso</t>
  </si>
  <si>
    <t>157593103002</t>
  </si>
  <si>
    <t>Juzgado 002 Civil del Circuito de Sogamoso</t>
  </si>
  <si>
    <t>157593103003</t>
  </si>
  <si>
    <t>Juzgado 003 Civil del Circuito de Sogamoso</t>
  </si>
  <si>
    <t>Total Santa Rosa de Viterbo</t>
  </si>
  <si>
    <t>Sincelejo</t>
  </si>
  <si>
    <t>700013103001</t>
  </si>
  <si>
    <t>Juzgado 001 Civil del Circuito de Sincelejo</t>
  </si>
  <si>
    <t>700013103002</t>
  </si>
  <si>
    <t>Juzgado 002 Civil del Circuito de Sincelejo</t>
  </si>
  <si>
    <t>700013103003</t>
  </si>
  <si>
    <t>Juzgado 003 Civil del Circuito de Sincelejo</t>
  </si>
  <si>
    <t>700013103004</t>
  </si>
  <si>
    <t>Juzgado 004 Civil del Circuito de Sincelejo</t>
  </si>
  <si>
    <t>700013103005</t>
  </si>
  <si>
    <t>Juzgado 005 Civil del Circuito de Sincelejo</t>
  </si>
  <si>
    <t>700013103006</t>
  </si>
  <si>
    <t>Juzgado 006 Civil del Circuito de Sincelejo</t>
  </si>
  <si>
    <t>700013121001</t>
  </si>
  <si>
    <t>Juzgado 001 Civil Especializado en Restitución de Tierras de Sincelejo</t>
  </si>
  <si>
    <t>700013121002</t>
  </si>
  <si>
    <t>Juzgado 002 Civil Especializado en Restitución de Tierras de Sincelejo</t>
  </si>
  <si>
    <t>700013121003</t>
  </si>
  <si>
    <t>Juzgado 003 Civil Especializado en Restitución de Tierras de Sincelejo</t>
  </si>
  <si>
    <t>700013121004</t>
  </si>
  <si>
    <t>Juzgado 004 Civil Especializado en Restitución de Tierras de Sincelejo</t>
  </si>
  <si>
    <t>Total Sincelejo</t>
  </si>
  <si>
    <t>Tunja</t>
  </si>
  <si>
    <t>150013103001</t>
  </si>
  <si>
    <t>Juzgado 001 Civil del Circuito de Tunja</t>
  </si>
  <si>
    <t>150013103002</t>
  </si>
  <si>
    <t>Juzgado 002 Civil del Circuito de Tunja</t>
  </si>
  <si>
    <t>150013153003</t>
  </si>
  <si>
    <t>Juzgado 003 Civil del Circuito de Tunja</t>
  </si>
  <si>
    <t>150013153004</t>
  </si>
  <si>
    <t>Juzgado 004 Civil del Circuito de Tunja</t>
  </si>
  <si>
    <t>151763103002</t>
  </si>
  <si>
    <t>Juzgado 002 Civil del Circuito de Chiquinquirá</t>
  </si>
  <si>
    <t>151763153001</t>
  </si>
  <si>
    <t>Juzgado 001 Civil del Circuito de Chiquinquirá</t>
  </si>
  <si>
    <t>152993103001</t>
  </si>
  <si>
    <t>Juzgado 001 Civil del Circuito de Garagoa</t>
  </si>
  <si>
    <t>153223103001</t>
  </si>
  <si>
    <t>Juzgado 001 Civil del Circuito de Guateque</t>
  </si>
  <si>
    <t>154693103001</t>
  </si>
  <si>
    <t>Juzgado 001 Civil del Circuito de Moniquirá</t>
  </si>
  <si>
    <t>155993103001</t>
  </si>
  <si>
    <t>Juzgado 001 Civil del Circuito de Ramiriquí</t>
  </si>
  <si>
    <t>Total Tunja</t>
  </si>
  <si>
    <t>Valledupar</t>
  </si>
  <si>
    <t>200013103001</t>
  </si>
  <si>
    <t>Juzgado 001 Civil del Circuito de Valledupar</t>
  </si>
  <si>
    <t>200013103002</t>
  </si>
  <si>
    <t>Juzgado 002 Civil del Circuito de Valledupar</t>
  </si>
  <si>
    <t>200013103003</t>
  </si>
  <si>
    <t>Juzgado 003 Civil del Circuito de Valledupar</t>
  </si>
  <si>
    <t>200013103004</t>
  </si>
  <si>
    <t>Juzgado 004 Civil del Circuito de Valledupar</t>
  </si>
  <si>
    <t>200013103005</t>
  </si>
  <si>
    <t>Juzgado 005 Civil del Circuito de Valledupar</t>
  </si>
  <si>
    <t>201783103001</t>
  </si>
  <si>
    <t>Juzgado 001 Civil del Circuito de Chiriguaná</t>
  </si>
  <si>
    <t>200013121001</t>
  </si>
  <si>
    <t>Juzgado 001 Civil Especializado en Restitución de Tierras de Valledupar</t>
  </si>
  <si>
    <t>200013121002</t>
  </si>
  <si>
    <t>Juzgado 002 Civil Especializado en Restitución de Tierras de Valledupar</t>
  </si>
  <si>
    <t>200013121003</t>
  </si>
  <si>
    <t>Juzgado 003 Civil Especializado en Restitución de Tierras de Valledupar</t>
  </si>
  <si>
    <t>Total Valledupar</t>
  </si>
  <si>
    <t>Villavicencio</t>
  </si>
  <si>
    <t>500013103001</t>
  </si>
  <si>
    <t>Juzgado 001 Civil del Circuito de Villavicencio</t>
  </si>
  <si>
    <t>500013103002</t>
  </si>
  <si>
    <t>Juzgado 002 Civil del Circuito de Villavicencio</t>
  </si>
  <si>
    <t>500013103003</t>
  </si>
  <si>
    <t>Juzgado 003 Civil del Circuito de Villavicencio</t>
  </si>
  <si>
    <t>500013103004</t>
  </si>
  <si>
    <t>Juzgado 004 Civil del Circuito de Villavicencio</t>
  </si>
  <si>
    <t>500013103005</t>
  </si>
  <si>
    <t>Juzgado 005 Civil del Circuito de Villavicencio</t>
  </si>
  <si>
    <t>500063103001</t>
  </si>
  <si>
    <t>Juzgado 001 Civil del Circuito de Acacías</t>
  </si>
  <si>
    <t>503133103001</t>
  </si>
  <si>
    <t>Juzgado 001 Civil del Circuito de Granada</t>
  </si>
  <si>
    <t>500013121001</t>
  </si>
  <si>
    <t>Juzgado 001 Civil Especializado en Restitución de Tierras de Villavicencio</t>
  </si>
  <si>
    <t>500013121002</t>
  </si>
  <si>
    <t>Juzgado 002 Civil Especializado en Restitución de Tierras de Villavicencio</t>
  </si>
  <si>
    <t>Total Villavicencio</t>
  </si>
  <si>
    <t>Yopal</t>
  </si>
  <si>
    <t>850013103001</t>
  </si>
  <si>
    <t>Juzgado 001 Civil del Circuito de Yopal</t>
  </si>
  <si>
    <t>850013103002</t>
  </si>
  <si>
    <t>Juzgado 002 Civil del Circuito de Yopal</t>
  </si>
  <si>
    <t>850013103003</t>
  </si>
  <si>
    <t>Juzgado 003 Civil del Circuito de Yopal</t>
  </si>
  <si>
    <t>Total Yopal</t>
  </si>
  <si>
    <t>ÍNDICE DE EVACUACIÓN PARCIAL EFECTIVO</t>
  </si>
  <si>
    <t xml:space="preserve"> Meses reportados</t>
  </si>
  <si>
    <t xml:space="preserve"> INGRESOS EFECTIVOS</t>
  </si>
  <si>
    <t>EGRESOS EFECTIVOS</t>
  </si>
  <si>
    <t xml:space="preserve"> PROMEDIO MENSUAL DE EGRESOS EFECTIVOS </t>
  </si>
  <si>
    <t>TOTAL INVENTARIO FINAL</t>
  </si>
  <si>
    <t xml:space="preserve"> PROMEDIO MENSUAL DE INGRESOS EFECTIVOS </t>
  </si>
  <si>
    <t>Cobertura: 90,6%</t>
  </si>
  <si>
    <t>056154003001</t>
  </si>
  <si>
    <t>Juzgado 001 Civil Municipal de Rionegro</t>
  </si>
  <si>
    <t>056154003002</t>
  </si>
  <si>
    <t>Juzgado 002 Civil Municipal de Rionegro</t>
  </si>
  <si>
    <t>880014003001</t>
  </si>
  <si>
    <t>Juzgado 001 Civil Municipal de San Andrés</t>
  </si>
  <si>
    <t>880014003002</t>
  </si>
  <si>
    <t>Juzgado 002 Civil Municipal de San Andrés</t>
  </si>
  <si>
    <t>880014003003</t>
  </si>
  <si>
    <t>Juzgado 003 Civil Municipal de San Andrés</t>
  </si>
  <si>
    <t>630014003001</t>
  </si>
  <si>
    <t>Juzgado 001 Civil Municipal de Armenia</t>
  </si>
  <si>
    <t>630014003002</t>
  </si>
  <si>
    <t>Juzgado 002 Civil Municipal de Armenia</t>
  </si>
  <si>
    <t>630014003003</t>
  </si>
  <si>
    <t>Juzgado 003 Civil Municipal de Armenia</t>
  </si>
  <si>
    <t>630014003004</t>
  </si>
  <si>
    <t>Juzgado 004 Civil Municipal de Armenia</t>
  </si>
  <si>
    <t>630014003005</t>
  </si>
  <si>
    <t>Juzgado 005 Civil Municipal de Armenia</t>
  </si>
  <si>
    <t>630014003006</t>
  </si>
  <si>
    <t>Juzgado 006 Civil Municipal de Armenia</t>
  </si>
  <si>
    <t>630014003007</t>
  </si>
  <si>
    <t>Juzgado 007 Civil Municipal de Armenia</t>
  </si>
  <si>
    <t>630014003008</t>
  </si>
  <si>
    <t>Juzgado 008 Civil Municipal de Armenia</t>
  </si>
  <si>
    <t>630014003009</t>
  </si>
  <si>
    <t>Juzgado 009 Civil Municipal de Armenia</t>
  </si>
  <si>
    <t>631304003001</t>
  </si>
  <si>
    <t>Juzgado 001 Civil Municipal de Calarcá</t>
  </si>
  <si>
    <t>631304003002</t>
  </si>
  <si>
    <t>Juzgado 002 Civil Municipal de Calarcá</t>
  </si>
  <si>
    <t>080014003001</t>
  </si>
  <si>
    <t>Juzgado 001 Civil Municipal de Barranquilla</t>
  </si>
  <si>
    <t>080014003002</t>
  </si>
  <si>
    <t>Juzgado 002 Civil Municipal de Barranquilla</t>
  </si>
  <si>
    <t>080014003003</t>
  </si>
  <si>
    <t>Juzgado 003 Civil Municipal de Barranquilla</t>
  </si>
  <si>
    <t>080014003004</t>
  </si>
  <si>
    <t>Juzgado 004 Civil Municipal de Barranquilla</t>
  </si>
  <si>
    <t>080014003005</t>
  </si>
  <si>
    <t>Juzgado 005 Civil Municipal de Barranquilla</t>
  </si>
  <si>
    <t>080014003006</t>
  </si>
  <si>
    <t>Juzgado 006 Civil Municipal de Barranquilla</t>
  </si>
  <si>
    <t>080014003007</t>
  </si>
  <si>
    <t>Juzgado 007 Civil Municipal de Barranquilla</t>
  </si>
  <si>
    <t>080014003008</t>
  </si>
  <si>
    <t>Juzgado 008 Civil Municipal de Barranquilla</t>
  </si>
  <si>
    <t>080014003009</t>
  </si>
  <si>
    <t>Juzgado 009 Civil Municipal de Barranquilla</t>
  </si>
  <si>
    <t>080014003010</t>
  </si>
  <si>
    <t>Juzgado 010 Civil Municipal de Barranquilla</t>
  </si>
  <si>
    <t>080014003011</t>
  </si>
  <si>
    <t>Juzgado 011 Civil Municipal de Barranquilla</t>
  </si>
  <si>
    <t>080014003012</t>
  </si>
  <si>
    <t>Juzgado 012 Civil Municipal de Barranquilla</t>
  </si>
  <si>
    <t>080014003013</t>
  </si>
  <si>
    <t>Juzgado 013 Civil Municipal de Barranquilla</t>
  </si>
  <si>
    <t>080014003014</t>
  </si>
  <si>
    <t>Juzgado 014 Civil Municipal de Barranquilla</t>
  </si>
  <si>
    <t>080014003015</t>
  </si>
  <si>
    <t>Juzgado 015 Civil Municipal de Barranquilla</t>
  </si>
  <si>
    <t>080014003017</t>
  </si>
  <si>
    <t>Juzgado 017 Civil Municipal de Barranquilla</t>
  </si>
  <si>
    <t>080014003018</t>
  </si>
  <si>
    <t>Juzgado 018 Civil Municipal de Barranquilla</t>
  </si>
  <si>
    <t>080014003020</t>
  </si>
  <si>
    <t>Juzgado 020 Civil Municipal de Barranquilla</t>
  </si>
  <si>
    <t>080014003022</t>
  </si>
  <si>
    <t>Juzgado 022 Civil Municipal de Barranquilla</t>
  </si>
  <si>
    <t>080014003023</t>
  </si>
  <si>
    <t>Juzgado 023 Civil Municipal de Barranquilla</t>
  </si>
  <si>
    <t>080014003024</t>
  </si>
  <si>
    <t>Juzgado 024 Civil Municipal de Barranquilla</t>
  </si>
  <si>
    <t>080014003025</t>
  </si>
  <si>
    <t>Juzgado 025 Civil Municipal de Barranquilla</t>
  </si>
  <si>
    <t>080014003026</t>
  </si>
  <si>
    <t>Juzgado 026 Civil Municipal de Barranquilla</t>
  </si>
  <si>
    <t>080014003027</t>
  </si>
  <si>
    <t>Juzgado 027 Civil Municipal de Barranquilla</t>
  </si>
  <si>
    <t>080014003028</t>
  </si>
  <si>
    <t>Juzgado 028 Civil Municipal de Barranquilla</t>
  </si>
  <si>
    <t>080014003029</t>
  </si>
  <si>
    <t>Juzgado 029 Civil Municipal de Barranquilla</t>
  </si>
  <si>
    <t>080014003030</t>
  </si>
  <si>
    <t>Juzgado 030 Civil Municipal de Barranquilla</t>
  </si>
  <si>
    <t>080014003031</t>
  </si>
  <si>
    <t>Juzgado 031 Civil Municipal de Barranquilla</t>
  </si>
  <si>
    <t>087584003002</t>
  </si>
  <si>
    <t>Juzgado 002 Civil Municipal de Soledad</t>
  </si>
  <si>
    <t>087584003003</t>
  </si>
  <si>
    <t>Juzgado 003 Civil Municipal de Soledad</t>
  </si>
  <si>
    <t>087584003005</t>
  </si>
  <si>
    <t>Juzgado 005 Civil Municipal de Soledad</t>
  </si>
  <si>
    <t>110014003001</t>
  </si>
  <si>
    <t>Juzgado 001 Civil Municipal de Bogotá</t>
  </si>
  <si>
    <t>110014003002</t>
  </si>
  <si>
    <t>Juzgado 002 Civil Municipal de Bogotá</t>
  </si>
  <si>
    <t>110014003005</t>
  </si>
  <si>
    <t>Juzgado 005 Civil Municipal de Bogotá</t>
  </si>
  <si>
    <t>110014003006</t>
  </si>
  <si>
    <t>Juzgado 006 Civil Municipal de Bogotá</t>
  </si>
  <si>
    <t>110014003011</t>
  </si>
  <si>
    <t>Juzgado 011 Civil Municipal de Bogotá</t>
  </si>
  <si>
    <t>110014003013</t>
  </si>
  <si>
    <t>Juzgado 013 Civil Municipal de Bogotá</t>
  </si>
  <si>
    <t>110014003015</t>
  </si>
  <si>
    <t>Juzgado 015 Civil Municipal de Bogotá</t>
  </si>
  <si>
    <t>110014003016</t>
  </si>
  <si>
    <t>Juzgado 016 Civil Municipal de Bogotá</t>
  </si>
  <si>
    <t>110014003020</t>
  </si>
  <si>
    <t>Juzgado 020 Civil Municipal de Bogotá</t>
  </si>
  <si>
    <t>110014003022</t>
  </si>
  <si>
    <t>Juzgado 022 Civil Municipal de Bogotá</t>
  </si>
  <si>
    <t>110014003024</t>
  </si>
  <si>
    <t>Juzgado 024 Civil Municipal de Bogotá</t>
  </si>
  <si>
    <t>110014003026</t>
  </si>
  <si>
    <t>Juzgado 026 Civil Municipal de Bogotá</t>
  </si>
  <si>
    <t>110014003027</t>
  </si>
  <si>
    <t>Juzgado 027 Civil Municipal de Bogotá</t>
  </si>
  <si>
    <t>110014003030</t>
  </si>
  <si>
    <t>Juzgado 030 Civil Municipal de Bogotá</t>
  </si>
  <si>
    <t>110014003031</t>
  </si>
  <si>
    <t>Juzgado 031 Civil Municipal de Bogotá</t>
  </si>
  <si>
    <t>110014003032</t>
  </si>
  <si>
    <t>Juzgado 032 Civil Municipal de Bogotá</t>
  </si>
  <si>
    <t>110014003033</t>
  </si>
  <si>
    <t>Juzgado 033 Civil Municipal de Bogotá</t>
  </si>
  <si>
    <t>110014003034</t>
  </si>
  <si>
    <t>Juzgado 034 Civil Municipal de Bogotá</t>
  </si>
  <si>
    <t>110014003035</t>
  </si>
  <si>
    <t>Juzgado 035 Civil Municipal de Bogotá</t>
  </si>
  <si>
    <t>110014003036</t>
  </si>
  <si>
    <t>Juzgado 036 Civil Municipal de Bogotá</t>
  </si>
  <si>
    <t>110014003037</t>
  </si>
  <si>
    <t>Juzgado 037 Civil Municipal de Bogotá</t>
  </si>
  <si>
    <t>110014003038</t>
  </si>
  <si>
    <t>Juzgado 038 Civil Municipal de Bogotá</t>
  </si>
  <si>
    <t>110014003039</t>
  </si>
  <si>
    <t>Juzgado 039 Civil Municipal de Bogotá</t>
  </si>
  <si>
    <t>110014003040</t>
  </si>
  <si>
    <t>Juzgado 040 Civil Municipal de Bogotá</t>
  </si>
  <si>
    <t>110014003041</t>
  </si>
  <si>
    <t>Juzgado 041 Civil Municipal de Bogotá</t>
  </si>
  <si>
    <t>110014003042</t>
  </si>
  <si>
    <t>Juzgado 042 Civil Municipal de Bogotá</t>
  </si>
  <si>
    <t>110014003043</t>
  </si>
  <si>
    <t>Juzgado 043 Civil Municipal de Bogotá</t>
  </si>
  <si>
    <t>110014003044</t>
  </si>
  <si>
    <t>Juzgado 044 Civil Municipal de Bogotá</t>
  </si>
  <si>
    <t>110014003045</t>
  </si>
  <si>
    <t>Juzgado 045 Civil Municipal de Bogotá</t>
  </si>
  <si>
    <t>110014003046</t>
  </si>
  <si>
    <t>Juzgado 046 Civil Municipal de Bogotá</t>
  </si>
  <si>
    <t>110014003047</t>
  </si>
  <si>
    <t>Juzgado 047 Civil Municipal de Bogotá</t>
  </si>
  <si>
    <t>110014003048</t>
  </si>
  <si>
    <t>Juzgado 048 Civil Municipal de Bogotá</t>
  </si>
  <si>
    <t>110014003049</t>
  </si>
  <si>
    <t>Juzgado 049 Civil Municipal de Bogotá</t>
  </si>
  <si>
    <t>110014003050</t>
  </si>
  <si>
    <t>Juzgado 050 Civil Municipal de Bogotá</t>
  </si>
  <si>
    <t>110014003051</t>
  </si>
  <si>
    <t>Juzgado 051 Civil Municipal de Bogotá</t>
  </si>
  <si>
    <t>110014003052</t>
  </si>
  <si>
    <t>Juzgado 052 Civil Municipal de Bogotá</t>
  </si>
  <si>
    <t>110014003053</t>
  </si>
  <si>
    <t>Juzgado 053 Civil Municipal de Bogotá</t>
  </si>
  <si>
    <t>110014003054</t>
  </si>
  <si>
    <t>Juzgado 054 Civil Municipal de Bogotá</t>
  </si>
  <si>
    <t>110014003055</t>
  </si>
  <si>
    <t>Juzgado 055 Civil Municipal de Bogotá</t>
  </si>
  <si>
    <t>110014003056</t>
  </si>
  <si>
    <t>Juzgado 056 Civil Municipal de Bogotá</t>
  </si>
  <si>
    <t>110014003057</t>
  </si>
  <si>
    <t>Juzgado 057 Civil Municipal de Bogotá</t>
  </si>
  <si>
    <t>110014003058</t>
  </si>
  <si>
    <t>Juzgado 058 Civil Municipal de Bogotá</t>
  </si>
  <si>
    <t>110014003059</t>
  </si>
  <si>
    <t>Juzgado 059 Civil Municipal de Bogotá</t>
  </si>
  <si>
    <t>110014003060</t>
  </si>
  <si>
    <t>Juzgado 060 Civil Municipal de Bogotá</t>
  </si>
  <si>
    <t>110014003061</t>
  </si>
  <si>
    <t>Juzgado 061 Civil Municipal de Bogotá</t>
  </si>
  <si>
    <t>110014003062</t>
  </si>
  <si>
    <t>Juzgado 062 Civil Municipal de Bogotá</t>
  </si>
  <si>
    <t>110014003064</t>
  </si>
  <si>
    <t>Juzgado 064 Civil Municipal de Bogotá</t>
  </si>
  <si>
    <t>110014003065</t>
  </si>
  <si>
    <t>Juzgado 065 Civil Municipal de Bogotá</t>
  </si>
  <si>
    <t>110014003066</t>
  </si>
  <si>
    <t>Juzgado 066 Civil Municipal de Bogotá</t>
  </si>
  <si>
    <t>110014003067</t>
  </si>
  <si>
    <t>Juzgado 067 Civil Municipal de Bogotá</t>
  </si>
  <si>
    <t>110014003068</t>
  </si>
  <si>
    <t>Juzgado 068 Civil Municipal de Bogotá</t>
  </si>
  <si>
    <t>110014003069</t>
  </si>
  <si>
    <t>Juzgado 069 Civil Municipal de Bogotá</t>
  </si>
  <si>
    <t>110014003070</t>
  </si>
  <si>
    <t>Juzgado 070 Civil Municipal de Bogotá</t>
  </si>
  <si>
    <t>110014003071</t>
  </si>
  <si>
    <t>Juzgado 071 Civil Municipal de Bogotá</t>
  </si>
  <si>
    <t>110014003072</t>
  </si>
  <si>
    <t>Juzgado 072 Civil Municipal de Bogotá</t>
  </si>
  <si>
    <t>110014003073</t>
  </si>
  <si>
    <t>Juzgado 073 Civil Municipal de Bogotá</t>
  </si>
  <si>
    <t>110014003074</t>
  </si>
  <si>
    <t>Juzgado 074 Civil Municipal de Bogotá</t>
  </si>
  <si>
    <t>110014003075</t>
  </si>
  <si>
    <t>Juzgado 075 Civil Municipal de Bogotá</t>
  </si>
  <si>
    <t>110014003076</t>
  </si>
  <si>
    <t>Juzgado 076 Civil Municipal de Bogotá</t>
  </si>
  <si>
    <t>110014003077</t>
  </si>
  <si>
    <t>Juzgado 077 Civil Municipal de Bogotá</t>
  </si>
  <si>
    <t>110014003078</t>
  </si>
  <si>
    <t>Juzgado 078 Civil Municipal de Bogotá</t>
  </si>
  <si>
    <t>110014003079</t>
  </si>
  <si>
    <t>Juzgado 079 Civil Municipal de Bogotá</t>
  </si>
  <si>
    <t>110014003080</t>
  </si>
  <si>
    <t>Juzgado 080 Civil Municipal de Bogotá</t>
  </si>
  <si>
    <t>110014003081</t>
  </si>
  <si>
    <t>Juzgado 081 Civil Municipal de Bogotá</t>
  </si>
  <si>
    <t>110014003082</t>
  </si>
  <si>
    <t>Juzgado 082 Civil Municipal de Bogotá</t>
  </si>
  <si>
    <t>110014003083</t>
  </si>
  <si>
    <t>Juzgado 083 Civil Municipal de Bogotá</t>
  </si>
  <si>
    <t>110014003084</t>
  </si>
  <si>
    <t>Juzgado 084 Civil Municipal de Bogotá</t>
  </si>
  <si>
    <t>110014003085</t>
  </si>
  <si>
    <t>Juzgado 085 Civil Municipal de Bogotá</t>
  </si>
  <si>
    <t>110014003086</t>
  </si>
  <si>
    <t>Juzgado 086 Civil Municipal de Bogotá</t>
  </si>
  <si>
    <t>110014022002</t>
  </si>
  <si>
    <t>110014023003</t>
  </si>
  <si>
    <t>Juzgado 003 Civil Municipal de Bogotá</t>
  </si>
  <si>
    <t>110014023004</t>
  </si>
  <si>
    <t>Juzgado 004 Civil Municipal de Bogotá</t>
  </si>
  <si>
    <t>110014023007</t>
  </si>
  <si>
    <t>Juzgado 007 Civil Municipal de Bogotá</t>
  </si>
  <si>
    <t>110014023008</t>
  </si>
  <si>
    <t>Juzgado 008 Civil Municipal de Bogotá</t>
  </si>
  <si>
    <t>110014023009</t>
  </si>
  <si>
    <t>Juzgado 009 Civil Municipal de Bogotá</t>
  </si>
  <si>
    <t>110014023010</t>
  </si>
  <si>
    <t>Juzgado 010 Civil Municipal de Bogotá</t>
  </si>
  <si>
    <t>110014023012</t>
  </si>
  <si>
    <t>Juzgado 012 Civil Municipal de Bogotá</t>
  </si>
  <si>
    <t>110014023014</t>
  </si>
  <si>
    <t>Juzgado 014 Civil Municipal de Bogotá</t>
  </si>
  <si>
    <t>110014023017</t>
  </si>
  <si>
    <t>Juzgado 017 Civil Municipal de Bogotá</t>
  </si>
  <si>
    <t>110014023018</t>
  </si>
  <si>
    <t>Juzgado 018 Civil Municipal de Bogotá</t>
  </si>
  <si>
    <t>110014023019</t>
  </si>
  <si>
    <t>Juzgado 019 Civil Municipal de Bogotá</t>
  </si>
  <si>
    <t>110014023021</t>
  </si>
  <si>
    <t>Juzgado 021 Civil Municipal de Bogotá</t>
  </si>
  <si>
    <t>110014023023</t>
  </si>
  <si>
    <t>Juzgado 023 Civil Municipal de Bogotá</t>
  </si>
  <si>
    <t>110014023025</t>
  </si>
  <si>
    <t>Juzgado 025 Civil Municipal de Bogotá</t>
  </si>
  <si>
    <t>110014023028</t>
  </si>
  <si>
    <t>Juzgado 028 Civil Municipal de Bogotá</t>
  </si>
  <si>
    <t>110014023029</t>
  </si>
  <si>
    <t>Juzgado 029 Civil Municipal de Bogotá</t>
  </si>
  <si>
    <t>680014003001</t>
  </si>
  <si>
    <t>Juzgado 001 Civil Municipal de Bucaramanga</t>
  </si>
  <si>
    <t>680014003002</t>
  </si>
  <si>
    <t>Juzgado 002 Civil Municipal de Bucaramanga</t>
  </si>
  <si>
    <t>680014003003</t>
  </si>
  <si>
    <t>Juzgado 003 Civil Municipal de Bucaramanga</t>
  </si>
  <si>
    <t>680014003004</t>
  </si>
  <si>
    <t>Juzgado 004 Civil Municipal de Bucaramanga</t>
  </si>
  <si>
    <t>680014003005</t>
  </si>
  <si>
    <t>Juzgado 005 Civil Municipal de Bucaramanga</t>
  </si>
  <si>
    <t>680014003006</t>
  </si>
  <si>
    <t>Juzgado 006 Civil Municipal de Bucaramanga</t>
  </si>
  <si>
    <t>680014003007</t>
  </si>
  <si>
    <t>Juzgado 007 Civil Municipal de Bucaramanga</t>
  </si>
  <si>
    <t>680014003008</t>
  </si>
  <si>
    <t>Juzgado 008 Civil Municipal de Bucaramanga</t>
  </si>
  <si>
    <t>680014003010</t>
  </si>
  <si>
    <t>Juzgado 010 Civil Municipal de Bucaramanga</t>
  </si>
  <si>
    <t>680014003011</t>
  </si>
  <si>
    <t>Juzgado 011 Civil Municipal de Bucaramanga</t>
  </si>
  <si>
    <t>680014003012</t>
  </si>
  <si>
    <t>Juzgado 012 Civil Municipal de Bucaramanga</t>
  </si>
  <si>
    <t>680014003013</t>
  </si>
  <si>
    <t>Juzgado 013 Civil Municipal de Bucaramanga</t>
  </si>
  <si>
    <t>680014003014</t>
  </si>
  <si>
    <t>Juzgado 014 Civil Municipal de Bucaramanga</t>
  </si>
  <si>
    <t>680014003015</t>
  </si>
  <si>
    <t>Juzgado 015 Civil Municipal de Bucaramanga</t>
  </si>
  <si>
    <t>680014003017</t>
  </si>
  <si>
    <t>Juzgado 017 Civil Municipal de Bucaramanga</t>
  </si>
  <si>
    <t>680014003018</t>
  </si>
  <si>
    <t>Juzgado 018 Civil Municipal de Bucaramanga</t>
  </si>
  <si>
    <t>680014003019</t>
  </si>
  <si>
    <t>Juzgado 019 Civil Municipal de Bucaramanga</t>
  </si>
  <si>
    <t>680014003020</t>
  </si>
  <si>
    <t>Juzgado 020 Civil Municipal de Bucaramanga</t>
  </si>
  <si>
    <t>680014003021</t>
  </si>
  <si>
    <t>Juzgado 021 Civil Municipal de Bucaramanga</t>
  </si>
  <si>
    <t>680014003022</t>
  </si>
  <si>
    <t>Juzgado 022 Civil Municipal de Bucaramanga</t>
  </si>
  <si>
    <t>680014003023</t>
  </si>
  <si>
    <t>Juzgado 023 Civil Municipal de Bucaramanga</t>
  </si>
  <si>
    <t>680014003024</t>
  </si>
  <si>
    <t>Juzgado 024 Civil Municipal de Bucaramanga</t>
  </si>
  <si>
    <t>680814003001</t>
  </si>
  <si>
    <t>Juzgado 001 Civil Municipal de Barrancabermeja</t>
  </si>
  <si>
    <t>680814003002</t>
  </si>
  <si>
    <t>Juzgado 002 Civil Municipal de Barrancabermeja</t>
  </si>
  <si>
    <t>680814003003</t>
  </si>
  <si>
    <t>Juzgado 003 Civil Municipal de Barrancabermeja</t>
  </si>
  <si>
    <t>680814003004</t>
  </si>
  <si>
    <t>Juzgado 004 Civil Municipal de Barrancabermeja</t>
  </si>
  <si>
    <t>680814003005</t>
  </si>
  <si>
    <t>Juzgado 005 Civil Municipal de Barrancabermeja</t>
  </si>
  <si>
    <t>682764003001</t>
  </si>
  <si>
    <t>Juzgado 001 Civil Municipal de Floridablanca</t>
  </si>
  <si>
    <t>682764003002</t>
  </si>
  <si>
    <t>Juzgado 002 Civil Municipal de Floridablanca</t>
  </si>
  <si>
    <t>682764003003</t>
  </si>
  <si>
    <t>Juzgado 003 Civil Municipal de Floridablanca</t>
  </si>
  <si>
    <t>682764003004</t>
  </si>
  <si>
    <t>Juzgado 004 Civil Municipal de Floridablanca</t>
  </si>
  <si>
    <t>682764003005</t>
  </si>
  <si>
    <t>Juzgado 005 Civil Municipal de Floridablanca</t>
  </si>
  <si>
    <t>682764003006</t>
  </si>
  <si>
    <t>Juzgado 006 Civil Municipal de Floridablanca</t>
  </si>
  <si>
    <t>682764003007</t>
  </si>
  <si>
    <t>Juzgado 007 Civil Municipal de Floridablanca</t>
  </si>
  <si>
    <t>761094003001</t>
  </si>
  <si>
    <t>Juzgado 001 Civil Municipal de Buenaventura</t>
  </si>
  <si>
    <t>761094003002</t>
  </si>
  <si>
    <t>Juzgado 002 Civil Municipal de Buenaventura</t>
  </si>
  <si>
    <t>761094003004</t>
  </si>
  <si>
    <t>Juzgado 004 Civil Municipal de Buenaventura</t>
  </si>
  <si>
    <t>761094003005</t>
  </si>
  <si>
    <t>Juzgado 005 Civil Municipal de Buenaventura</t>
  </si>
  <si>
    <t>761094003006</t>
  </si>
  <si>
    <t>Juzgado 006 Civil Municipal de Buenaventura</t>
  </si>
  <si>
    <t>761094003007</t>
  </si>
  <si>
    <t>Juzgado 007 Civil Municipal de Buenaventura</t>
  </si>
  <si>
    <t>761114003001</t>
  </si>
  <si>
    <t>Juzgado 001 Civil Municipal de Buga</t>
  </si>
  <si>
    <t>761114003002</t>
  </si>
  <si>
    <t>Juzgado 002 Civil Municipal de Buga</t>
  </si>
  <si>
    <t>761114003003</t>
  </si>
  <si>
    <t>Juzgado 003 Civil Municipal de Buga</t>
  </si>
  <si>
    <t>761474003001</t>
  </si>
  <si>
    <t>Juzgado 001 Civil Municipal de Cartago</t>
  </si>
  <si>
    <t>761474003002</t>
  </si>
  <si>
    <t>Juzgado 002 Civil Municipal de Cartago</t>
  </si>
  <si>
    <t>761474003003</t>
  </si>
  <si>
    <t>Juzgado 003 Civil Municipal de Cartago</t>
  </si>
  <si>
    <t>765204003001</t>
  </si>
  <si>
    <t>Juzgado 001 Civil Municipal de Palmira</t>
  </si>
  <si>
    <t>765204003002</t>
  </si>
  <si>
    <t>Juzgado 002 Civil Municipal de Palmira</t>
  </si>
  <si>
    <t>765204003003</t>
  </si>
  <si>
    <t>Juzgado 003 Civil Municipal de Palmira</t>
  </si>
  <si>
    <t>765204003004</t>
  </si>
  <si>
    <t>Juzgado 004 Civil Municipal de Palmira</t>
  </si>
  <si>
    <t>765204003005</t>
  </si>
  <si>
    <t>Juzgado 005 Civil Municipal de Palmira</t>
  </si>
  <si>
    <t>765204003006</t>
  </si>
  <si>
    <t>Juzgado 006 Civil Municipal de Palmira</t>
  </si>
  <si>
    <t>765204003007</t>
  </si>
  <si>
    <t>Juzgado 007 Civil Municipal de Palmira</t>
  </si>
  <si>
    <t>767364003001</t>
  </si>
  <si>
    <t>Juzgado 001 Civil Municipal de Sevilla</t>
  </si>
  <si>
    <t>768344003001</t>
  </si>
  <si>
    <t>Juzgado 001 Civil Municipal de Tuluá</t>
  </si>
  <si>
    <t>768344003002</t>
  </si>
  <si>
    <t>Juzgado 002 Civil Municipal de Tuluá</t>
  </si>
  <si>
    <t>768344003003</t>
  </si>
  <si>
    <t>Juzgado 003 Civil Municipal de Tuluá</t>
  </si>
  <si>
    <t>768344003004</t>
  </si>
  <si>
    <t>Juzgado 004 Civil Municipal de Tuluá</t>
  </si>
  <si>
    <t>768344003005</t>
  </si>
  <si>
    <t>Juzgado 005 Civil Municipal de Tuluá</t>
  </si>
  <si>
    <t>768344003006</t>
  </si>
  <si>
    <t>Juzgado 006 Civil Municipal de Tuluá</t>
  </si>
  <si>
    <t>768344003007</t>
  </si>
  <si>
    <t>Juzgado 007 Civil Municipal de Tuluá</t>
  </si>
  <si>
    <t>760014003001</t>
  </si>
  <si>
    <t>Juzgado 001 Civil Municipal de Cali</t>
  </si>
  <si>
    <t>760014003002</t>
  </si>
  <si>
    <t>Juzgado 002 Civil Municipal de Cali</t>
  </si>
  <si>
    <t>760014003003</t>
  </si>
  <si>
    <t>Juzgado 003 Civil Municipal de Cali</t>
  </si>
  <si>
    <t>760014003004</t>
  </si>
  <si>
    <t>Juzgado 004 Civil Municipal de Cali</t>
  </si>
  <si>
    <t>760014003005</t>
  </si>
  <si>
    <t>Juzgado 005 Civil Municipal de Cali</t>
  </si>
  <si>
    <t>760014003006</t>
  </si>
  <si>
    <t>Juzgado 006 Civil Municipal de Cali</t>
  </si>
  <si>
    <t>760014003007</t>
  </si>
  <si>
    <t>Juzgado 007 Civil Municipal de Cali</t>
  </si>
  <si>
    <t>760014003008</t>
  </si>
  <si>
    <t>Juzgado 008 Civil Municipal de Cali</t>
  </si>
  <si>
    <t>760014003009</t>
  </si>
  <si>
    <t>Juzgado 009 Civil Municipal de Cali</t>
  </si>
  <si>
    <t>760014003010</t>
  </si>
  <si>
    <t>Juzgado 010 Civil Municipal de Cali</t>
  </si>
  <si>
    <t>760014003011</t>
  </si>
  <si>
    <t>Juzgado 011 Civil Municipal de Cali</t>
  </si>
  <si>
    <t>760014003012</t>
  </si>
  <si>
    <t>Juzgado 012 Civil Municipal de Cali</t>
  </si>
  <si>
    <t>760014003013</t>
  </si>
  <si>
    <t>Juzgado 013 Civil Municipal de Cali</t>
  </si>
  <si>
    <t>760014003014</t>
  </si>
  <si>
    <t>Juzgado 014 Civil Municipal de Cali</t>
  </si>
  <si>
    <t>760014003015</t>
  </si>
  <si>
    <t>Juzgado 015 Civil Municipal de Cali</t>
  </si>
  <si>
    <t>760014003016</t>
  </si>
  <si>
    <t>Juzgado 016 Civil Municipal de Cali</t>
  </si>
  <si>
    <t>760014003017</t>
  </si>
  <si>
    <t>Juzgado 017 Civil Municipal de Cali</t>
  </si>
  <si>
    <t>760014003018</t>
  </si>
  <si>
    <t>Juzgado 018 Civil Municipal de Cali</t>
  </si>
  <si>
    <t>760014003019</t>
  </si>
  <si>
    <t>Juzgado 019 Civil Municipal de Cali</t>
  </si>
  <si>
    <t>760014003020</t>
  </si>
  <si>
    <t>Juzgado 020 Civil Municipal de Cali</t>
  </si>
  <si>
    <t>760014003021</t>
  </si>
  <si>
    <t>Juzgado 021 Civil Municipal de Cali</t>
  </si>
  <si>
    <t>760014003022</t>
  </si>
  <si>
    <t>Juzgado 022 Civil Municipal de Cali</t>
  </si>
  <si>
    <t>760014003023</t>
  </si>
  <si>
    <t>Juzgado 023 Civil Municipal de Cali</t>
  </si>
  <si>
    <t>760014003024</t>
  </si>
  <si>
    <t>Juzgado 024 Civil Municipal de Cali</t>
  </si>
  <si>
    <t>760014003025</t>
  </si>
  <si>
    <t>Juzgado 025 Civil Municipal de Cali</t>
  </si>
  <si>
    <t>760014003026</t>
  </si>
  <si>
    <t>Juzgado 026 Civil Municipal de Cali</t>
  </si>
  <si>
    <t>760014003027</t>
  </si>
  <si>
    <t>Juzgado 027 Civil Municipal de Cali</t>
  </si>
  <si>
    <t>760014003028</t>
  </si>
  <si>
    <t>Juzgado 028 Civil Municipal de Cali</t>
  </si>
  <si>
    <t>760014003029</t>
  </si>
  <si>
    <t>Juzgado 029 Civil Municipal de Cali</t>
  </si>
  <si>
    <t>760014003030</t>
  </si>
  <si>
    <t>Juzgado 030 Civil Municipal de Cali</t>
  </si>
  <si>
    <t>760014003031</t>
  </si>
  <si>
    <t>Juzgado 031 Civil Municipal de Cali</t>
  </si>
  <si>
    <t>760014003032</t>
  </si>
  <si>
    <t>Juzgado 032 Civil Municipal de Cali</t>
  </si>
  <si>
    <t>760014003033</t>
  </si>
  <si>
    <t>Juzgado 033 Civil Municipal de Cali</t>
  </si>
  <si>
    <t>760014003034</t>
  </si>
  <si>
    <t>Juzgado 034 Civil Municipal de Cali</t>
  </si>
  <si>
    <t>760014003035</t>
  </si>
  <si>
    <t>Juzgado 035 Civil Municipal de Cali</t>
  </si>
  <si>
    <t>768924003001</t>
  </si>
  <si>
    <t>Juzgado 001 Civil Municipal de Yumbo</t>
  </si>
  <si>
    <t>768924003002</t>
  </si>
  <si>
    <t>Juzgado 002 Civil Municipal de Yumbo</t>
  </si>
  <si>
    <t>130014003001</t>
  </si>
  <si>
    <t>Juzgado 001 Civil Municipal de Cartagena</t>
  </si>
  <si>
    <t>130014003002</t>
  </si>
  <si>
    <t>Juzgado 002 Civil Municipal de Cartagena</t>
  </si>
  <si>
    <t>130014003003</t>
  </si>
  <si>
    <t>Juzgado 003 Civil Municipal de Cartagena</t>
  </si>
  <si>
    <t>130014003005</t>
  </si>
  <si>
    <t>Juzgado 005 Civil Municipal de Cartagena</t>
  </si>
  <si>
    <t>130014003006</t>
  </si>
  <si>
    <t>Juzgado 006 Civil Municipal de Cartagena</t>
  </si>
  <si>
    <t>130014003007</t>
  </si>
  <si>
    <t>Juzgado 007 Civil Municipal de Cartagena</t>
  </si>
  <si>
    <t>130014003008</t>
  </si>
  <si>
    <t>Juzgado 008 Civil Municipal de Cartagena</t>
  </si>
  <si>
    <t>130014003009</t>
  </si>
  <si>
    <t>Juzgado 009 Civil Municipal de Cartagena</t>
  </si>
  <si>
    <t>130014003011</t>
  </si>
  <si>
    <t>Juzgado 011 Civil Municipal de Cartagena</t>
  </si>
  <si>
    <t>130014003012</t>
  </si>
  <si>
    <t>Juzgado 012 Civil Municipal de Cartagena</t>
  </si>
  <si>
    <t>130014003013</t>
  </si>
  <si>
    <t>Juzgado 013 Civil Municipal de Cartagena</t>
  </si>
  <si>
    <t>130014003014</t>
  </si>
  <si>
    <t>Juzgado 014 Civil Municipal de Cartagena</t>
  </si>
  <si>
    <t>130014003015</t>
  </si>
  <si>
    <t>Juzgado 015 Civil Municipal de Cartagena</t>
  </si>
  <si>
    <t>130014003016</t>
  </si>
  <si>
    <t>Juzgado 016 Civil Municipal de Cartagena</t>
  </si>
  <si>
    <t>130014003017</t>
  </si>
  <si>
    <t>Juzgado 017 Civil Municipal de Cartagena</t>
  </si>
  <si>
    <t>540014022001</t>
  </si>
  <si>
    <t>Juzgado 001 Civil Municipal de Cúcuta</t>
  </si>
  <si>
    <t>540014022003</t>
  </si>
  <si>
    <t>Juzgado 003 Civil Municipal de Cúcuta</t>
  </si>
  <si>
    <t>540014022006</t>
  </si>
  <si>
    <t>Juzgado 006 Civil Municipal de Cúcuta</t>
  </si>
  <si>
    <t>540014022008</t>
  </si>
  <si>
    <t>Juzgado 008 Civil Municipal de Cúcuta</t>
  </si>
  <si>
    <t>540014022009</t>
  </si>
  <si>
    <t>Juzgado 009 Civil Municipal de Cúcuta</t>
  </si>
  <si>
    <t>540014023002</t>
  </si>
  <si>
    <t>Juzgado 002 Civil Municipal de Cúcuta</t>
  </si>
  <si>
    <t>540014023004</t>
  </si>
  <si>
    <t>Juzgado 004 Civil Municipal de Cúcuta</t>
  </si>
  <si>
    <t>540014023007</t>
  </si>
  <si>
    <t>Juzgado 007 Civil Municipal de Cúcuta</t>
  </si>
  <si>
    <t>540014053005</t>
  </si>
  <si>
    <t>Juzgado 005 Civil Municipal de Cúcuta</t>
  </si>
  <si>
    <t>540014053010</t>
  </si>
  <si>
    <t>Juzgado 010 Civil Municipal de Cúcuta</t>
  </si>
  <si>
    <t>544054003001</t>
  </si>
  <si>
    <t>Juzgado 001 Civil Municipal de Los Patios</t>
  </si>
  <si>
    <t>544984003002</t>
  </si>
  <si>
    <t>Juzgado 002 Civil Municipal de Ocaña</t>
  </si>
  <si>
    <t>544984053001</t>
  </si>
  <si>
    <t>Juzgado 001 Civil Municipal de Ocaña</t>
  </si>
  <si>
    <t>544984053003</t>
  </si>
  <si>
    <t>Juzgado 003 Civil Municipal de Ocaña</t>
  </si>
  <si>
    <t>251834003001</t>
  </si>
  <si>
    <t>Juzgado 001 Civil Municipal de Chocontá</t>
  </si>
  <si>
    <t>252694003001</t>
  </si>
  <si>
    <t>Juzgado 001 Civil Municipal de Facatativá</t>
  </si>
  <si>
    <t>252864003001</t>
  </si>
  <si>
    <t>Juzgado 001 Civil Municipal de Funza</t>
  </si>
  <si>
    <t>252904003001</t>
  </si>
  <si>
    <t>Juzgado 001 Civil Municipal de Fusagasugá</t>
  </si>
  <si>
    <t>252904003002</t>
  </si>
  <si>
    <t>Juzgado 002 Civil Municipal de Fusagasugá</t>
  </si>
  <si>
    <t>252904003003</t>
  </si>
  <si>
    <t>Juzgado 003 Civil Municipal de Fusagasugá</t>
  </si>
  <si>
    <t>253074003001</t>
  </si>
  <si>
    <t>Juzgado 001 Civil Municipal de Girardot</t>
  </si>
  <si>
    <t>253074003002</t>
  </si>
  <si>
    <t>Juzgado 002 Civil Municipal de Girardot</t>
  </si>
  <si>
    <t>253074003003</t>
  </si>
  <si>
    <t>Juzgado 003 Civil Municipal de Girardot</t>
  </si>
  <si>
    <t>253074003004</t>
  </si>
  <si>
    <t>Juzgado 004 Civil Municipal de Girardot</t>
  </si>
  <si>
    <t>253864003001</t>
  </si>
  <si>
    <t>Juzgado 001 Civil Municipal de La Mesa</t>
  </si>
  <si>
    <t>254304003001</t>
  </si>
  <si>
    <t>Juzgado 001 Civil Municipal de Madrid</t>
  </si>
  <si>
    <t>254734003001</t>
  </si>
  <si>
    <t>Juzgado 001 Civil Municipal de Mosquera</t>
  </si>
  <si>
    <t>257544003001</t>
  </si>
  <si>
    <t>Juzgado 001 Civil Municipal de Soacha</t>
  </si>
  <si>
    <t>257544003002</t>
  </si>
  <si>
    <t>Juzgado 002 Civil Municipal de Soacha</t>
  </si>
  <si>
    <t>257544003003</t>
  </si>
  <si>
    <t>Juzgado 003 Civil Municipal de Soacha</t>
  </si>
  <si>
    <t>257544003004</t>
  </si>
  <si>
    <t>Juzgado 004 Civil Municipal de Soacha</t>
  </si>
  <si>
    <t>258434003001</t>
  </si>
  <si>
    <t>Juzgado 001 Civil Municipal de Ubaté</t>
  </si>
  <si>
    <t>258994003001</t>
  </si>
  <si>
    <t>Juzgado 001 Civil Municipal de Zipaquirá</t>
  </si>
  <si>
    <t>258994003002</t>
  </si>
  <si>
    <t>Juzgado 002 Civil Municipal de Zipaquirá</t>
  </si>
  <si>
    <t>258994003003</t>
  </si>
  <si>
    <t>Juzgado 003 Civil Municipal de Zipaquirá</t>
  </si>
  <si>
    <t>910014003001</t>
  </si>
  <si>
    <t>Juzgado 001 Civil Municipal de Leticia</t>
  </si>
  <si>
    <t>910014003002</t>
  </si>
  <si>
    <t>Juzgado 002 Civil Municipal de Leticia</t>
  </si>
  <si>
    <t>180014003001</t>
  </si>
  <si>
    <t>Juzgado 001 Civil Municipal de Florencia</t>
  </si>
  <si>
    <t>180014003002</t>
  </si>
  <si>
    <t>Juzgado 002 Civil Municipal de Florencia</t>
  </si>
  <si>
    <t>180014003003</t>
  </si>
  <si>
    <t>Juzgado 003 Civil Municipal de Florencia</t>
  </si>
  <si>
    <t>180014003004</t>
  </si>
  <si>
    <t>Juzgado 004 Civil Municipal de Florencia</t>
  </si>
  <si>
    <t>730014022001</t>
  </si>
  <si>
    <t>Juzgado 001 Civil Municipal de Ibagué</t>
  </si>
  <si>
    <t>730014022002</t>
  </si>
  <si>
    <t>Juzgado 002 Civil Municipal de Ibagué</t>
  </si>
  <si>
    <t>730014022008</t>
  </si>
  <si>
    <t>Juzgado 008 Civil Municipal de Ibagué</t>
  </si>
  <si>
    <t>730014022009</t>
  </si>
  <si>
    <t>Juzgado 009 Civil Municipal de Ibagué</t>
  </si>
  <si>
    <t>730014022010</t>
  </si>
  <si>
    <t>Juzgado 010 Civil Municipal de Ibagué</t>
  </si>
  <si>
    <t>730014022011</t>
  </si>
  <si>
    <t>Juzgado 011 Civil Municipal de Ibagué</t>
  </si>
  <si>
    <t>730014022013</t>
  </si>
  <si>
    <t>Juzgado 013 Civil Municipal de Ibagué</t>
  </si>
  <si>
    <t>730014023003</t>
  </si>
  <si>
    <t>Juzgado 003 Civil Municipal de Ibagué</t>
  </si>
  <si>
    <t>730014023004</t>
  </si>
  <si>
    <t>Juzgado 004 Civil Municipal de Ibagué</t>
  </si>
  <si>
    <t>730014023005</t>
  </si>
  <si>
    <t>Juzgado 005 Civil Municipal de Ibagué</t>
  </si>
  <si>
    <t>730014023006</t>
  </si>
  <si>
    <t>Juzgado 006 Civil Municipal de Ibagué</t>
  </si>
  <si>
    <t>730014023007</t>
  </si>
  <si>
    <t>Juzgado 007 Civil Municipal de Ibagué</t>
  </si>
  <si>
    <t>730014023012</t>
  </si>
  <si>
    <t>Juzgado 012 Civil Municipal de Ibagué</t>
  </si>
  <si>
    <t>731684003001</t>
  </si>
  <si>
    <t>Juzgado 001 Civil Municipal de Chaparral</t>
  </si>
  <si>
    <t>731684003002</t>
  </si>
  <si>
    <t>Juzgado 002 Civil Municipal de Chaparral</t>
  </si>
  <si>
    <t>732684003001</t>
  </si>
  <si>
    <t>Juzgado 001 Civil Municipal de Espinal</t>
  </si>
  <si>
    <t>732684003002</t>
  </si>
  <si>
    <t>Juzgado 002 Civil Municipal de Espinal</t>
  </si>
  <si>
    <t>732684003003</t>
  </si>
  <si>
    <t>Juzgado 003 Civil Municipal de Espinal</t>
  </si>
  <si>
    <t>732684003004</t>
  </si>
  <si>
    <t>Juzgado 004 Civil Municipal de Espinal</t>
  </si>
  <si>
    <t>733494003002</t>
  </si>
  <si>
    <t>Juzgado 002 Civil Municipal de Honda</t>
  </si>
  <si>
    <t>170014003001</t>
  </si>
  <si>
    <t>Juzgado 001 Civil Municipal de Manizales</t>
  </si>
  <si>
    <t>170014003002</t>
  </si>
  <si>
    <t>Juzgado 002 Civil Municipal de Manizales</t>
  </si>
  <si>
    <t>170014003003</t>
  </si>
  <si>
    <t>Juzgado 003 Civil Municipal de Manizales</t>
  </si>
  <si>
    <t>170014003004</t>
  </si>
  <si>
    <t>Juzgado 004 Civil Municipal de Manizales</t>
  </si>
  <si>
    <t>170014003005</t>
  </si>
  <si>
    <t>Juzgado 005 Civil Municipal de Manizales</t>
  </si>
  <si>
    <t>170014003006</t>
  </si>
  <si>
    <t>Juzgado 006 Civil Municipal de Manizales</t>
  </si>
  <si>
    <t>170014003007</t>
  </si>
  <si>
    <t>Juzgado 007 Civil Municipal de Manizales</t>
  </si>
  <si>
    <t>170014003008</t>
  </si>
  <si>
    <t>Juzgado 008 Civil Municipal de Manizales</t>
  </si>
  <si>
    <t>170014003009</t>
  </si>
  <si>
    <t>Juzgado 009 Civil Municipal de Manizales</t>
  </si>
  <si>
    <t>170014003010</t>
  </si>
  <si>
    <t>Juzgado 010 Civil Municipal de Manizales</t>
  </si>
  <si>
    <t>170014003011</t>
  </si>
  <si>
    <t>Juzgado 011 Civil Municipal de Manizales</t>
  </si>
  <si>
    <t>170014003012</t>
  </si>
  <si>
    <t>Juzgado 012 Civil Municipal de Manizales</t>
  </si>
  <si>
    <t>050014003001</t>
  </si>
  <si>
    <t>Juzgado 001 Civil Municipal de Medellín</t>
  </si>
  <si>
    <t>050014003002</t>
  </si>
  <si>
    <t>Juzgado 002 Civil Municipal de Medellín</t>
  </si>
  <si>
    <t>050014003003</t>
  </si>
  <si>
    <t>Juzgado 003 Civil Municipal de Medellín</t>
  </si>
  <si>
    <t>050014003004</t>
  </si>
  <si>
    <t>Juzgado 004 Civil Municipal de Medellín</t>
  </si>
  <si>
    <t>050014003005</t>
  </si>
  <si>
    <t>Juzgado 005 Civil Municipal de Medellín</t>
  </si>
  <si>
    <t>050014003006</t>
  </si>
  <si>
    <t>Juzgado 006 Civil Municipal de Medellín</t>
  </si>
  <si>
    <t>050014003007</t>
  </si>
  <si>
    <t>Juzgado 007 Civil Municipal de Medellín</t>
  </si>
  <si>
    <t>050014003008</t>
  </si>
  <si>
    <t>Juzgado 008 Civil Municipal de Medellín</t>
  </si>
  <si>
    <t>050014003009</t>
  </si>
  <si>
    <t>Juzgado 009 Civil Municipal de Medellín</t>
  </si>
  <si>
    <t>050014003010</t>
  </si>
  <si>
    <t>Juzgado 010 Civil Municipal de Medellín</t>
  </si>
  <si>
    <t>050014003011</t>
  </si>
  <si>
    <t>Juzgado 011 Civil Municipal de Medellín</t>
  </si>
  <si>
    <t>050014003012</t>
  </si>
  <si>
    <t>Juzgado 012 Civil Municipal de Medellín</t>
  </si>
  <si>
    <t>050014003013</t>
  </si>
  <si>
    <t>Juzgado 013 Civil Municipal de Medellín</t>
  </si>
  <si>
    <t>050014003014</t>
  </si>
  <si>
    <t>Juzgado 014 Civil Municipal de Medellín</t>
  </si>
  <si>
    <t>050014003015</t>
  </si>
  <si>
    <t>Juzgado 015 Civil Municipal de Medellín</t>
  </si>
  <si>
    <t>050014003016</t>
  </si>
  <si>
    <t>Juzgado 016 Civil Municipal de Medellín</t>
  </si>
  <si>
    <t>050014003017</t>
  </si>
  <si>
    <t>Juzgado 017 Civil Municipal de Medellín</t>
  </si>
  <si>
    <t>050014003018</t>
  </si>
  <si>
    <t>Juzgado 018 Civil Municipal de Medellín</t>
  </si>
  <si>
    <t>050014003019</t>
  </si>
  <si>
    <t>Juzgado 019 Civil Municipal de Medellín</t>
  </si>
  <si>
    <t>050014003020</t>
  </si>
  <si>
    <t>Juzgado 020 Civil Municipal de Medellín</t>
  </si>
  <si>
    <t>050014003022</t>
  </si>
  <si>
    <t>Juzgado 022 Civil Municipal de Medellín</t>
  </si>
  <si>
    <t>050014003023</t>
  </si>
  <si>
    <t>Juzgado 023 Civil Municipal de Medellín</t>
  </si>
  <si>
    <t>050014003024</t>
  </si>
  <si>
    <t>Juzgado 024 Civil Municipal de Medellín</t>
  </si>
  <si>
    <t>050014003025</t>
  </si>
  <si>
    <t>Juzgado 025 Civil Municipal de Medellín</t>
  </si>
  <si>
    <t>050014003026</t>
  </si>
  <si>
    <t>Juzgado 026 Civil Municipal de Medellín</t>
  </si>
  <si>
    <t>050014003027</t>
  </si>
  <si>
    <t>Juzgado 027 Civil Municipal de Medellín</t>
  </si>
  <si>
    <t>050014003028</t>
  </si>
  <si>
    <t>Juzgado 028 Civil Municipal de Medellín</t>
  </si>
  <si>
    <t>050014003029</t>
  </si>
  <si>
    <t>Juzgado 029 Civil Municipal de Medellín</t>
  </si>
  <si>
    <t>050884003002</t>
  </si>
  <si>
    <t>Juzgado 002 Civil Municipal de Bello</t>
  </si>
  <si>
    <t>050884053001</t>
  </si>
  <si>
    <t>Juzgado 001 Civil Municipal de Bello</t>
  </si>
  <si>
    <t>050884053003</t>
  </si>
  <si>
    <t>Juzgado 003 Civil Municipal de Bello</t>
  </si>
  <si>
    <t>052664003002</t>
  </si>
  <si>
    <t>Juzgado 002 Civil Municipal de Envigado</t>
  </si>
  <si>
    <t>052664053001</t>
  </si>
  <si>
    <t>Juzgado 001 Civil Municipal de Envigado</t>
  </si>
  <si>
    <t>052664053003</t>
  </si>
  <si>
    <t>Juzgado 003 Civil Municipal de Envigado</t>
  </si>
  <si>
    <t>053084003001</t>
  </si>
  <si>
    <t>Juzgado 001 Civil Municipal de Girardota</t>
  </si>
  <si>
    <t>053604003001</t>
  </si>
  <si>
    <t>Juzgado 001 Civil Municipal de Itagüí</t>
  </si>
  <si>
    <t>053604003002</t>
  </si>
  <si>
    <t>Juzgado 002 Civil Municipal de Itagüí</t>
  </si>
  <si>
    <t>053604003003</t>
  </si>
  <si>
    <t>Juzgado 003 Civil Municipal de Itagüi</t>
  </si>
  <si>
    <t>860014003001</t>
  </si>
  <si>
    <t>Juzgado 001 Civil Municipal de Mocoa</t>
  </si>
  <si>
    <t>860014003002</t>
  </si>
  <si>
    <t>Juzgado 002 Civil Municipal de Mocoa</t>
  </si>
  <si>
    <t>230014023001</t>
  </si>
  <si>
    <t>Juzgado 001 Civil Municipal de Montería</t>
  </si>
  <si>
    <t>230014023002</t>
  </si>
  <si>
    <t>Juzgado 002 Civil Municipal de Montería</t>
  </si>
  <si>
    <t>230014023003</t>
  </si>
  <si>
    <t>Juzgado 003 Civil Municipal de Montería</t>
  </si>
  <si>
    <t>230014023004</t>
  </si>
  <si>
    <t>Juzgado 004 Civil Municipal de Montería</t>
  </si>
  <si>
    <t>230014023005</t>
  </si>
  <si>
    <t>Juzgado 005 Civil Municipal de Montería</t>
  </si>
  <si>
    <t>410014022001</t>
  </si>
  <si>
    <t>Juzgado 001 Civil Municipal de Neiva</t>
  </si>
  <si>
    <t>410014022002</t>
  </si>
  <si>
    <t>Juzgado 002 Civil Municipal de Neiva</t>
  </si>
  <si>
    <t>410014022004</t>
  </si>
  <si>
    <t>Juzgado 004 Civil Municipal de Neiva</t>
  </si>
  <si>
    <t>410014022006</t>
  </si>
  <si>
    <t>Juzgado 006 Civil Municipal de Neiva</t>
  </si>
  <si>
    <t>410014022007</t>
  </si>
  <si>
    <t>Juzgado 007 Civil Municipal de Neiva</t>
  </si>
  <si>
    <t>410014022008</t>
  </si>
  <si>
    <t>Juzgado 008 Civil Municipal de Neiva</t>
  </si>
  <si>
    <t>410014023003</t>
  </si>
  <si>
    <t>Juzgado 003 Civil Municipal de Neiva</t>
  </si>
  <si>
    <t>410014023005</t>
  </si>
  <si>
    <t>Juzgado 005 Civil Municipal de Neiva</t>
  </si>
  <si>
    <t>410014023009</t>
  </si>
  <si>
    <t>Juzgado 009 Civil Municipal de Neiva</t>
  </si>
  <si>
    <t>410014023010</t>
  </si>
  <si>
    <t>Juzgado 010 Civil Municipal de Neiva</t>
  </si>
  <si>
    <t>412984003001</t>
  </si>
  <si>
    <t>Juzgado 001 Civil Municipal de Garzón</t>
  </si>
  <si>
    <t>413964003001</t>
  </si>
  <si>
    <t>Juzgado 001 Civil Municipal de La Plata</t>
  </si>
  <si>
    <t>415514003001</t>
  </si>
  <si>
    <t>Juzgado 001 Civil Municipal de Pitalito</t>
  </si>
  <si>
    <t>415514003002</t>
  </si>
  <si>
    <t>Juzgado 002 Civil Municipal de Pitalito</t>
  </si>
  <si>
    <t>415514003003</t>
  </si>
  <si>
    <t>Juzgado 003 Civil Municipal de Pitalito</t>
  </si>
  <si>
    <t>545184003001</t>
  </si>
  <si>
    <t>Juzgado 001 Civil Municipal de Pamplona</t>
  </si>
  <si>
    <t>545184003002</t>
  </si>
  <si>
    <t>Juzgado 002 Civil Municipal de Pamplona</t>
  </si>
  <si>
    <t>520014003001</t>
  </si>
  <si>
    <t>Juzgado 001 Civil Municipal de Pasto</t>
  </si>
  <si>
    <t>520014003002</t>
  </si>
  <si>
    <t>Juzgado 002 Civil Municipal de Pasto</t>
  </si>
  <si>
    <t>520014003003</t>
  </si>
  <si>
    <t>Juzgado 003 Civil Municipal de Pasto</t>
  </si>
  <si>
    <t>520014003004</t>
  </si>
  <si>
    <t>Juzgado 004 Civil Municipal de Pasto</t>
  </si>
  <si>
    <t>520014003005</t>
  </si>
  <si>
    <t>Juzgado 005 Civil Municipal de Pasto</t>
  </si>
  <si>
    <t>520014003006</t>
  </si>
  <si>
    <t>Juzgado 006 Civil Municipal de Pasto</t>
  </si>
  <si>
    <t>520014003007</t>
  </si>
  <si>
    <t>Juzgado 007 Civil Municipal de Pasto</t>
  </si>
  <si>
    <t>523564003001</t>
  </si>
  <si>
    <t>Juzgado 001 Civil Municipal de Ipiales</t>
  </si>
  <si>
    <t>523564003002</t>
  </si>
  <si>
    <t>Juzgado 002 Civil Municipal de Ipiales</t>
  </si>
  <si>
    <t>528354003001</t>
  </si>
  <si>
    <t>Juzgado 001 Civil Municipal de Tumaco</t>
  </si>
  <si>
    <t>528354003002</t>
  </si>
  <si>
    <t>Juzgado 002 Civil Municipal de Tumaco</t>
  </si>
  <si>
    <t>528384003001</t>
  </si>
  <si>
    <t>528384003002</t>
  </si>
  <si>
    <t>Juzgado 002 Civil Municipal de Túquerres</t>
  </si>
  <si>
    <t>660014022001</t>
  </si>
  <si>
    <t>Juzgado 001 Civil Municipal de Pereira</t>
  </si>
  <si>
    <t>660014022003</t>
  </si>
  <si>
    <t>Juzgado 003 Civil Municipal de Pereira</t>
  </si>
  <si>
    <t>660014022004</t>
  </si>
  <si>
    <t>Juzgado 004 Civil Municipal de Pereira</t>
  </si>
  <si>
    <t>660014022007</t>
  </si>
  <si>
    <t>Juzgado 007 Civil Municipal de Pereira</t>
  </si>
  <si>
    <t>660014023002</t>
  </si>
  <si>
    <t>Juzgado 002 Civil Municipal de Pereira</t>
  </si>
  <si>
    <t>660014023005</t>
  </si>
  <si>
    <t>Juzgado 005 Civil Municipal de Pereira</t>
  </si>
  <si>
    <t>660014023006</t>
  </si>
  <si>
    <t>Juzgado 006 Civil Municipal de Pereira</t>
  </si>
  <si>
    <t>660014023008</t>
  </si>
  <si>
    <t>Juzgado 008 Civil Municipal de Pereira</t>
  </si>
  <si>
    <t>661704003001</t>
  </si>
  <si>
    <t>Juzgado 001 Civil Municipal de Dosquebradas</t>
  </si>
  <si>
    <t>661704003002</t>
  </si>
  <si>
    <t>Juzgado 002 Civil Municipal de Dosquebradas</t>
  </si>
  <si>
    <t>661704003003</t>
  </si>
  <si>
    <t>Juzgado 003 Civil Municipal de Dosquebradas</t>
  </si>
  <si>
    <t>666824003001</t>
  </si>
  <si>
    <t>Juzgado 001 Civil Municipal de Santa Rosa de Cabal</t>
  </si>
  <si>
    <t>666824003002</t>
  </si>
  <si>
    <t>Juzgado 002 Civil Municipal de Santa Rosa de Cabal</t>
  </si>
  <si>
    <t>190014003001</t>
  </si>
  <si>
    <t>Juzgado 001 Civil Municipal de Popayán</t>
  </si>
  <si>
    <t>190014003002</t>
  </si>
  <si>
    <t>Juzgado 002 Civil Municipal de Popayán</t>
  </si>
  <si>
    <t>190014003003</t>
  </si>
  <si>
    <t>Juzgado 003 Civil Municipal de Popayán</t>
  </si>
  <si>
    <t>190014003004</t>
  </si>
  <si>
    <t>Juzgado 004 Civil Municipal de Popayán</t>
  </si>
  <si>
    <t>190014003005</t>
  </si>
  <si>
    <t>Juzgado 005 Civil Municipal de Popayán</t>
  </si>
  <si>
    <t>190014003006</t>
  </si>
  <si>
    <t>Juzgado 006 Civil Municipal de Popayán</t>
  </si>
  <si>
    <t>195734003001</t>
  </si>
  <si>
    <t>Juzgado 001 Civil Municipal de Puerto Tejada</t>
  </si>
  <si>
    <t>196984003002</t>
  </si>
  <si>
    <t>Juzgado 002 Civil Municipal de Santander de Quilichao</t>
  </si>
  <si>
    <t>270014003001</t>
  </si>
  <si>
    <t>Juzgado 001 Civil Municipal de Quibdó</t>
  </si>
  <si>
    <t>270014003002</t>
  </si>
  <si>
    <t>Juzgado 002 Civil Municipal de Quibdó</t>
  </si>
  <si>
    <t>440014003001</t>
  </si>
  <si>
    <t>Juzgado 001 Civil Municipal de Riohacha</t>
  </si>
  <si>
    <t>440014003002</t>
  </si>
  <si>
    <t>Juzgado 002 Civil Municipal de Riohacha</t>
  </si>
  <si>
    <t>440014003003</t>
  </si>
  <si>
    <t>Juzgado 003 Civil Municipal de Riohacha</t>
  </si>
  <si>
    <t>470014003001</t>
  </si>
  <si>
    <t>Juzgado 001 Civil Municipal de Santa Marta</t>
  </si>
  <si>
    <t>470014003002</t>
  </si>
  <si>
    <t>Juzgado 002 Civil Municipal de Santa Marta</t>
  </si>
  <si>
    <t>470014003003</t>
  </si>
  <si>
    <t>Juzgado 003 Civil Municipal de Santa Marta</t>
  </si>
  <si>
    <t>470014003004</t>
  </si>
  <si>
    <t>Juzgado 004 Civil Municipal de Santa Marta</t>
  </si>
  <si>
    <t>470014003006</t>
  </si>
  <si>
    <t>Juzgado 006 Civil Municipal de Santa Marta</t>
  </si>
  <si>
    <t>470014003007</t>
  </si>
  <si>
    <t>Juzgado 007 Civil Municipal de Santa Marta</t>
  </si>
  <si>
    <t>470014003008</t>
  </si>
  <si>
    <t>Juzgado 008 Civil Municipal de Santa Marta</t>
  </si>
  <si>
    <t>470014003009</t>
  </si>
  <si>
    <t>Juzgado 009 Civil Municipal de Santa Marta</t>
  </si>
  <si>
    <t>470014003010</t>
  </si>
  <si>
    <t>Juzgado 010 Civil Municipal de Santa Marta</t>
  </si>
  <si>
    <t>152384003001</t>
  </si>
  <si>
    <t>Juzgado 001 Civil Municipal de Duitama</t>
  </si>
  <si>
    <t>152384003002</t>
  </si>
  <si>
    <t>Juzgado 002 Civil Municipal de Duitama</t>
  </si>
  <si>
    <t>152384003003</t>
  </si>
  <si>
    <t>Juzgado 003 Civil Municipal de Duitama</t>
  </si>
  <si>
    <t>152384003004</t>
  </si>
  <si>
    <t>Juzgado 004 Civil Municipal de Duitama</t>
  </si>
  <si>
    <t>157594003001</t>
  </si>
  <si>
    <t>Juzgado 001 Civil Municipal de Sogamoso</t>
  </si>
  <si>
    <t>157594003002</t>
  </si>
  <si>
    <t>Juzgado 002 Civil Municipal de Sogamoso</t>
  </si>
  <si>
    <t>157594003003</t>
  </si>
  <si>
    <t>Juzgado 003 Civil Municipal de Sogamoso</t>
  </si>
  <si>
    <t>157594003004</t>
  </si>
  <si>
    <t>Juzgado 004 Civil Municipal de Sogamoso</t>
  </si>
  <si>
    <t>700014003001</t>
  </si>
  <si>
    <t>Juzgado 001 Civil Municipal de Sincelejo</t>
  </si>
  <si>
    <t>700014003002</t>
  </si>
  <si>
    <t>Juzgado 002 Civil Municipal de Sincelejo</t>
  </si>
  <si>
    <t>700014003003</t>
  </si>
  <si>
    <t>Juzgado 003 Civil Municipal de Sincelejo</t>
  </si>
  <si>
    <t>700014003004</t>
  </si>
  <si>
    <t>Juzgado 004 Civil Municipal de Sincelejo</t>
  </si>
  <si>
    <t>700014003005</t>
  </si>
  <si>
    <t>Juzgado 005 Civil Municipal de Sincelejo</t>
  </si>
  <si>
    <t>700014003006</t>
  </si>
  <si>
    <t>Juzgado 006 Civil Municipal de Sincelejo</t>
  </si>
  <si>
    <t>150014003001</t>
  </si>
  <si>
    <t>Juzgado 001 Civil Municipal de Tunja</t>
  </si>
  <si>
    <t>150014003002</t>
  </si>
  <si>
    <t>Juzgado 002 Civil Municipal de Tunja</t>
  </si>
  <si>
    <t>150014003006</t>
  </si>
  <si>
    <t>Juzgado 006 Civil Municipal de Tunja</t>
  </si>
  <si>
    <t>150014053003</t>
  </si>
  <si>
    <t>Juzgado 003 Civil Municipal de Tunja</t>
  </si>
  <si>
    <t>150014053004</t>
  </si>
  <si>
    <t>Juzgado 004 Civil Municipal de Tunja</t>
  </si>
  <si>
    <t>150014053005</t>
  </si>
  <si>
    <t>Juzgado 005 Civil Municipal de Tunja</t>
  </si>
  <si>
    <t>150014053007</t>
  </si>
  <si>
    <t>Juzgado 007 Civil Municipal de Tunja</t>
  </si>
  <si>
    <t>151764053001</t>
  </si>
  <si>
    <t>Juzgado 001 Civil Municipal de Chiquinquirá</t>
  </si>
  <si>
    <t>151764053002</t>
  </si>
  <si>
    <t>Juzgado 002 Civil Municipal de Chiquinquirá</t>
  </si>
  <si>
    <t>200014003001</t>
  </si>
  <si>
    <t>Juzgado 001 Civil Municipal de Valledupar</t>
  </si>
  <si>
    <t>200014003002</t>
  </si>
  <si>
    <t>Juzgado 002 Civil Municipal de Valledupar</t>
  </si>
  <si>
    <t>200014003003</t>
  </si>
  <si>
    <t>Juzgado 003 Civil Municipal de Valledupar</t>
  </si>
  <si>
    <t>200014003004</t>
  </si>
  <si>
    <t>Juzgado 004 Civil Municipal de Valledupar</t>
  </si>
  <si>
    <t>200014003005</t>
  </si>
  <si>
    <t>Juzgado 005 Civil Municipal de Valledupar</t>
  </si>
  <si>
    <t>200014003006</t>
  </si>
  <si>
    <t>Juzgado 006 Civil Municipal de Valledupar</t>
  </si>
  <si>
    <t>200014003007</t>
  </si>
  <si>
    <t>Juzgado 007 Civil Municipal de Valledupar</t>
  </si>
  <si>
    <t>200014003008</t>
  </si>
  <si>
    <t>Juzgado 008 Civil Municipal de Valledupar</t>
  </si>
  <si>
    <t>500014003001</t>
  </si>
  <si>
    <t>Juzgado 001 Civil Municipal de Villavicencio</t>
  </si>
  <si>
    <t>500014023002</t>
  </si>
  <si>
    <t>Juzgado 002 Civil Municipal de Villavicencio</t>
  </si>
  <si>
    <t>500014023003</t>
  </si>
  <si>
    <t>Juzgado 003 Civil Municipal de Villavicencio</t>
  </si>
  <si>
    <t>500014023004</t>
  </si>
  <si>
    <t>Juzgado 004 Civil Municipal de Villavicencio</t>
  </si>
  <si>
    <t>500014023005</t>
  </si>
  <si>
    <t>Juzgado 005 Civil Municipal de Villavicencio</t>
  </si>
  <si>
    <t>500014023006</t>
  </si>
  <si>
    <t>Juzgado 006 Civil Municipal de Villavicencio</t>
  </si>
  <si>
    <t>500014023007</t>
  </si>
  <si>
    <t>Juzgado 007 Civil Municipal de Villavicencio</t>
  </si>
  <si>
    <t>500014023008</t>
  </si>
  <si>
    <t>Juzgado 008 Civil Municipal de Villavicencio</t>
  </si>
  <si>
    <t>850014003002</t>
  </si>
  <si>
    <t>Juzgado 002 Civil Municipal de Yopal</t>
  </si>
  <si>
    <t>INGRESOS EFECTIVOS</t>
  </si>
  <si>
    <t xml:space="preserve">EGRESOS EFECTIVOS </t>
  </si>
  <si>
    <t>Cobertura: 73,4%</t>
  </si>
  <si>
    <t>080013103005</t>
  </si>
  <si>
    <t>Juzgado 005 Civil del Circuito de Barranquilla</t>
  </si>
  <si>
    <t>080013103008</t>
  </si>
  <si>
    <t>Juzgado 008 Civil del Circuito de Barranquilla</t>
  </si>
  <si>
    <t>Juzgado 009 Civil del Circuito de Barranquilla</t>
  </si>
  <si>
    <t>N.R.</t>
  </si>
  <si>
    <t>765203103005</t>
  </si>
  <si>
    <t>Juzgado 005 Civil del Circuito de Palmira</t>
  </si>
  <si>
    <t>760013103001</t>
  </si>
  <si>
    <t>Juzgado 001 Civil del Circuito de Cali</t>
  </si>
  <si>
    <t>440013103001</t>
  </si>
  <si>
    <t>Juzgado 001 Civil del Circuito de Riohacha</t>
  </si>
  <si>
    <t>688613103001</t>
  </si>
  <si>
    <t>Juzgado 001 Civil del Circuito de Vélez</t>
  </si>
  <si>
    <t>472883103001</t>
  </si>
  <si>
    <t>Juzgado 001 Civil del Circuito de Fundación</t>
  </si>
  <si>
    <t>152383103003</t>
  </si>
  <si>
    <t>Juzgado 003 Civil del Circuito de Duitama</t>
  </si>
  <si>
    <t>080014003016</t>
  </si>
  <si>
    <t>Juzgado 016 Civil Municipal de Barranquilla</t>
  </si>
  <si>
    <t>080014003019</t>
  </si>
  <si>
    <t>Juzgado 019 Civil Municipal de Barranquilla</t>
  </si>
  <si>
    <t>080014003021</t>
  </si>
  <si>
    <t>Juzgado 021 Civil Municipal de Barranquilla</t>
  </si>
  <si>
    <t>087584003001</t>
  </si>
  <si>
    <t>Juzgado 001 Civil Municipal de Soledad</t>
  </si>
  <si>
    <t>087584003004</t>
  </si>
  <si>
    <t>Juzgado 004 Civil Municipal de Soledad</t>
  </si>
  <si>
    <t>Juzgado 025 Civil Municipal de Bucaramanga</t>
  </si>
  <si>
    <t>761094003003</t>
  </si>
  <si>
    <t>Juzgado 003 Civil Municipal de Buenaventura</t>
  </si>
  <si>
    <t>766224003001</t>
  </si>
  <si>
    <t>Juzgado 001 Civil Municipal de Roldanillo</t>
  </si>
  <si>
    <t>130014003004</t>
  </si>
  <si>
    <t>Juzgado 004 Civil Municipal de Cartagena</t>
  </si>
  <si>
    <t>130014003010</t>
  </si>
  <si>
    <t>Juzgado 010 Civil Municipal de Cartagena</t>
  </si>
  <si>
    <t>733494003001</t>
  </si>
  <si>
    <t>Juzgado 001 Civil Municipal de Honda</t>
  </si>
  <si>
    <t>412984003002</t>
  </si>
  <si>
    <t>Juzgado 002 Civil Municipal de Garzón</t>
  </si>
  <si>
    <t>196984003001</t>
  </si>
  <si>
    <t>Juzgado 001 Civil Municipal de Santander de Quilichao</t>
  </si>
  <si>
    <t>470014003005</t>
  </si>
  <si>
    <t>Juzgado 005 Civil Municipal de Santa Marta</t>
  </si>
  <si>
    <t>850014003001</t>
  </si>
  <si>
    <t>Juzgado 001 Civil Municipal de Yopal</t>
  </si>
  <si>
    <t>Es importante señalar que cuando se presentan cifras estadísticas consolidadas a nivel de jurisdicción, especialidad u otra agregación en algunas de las publicaciones, con el fin de suministrar información sobre el ingreso y egreso efectivo de la Rama Judicial y para no contabilizar de manera duplicada la entrada y salida del mismo proceso, se realizan los siguientes cálculos: al ingreso efectivo se le restan los ingresos por: i) descongestión, ii) por artículo 9 de la Ley 1395 de 2010, iii) por pérdida de competencia, iv) por cambio de radicación, v) por reingresos por nulidad y vi) por renovación de actuaciones. a los egresos efectivos se le restan los egresos por. i) descongestión, ii) remitidos a otros despachos, iii) por autos desiertos o desistidos, iv) por artículo 9 de la Ley 1395, v) por pérdida de competencia, vi) rechazados o retirados, vii) por cambio de radicación, viii) por remitidos a otros despachos por oposición, ix) devueltos por falta de requisitos de tierras, x) otras salidas no efectivas, xi) por acumulación, xii) rechazados o retirados otros requisitos, xiii) rechazados o retirados requisitos procedimental.</t>
  </si>
  <si>
    <t>ESPECIALIDAD</t>
  </si>
  <si>
    <t>SALA</t>
  </si>
  <si>
    <t>Despacho 011 de la Sala Civil del Tribunal Superior de Medellín</t>
  </si>
  <si>
    <t>Juzgado 002 Civil del Circuito de Apartadó</t>
  </si>
  <si>
    <t>Juzgado 001 Civil del Circuito de La Ceja</t>
  </si>
  <si>
    <t>San Andrés</t>
  </si>
  <si>
    <t>Juzgado 002 Civil del Circuito de San Andrés</t>
  </si>
  <si>
    <t>Juzgado 001 Civil del Circuito de San Andrés</t>
  </si>
  <si>
    <t>Juzgado 016 Civil del Circuito de Barranquilla</t>
  </si>
  <si>
    <t>Juzgado 001 Civil del Circuito de Soacha</t>
  </si>
  <si>
    <t>Juzgado 001 Civil del Circuito de Itagüí</t>
  </si>
  <si>
    <t>Juzgado 001 Civil del Circuito de Puente Nacional</t>
  </si>
  <si>
    <t>Juzgado 016 Civil Municipal de Bucaramanga</t>
  </si>
  <si>
    <t>Juzgado 009 Civil Municipal de Bucaramanga</t>
  </si>
  <si>
    <t>Juzgado 001 Civil Municipal de Túquerres</t>
  </si>
  <si>
    <t>080013103016 </t>
  </si>
  <si>
    <t>053603103001 </t>
  </si>
  <si>
    <t>132443121003 </t>
  </si>
  <si>
    <t>Juzgado 003 Civil Especializado en Restitución de Tierras de Carmen de Bolívar</t>
  </si>
  <si>
    <t>680014003016 </t>
  </si>
  <si>
    <t>Total Antioqia</t>
  </si>
  <si>
    <r>
      <t xml:space="preserve">ESPECIALIDAD: </t>
    </r>
    <r>
      <rPr>
        <b/>
        <sz val="14"/>
        <color indexed="8"/>
        <rFont val="Arial"/>
        <family val="2"/>
      </rPr>
      <t>CIVIL</t>
    </r>
  </si>
  <si>
    <r>
      <t xml:space="preserve">COMPETENCIA: </t>
    </r>
    <r>
      <rPr>
        <b/>
        <sz val="14"/>
        <color indexed="8"/>
        <rFont val="Arial"/>
        <family val="2"/>
      </rPr>
      <t>TRIBUNAL SUPERIOR</t>
    </r>
  </si>
  <si>
    <r>
      <t>ESPECIALIDAD:</t>
    </r>
    <r>
      <rPr>
        <b/>
        <sz val="14"/>
        <color indexed="8"/>
        <rFont val="Arial"/>
        <family val="2"/>
      </rPr>
      <t xml:space="preserve"> CIVIL</t>
    </r>
  </si>
  <si>
    <r>
      <t xml:space="preserve">COMPETENCIA: </t>
    </r>
    <r>
      <rPr>
        <b/>
        <sz val="14"/>
        <color indexed="8"/>
        <rFont val="Arial"/>
        <family val="2"/>
      </rPr>
      <t>JUZGADOS CIRCUITO</t>
    </r>
  </si>
  <si>
    <r>
      <t xml:space="preserve">COMPETENCIA: </t>
    </r>
    <r>
      <rPr>
        <b/>
        <sz val="14"/>
        <color indexed="8"/>
        <rFont val="Arial"/>
        <family val="2"/>
      </rPr>
      <t>JUZGADOS MUNICIPALES</t>
    </r>
  </si>
</sst>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b/>
      <i/>
      <sz val="10"/>
      <name val="Arial"/>
      <family val="2"/>
    </font>
    <font>
      <sz val="10"/>
      <color theme="1"/>
      <name val="Arial"/>
      <family val="2"/>
    </font>
    <font>
      <b/>
      <sz val="10"/>
      <color theme="1"/>
      <name val="Arial"/>
      <family val="2"/>
    </font>
    <font>
      <b/>
      <sz val="10"/>
      <color indexed="8"/>
      <name val="Arial"/>
      <family val="2"/>
    </font>
    <font>
      <sz val="8"/>
      <color indexed="8"/>
      <name val="Arial"/>
      <family val="2"/>
    </font>
    <font>
      <sz val="8"/>
      <color theme="1"/>
      <name val="Arial"/>
      <family val="2"/>
    </font>
    <font>
      <i/>
      <sz val="8"/>
      <color theme="1"/>
      <name val="Arial"/>
      <family val="2"/>
    </font>
    <font>
      <i/>
      <sz val="9"/>
      <color theme="3"/>
      <name val="Arial"/>
      <family val="2"/>
    </font>
    <font>
      <sz val="10"/>
      <color rgb="FF222222"/>
      <name val="Arial"/>
      <family val="2"/>
    </font>
    <font>
      <b/>
      <i/>
      <sz val="12"/>
      <name val="Arial"/>
      <family val="2"/>
    </font>
    <font>
      <b/>
      <sz val="14"/>
      <color indexed="8"/>
      <name val="Arial"/>
      <family val="2"/>
    </font>
  </fonts>
  <fills count="14">
    <fill>
      <patternFill patternType="none"/>
    </fill>
    <fill>
      <patternFill patternType="gray125"/>
    </fill>
    <fill>
      <patternFill patternType="solid">
        <fgColor theme="0" tint="-0.14999847407452621"/>
        <bgColor theme="0" tint="-0.14999847407452621"/>
      </patternFill>
    </fill>
    <fill>
      <patternFill patternType="solid">
        <fgColor theme="0"/>
        <bgColor theme="0" tint="-0.14999847407452621"/>
      </patternFill>
    </fill>
    <fill>
      <patternFill patternType="solid">
        <fgColor theme="4"/>
        <bgColor theme="0" tint="-0.14999847407452621"/>
      </patternFill>
    </fill>
    <fill>
      <patternFill patternType="solid">
        <fgColor theme="4"/>
        <bgColor theme="4" tint="0.79998168889431442"/>
      </patternFill>
    </fill>
    <fill>
      <patternFill patternType="solid">
        <fgColor theme="8" tint="-0.249977111117893"/>
        <bgColor theme="0" tint="-0.14999847407452621"/>
      </patternFill>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3" tint="0.79998168889431442"/>
        <bgColor theme="0" tint="-0.14999847407452621"/>
      </patternFill>
    </fill>
    <fill>
      <patternFill patternType="solid">
        <fgColor theme="3" tint="0.39997558519241921"/>
        <bgColor theme="4" tint="0.79998168889431442"/>
      </patternFill>
    </fill>
    <fill>
      <patternFill patternType="solid">
        <fgColor theme="3" tint="0.399975585192419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4" fillId="0" borderId="0"/>
  </cellStyleXfs>
  <cellXfs count="82">
    <xf numFmtId="0" fontId="0" fillId="0" borderId="0" xfId="0"/>
    <xf numFmtId="0" fontId="0" fillId="0" borderId="1" xfId="0" applyBorder="1"/>
    <xf numFmtId="0" fontId="2" fillId="4" borderId="8"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3" fillId="0" borderId="1" xfId="0" applyFont="1" applyBorder="1"/>
    <xf numFmtId="9" fontId="0" fillId="0" borderId="1" xfId="1" applyFont="1" applyBorder="1"/>
    <xf numFmtId="3" fontId="0" fillId="0" borderId="1" xfId="0" applyNumberFormat="1" applyBorder="1"/>
    <xf numFmtId="3" fontId="0" fillId="3" borderId="1" xfId="0" applyNumberFormat="1" applyFill="1" applyBorder="1"/>
    <xf numFmtId="0" fontId="4" fillId="7" borderId="0" xfId="0" applyFont="1" applyFill="1"/>
    <xf numFmtId="0" fontId="4" fillId="7" borderId="0" xfId="0" applyFont="1" applyFill="1" applyAlignment="1">
      <alignment wrapText="1"/>
    </xf>
    <xf numFmtId="0" fontId="6" fillId="7" borderId="0" xfId="0" applyFont="1" applyFill="1"/>
    <xf numFmtId="0" fontId="7" fillId="7" borderId="0" xfId="0" applyFont="1" applyFill="1" applyAlignment="1">
      <alignment vertical="center"/>
    </xf>
    <xf numFmtId="0" fontId="7" fillId="7" borderId="0" xfId="0" applyFont="1" applyFill="1" applyAlignment="1">
      <alignment vertical="center" wrapText="1"/>
    </xf>
    <xf numFmtId="0" fontId="8" fillId="8" borderId="0" xfId="0" applyFont="1" applyFill="1" applyAlignment="1">
      <alignment vertical="center"/>
    </xf>
    <xf numFmtId="0" fontId="12" fillId="7" borderId="0" xfId="0" applyFont="1" applyFill="1"/>
    <xf numFmtId="0" fontId="3" fillId="9" borderId="1" xfId="0" applyFont="1" applyFill="1" applyBorder="1"/>
    <xf numFmtId="3" fontId="3" fillId="9" borderId="1" xfId="0" applyNumberFormat="1" applyFont="1" applyFill="1" applyBorder="1"/>
    <xf numFmtId="3" fontId="3" fillId="2" borderId="1" xfId="0" applyNumberFormat="1" applyFont="1" applyFill="1" applyBorder="1"/>
    <xf numFmtId="9" fontId="3" fillId="9" borderId="1" xfId="1" applyFont="1" applyFill="1" applyBorder="1"/>
    <xf numFmtId="0" fontId="3" fillId="10" borderId="1" xfId="0" applyFont="1" applyFill="1" applyBorder="1"/>
    <xf numFmtId="3" fontId="3" fillId="10" borderId="1" xfId="0" applyNumberFormat="1" applyFont="1" applyFill="1" applyBorder="1"/>
    <xf numFmtId="3" fontId="3" fillId="11" borderId="1" xfId="0" applyNumberFormat="1" applyFont="1" applyFill="1" applyBorder="1"/>
    <xf numFmtId="9" fontId="0" fillId="10" borderId="1" xfId="1" applyFont="1" applyFill="1" applyBorder="1"/>
    <xf numFmtId="0" fontId="0" fillId="10" borderId="1" xfId="0" applyFont="1" applyFill="1" applyBorder="1"/>
    <xf numFmtId="9" fontId="3" fillId="10" borderId="1" xfId="1" applyFont="1" applyFill="1" applyBorder="1"/>
    <xf numFmtId="0" fontId="3" fillId="12" borderId="1" xfId="0" applyFont="1" applyFill="1" applyBorder="1"/>
    <xf numFmtId="3" fontId="3" fillId="12" borderId="1" xfId="0" applyNumberFormat="1" applyFont="1" applyFill="1" applyBorder="1"/>
    <xf numFmtId="9" fontId="3" fillId="13" borderId="1" xfId="1" applyFont="1" applyFill="1" applyBorder="1"/>
    <xf numFmtId="0" fontId="0" fillId="0" borderId="1" xfId="0" applyFont="1" applyBorder="1"/>
    <xf numFmtId="0" fontId="2" fillId="6" borderId="6" xfId="0" applyFont="1" applyFill="1" applyBorder="1" applyAlignment="1">
      <alignment horizontal="center" vertical="center" wrapText="1"/>
    </xf>
    <xf numFmtId="0" fontId="6" fillId="7" borderId="0" xfId="0" applyFont="1" applyFill="1" applyAlignment="1">
      <alignment wrapText="1"/>
    </xf>
    <xf numFmtId="0" fontId="0" fillId="0" borderId="5" xfId="0" applyBorder="1"/>
    <xf numFmtId="0" fontId="13" fillId="0" borderId="0" xfId="0" applyFont="1"/>
    <xf numFmtId="0" fontId="0" fillId="0" borderId="5" xfId="0" applyBorder="1" applyAlignment="1">
      <alignment horizontal="left"/>
    </xf>
    <xf numFmtId="3" fontId="0" fillId="0" borderId="1" xfId="0" applyNumberFormat="1" applyBorder="1" applyAlignment="1">
      <alignment horizontal="right"/>
    </xf>
    <xf numFmtId="3" fontId="0" fillId="7" borderId="1" xfId="0" applyNumberFormat="1" applyFill="1" applyBorder="1" applyAlignment="1">
      <alignment horizontal="right"/>
    </xf>
    <xf numFmtId="3" fontId="0" fillId="7" borderId="1" xfId="0" applyNumberFormat="1" applyFont="1" applyFill="1" applyBorder="1" applyAlignment="1">
      <alignment horizontal="right"/>
    </xf>
    <xf numFmtId="3" fontId="0" fillId="0" borderId="10" xfId="0" applyNumberFormat="1" applyBorder="1" applyAlignment="1">
      <alignment horizontal="right"/>
    </xf>
    <xf numFmtId="1" fontId="0" fillId="0" borderId="1" xfId="0" applyNumberFormat="1" applyBorder="1" applyAlignment="1">
      <alignment horizontal="left"/>
    </xf>
    <xf numFmtId="0" fontId="0" fillId="0" borderId="0" xfId="0" applyFont="1" applyAlignment="1">
      <alignment wrapText="1"/>
    </xf>
    <xf numFmtId="0" fontId="0" fillId="0" borderId="1" xfId="0" applyFont="1" applyBorder="1" applyAlignment="1">
      <alignment wrapText="1"/>
    </xf>
    <xf numFmtId="0" fontId="0" fillId="9" borderId="1" xfId="0" applyFont="1" applyFill="1" applyBorder="1" applyAlignment="1">
      <alignment wrapText="1"/>
    </xf>
    <xf numFmtId="0" fontId="0" fillId="10" borderId="1" xfId="0" applyFont="1" applyFill="1" applyBorder="1" applyAlignment="1">
      <alignment wrapText="1"/>
    </xf>
    <xf numFmtId="0" fontId="0" fillId="0" borderId="5" xfId="0" applyBorder="1" applyAlignment="1">
      <alignment wrapText="1"/>
    </xf>
    <xf numFmtId="0" fontId="3" fillId="10" borderId="1" xfId="0" applyFont="1" applyFill="1" applyBorder="1" applyAlignment="1">
      <alignment wrapText="1"/>
    </xf>
    <xf numFmtId="0" fontId="0" fillId="12" borderId="1" xfId="0" applyFont="1" applyFill="1" applyBorder="1" applyAlignment="1">
      <alignment wrapText="1"/>
    </xf>
    <xf numFmtId="0" fontId="0" fillId="0" borderId="9" xfId="0" applyBorder="1" applyAlignment="1">
      <alignment wrapText="1"/>
    </xf>
    <xf numFmtId="0" fontId="0" fillId="0" borderId="1" xfId="0" applyBorder="1" applyAlignment="1">
      <alignment wrapText="1"/>
    </xf>
    <xf numFmtId="0" fontId="0" fillId="0" borderId="0" xfId="0" applyAlignment="1">
      <alignment wrapText="1"/>
    </xf>
    <xf numFmtId="0" fontId="3" fillId="0" borderId="1" xfId="0" applyFont="1" applyBorder="1" applyAlignment="1">
      <alignment wrapText="1"/>
    </xf>
    <xf numFmtId="0" fontId="3" fillId="9" borderId="1" xfId="0" applyFont="1" applyFill="1" applyBorder="1" applyAlignment="1">
      <alignment wrapText="1"/>
    </xf>
    <xf numFmtId="0" fontId="3" fillId="12" borderId="1" xfId="0" applyFont="1" applyFill="1" applyBorder="1" applyAlignment="1">
      <alignment wrapText="1"/>
    </xf>
    <xf numFmtId="0" fontId="0" fillId="7" borderId="1" xfId="0" applyFont="1" applyFill="1" applyBorder="1" applyAlignment="1">
      <alignment wrapText="1"/>
    </xf>
    <xf numFmtId="0" fontId="3" fillId="7" borderId="1" xfId="0" applyFont="1" applyFill="1" applyBorder="1" applyAlignment="1">
      <alignment wrapText="1"/>
    </xf>
    <xf numFmtId="0" fontId="12" fillId="7" borderId="0" xfId="0" applyFont="1" applyFill="1" applyAlignment="1">
      <alignment wrapText="1"/>
    </xf>
    <xf numFmtId="0" fontId="3" fillId="10" borderId="1" xfId="0" applyFont="1" applyFill="1" applyBorder="1" applyAlignment="1"/>
    <xf numFmtId="1" fontId="13" fillId="0" borderId="0" xfId="0" applyNumberFormat="1" applyFont="1"/>
    <xf numFmtId="1" fontId="13" fillId="0" borderId="0" xfId="0" applyNumberFormat="1" applyFont="1" applyAlignment="1">
      <alignment horizontal="left"/>
    </xf>
    <xf numFmtId="0" fontId="0" fillId="7" borderId="1" xfId="0" applyFill="1" applyBorder="1"/>
    <xf numFmtId="0" fontId="0" fillId="0" borderId="1" xfId="0" applyBorder="1" applyAlignment="1">
      <alignment horizontal="left"/>
    </xf>
    <xf numFmtId="1" fontId="0" fillId="0" borderId="1" xfId="0" applyNumberFormat="1" applyBorder="1"/>
    <xf numFmtId="0" fontId="13" fillId="0" borderId="0" xfId="0" applyFont="1" applyAlignment="1">
      <alignment horizontal="left"/>
    </xf>
    <xf numFmtId="0" fontId="0" fillId="7" borderId="1" xfId="0" applyFont="1" applyFill="1" applyBorder="1"/>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14" fillId="7" borderId="0" xfId="0" applyFont="1" applyFill="1" applyAlignment="1">
      <alignment horizontal="center" vertical="center" wrapText="1"/>
    </xf>
    <xf numFmtId="0" fontId="14" fillId="7" borderId="0" xfId="2" applyFont="1" applyFill="1" applyAlignment="1">
      <alignment horizontal="center" vertical="center" wrapText="1"/>
    </xf>
    <xf numFmtId="0" fontId="10" fillId="0" borderId="0" xfId="0" applyNumberFormat="1" applyFont="1" applyBorder="1" applyAlignment="1">
      <alignment horizontal="left" vertical="center" wrapText="1"/>
    </xf>
    <xf numFmtId="0" fontId="9" fillId="8" borderId="0" xfId="0" applyFont="1" applyFill="1" applyAlignment="1">
      <alignment horizontal="left" vertical="center" wrapText="1"/>
    </xf>
    <xf numFmtId="0" fontId="3" fillId="9" borderId="11" xfId="0" applyFont="1" applyFill="1" applyBorder="1" applyAlignment="1">
      <alignment horizontal="center" wrapText="1"/>
    </xf>
    <xf numFmtId="0" fontId="3" fillId="9" borderId="10" xfId="0" applyFont="1" applyFill="1" applyBorder="1" applyAlignment="1">
      <alignment horizontal="center" wrapText="1"/>
    </xf>
    <xf numFmtId="0" fontId="2" fillId="6" borderId="2"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10" fillId="0" borderId="0" xfId="0" applyNumberFormat="1" applyFont="1" applyBorder="1" applyAlignment="1">
      <alignment horizontal="left" vertical="justify" wrapText="1"/>
    </xf>
    <xf numFmtId="0" fontId="5" fillId="7" borderId="0" xfId="0" applyFont="1" applyFill="1" applyAlignment="1">
      <alignment horizontal="center" vertical="center"/>
    </xf>
    <xf numFmtId="0" fontId="5" fillId="7" borderId="0" xfId="2" applyFont="1" applyFill="1" applyAlignment="1">
      <alignment horizontal="center" vertical="center"/>
    </xf>
    <xf numFmtId="0" fontId="14" fillId="7" borderId="0" xfId="0" applyFont="1" applyFill="1" applyAlignment="1">
      <alignment horizontal="center" vertical="center"/>
    </xf>
    <xf numFmtId="0" fontId="14" fillId="7" borderId="0" xfId="2" applyFont="1" applyFill="1" applyAlignment="1">
      <alignment horizontal="center" vertical="center"/>
    </xf>
  </cellXfs>
  <cellStyles count="3">
    <cellStyle name="Normal" xfId="0" builtinId="0"/>
    <cellStyle name="Normal 3" xfId="2"/>
    <cellStyle name="Porcentaje"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266700</xdr:colOff>
      <xdr:row>0</xdr:row>
      <xdr:rowOff>114300</xdr:rowOff>
    </xdr:from>
    <xdr:to>
      <xdr:col>3</xdr:col>
      <xdr:colOff>276225</xdr:colOff>
      <xdr:row>4</xdr:row>
      <xdr:rowOff>104775</xdr:rowOff>
    </xdr:to>
    <xdr:pic>
      <xdr:nvPicPr>
        <xdr:cNvPr id="2"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266700" y="114300"/>
          <a:ext cx="2295525" cy="7524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529167</xdr:colOff>
      <xdr:row>0</xdr:row>
      <xdr:rowOff>167217</xdr:rowOff>
    </xdr:from>
    <xdr:to>
      <xdr:col>3</xdr:col>
      <xdr:colOff>154782</xdr:colOff>
      <xdr:row>4</xdr:row>
      <xdr:rowOff>62442</xdr:rowOff>
    </xdr:to>
    <xdr:pic>
      <xdr:nvPicPr>
        <xdr:cNvPr id="2"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529167" y="167217"/>
          <a:ext cx="2352146" cy="65722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142875</xdr:colOff>
      <xdr:row>0</xdr:row>
      <xdr:rowOff>142875</xdr:rowOff>
    </xdr:from>
    <xdr:to>
      <xdr:col>3</xdr:col>
      <xdr:colOff>392907</xdr:colOff>
      <xdr:row>4</xdr:row>
      <xdr:rowOff>104775</xdr:rowOff>
    </xdr:to>
    <xdr:pic>
      <xdr:nvPicPr>
        <xdr:cNvPr id="2"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142875" y="142875"/>
          <a:ext cx="2976563" cy="723900"/>
        </a:xfrm>
        <a:prstGeom prst="rect">
          <a:avLst/>
        </a:prstGeom>
        <a:ln>
          <a:noFill/>
        </a:ln>
        <a:effectLst>
          <a:softEdge rad="112500"/>
        </a:effec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87"/>
  <sheetViews>
    <sheetView showGridLines="0" zoomScale="80" zoomScaleNormal="80" workbookViewId="0">
      <pane xSplit="4" ySplit="16" topLeftCell="E17" activePane="bottomRight" state="frozen"/>
      <selection pane="topRight" activeCell="F1" sqref="F1"/>
      <selection pane="bottomLeft" activeCell="A19" sqref="A19"/>
      <selection pane="bottomRight" activeCell="D14" sqref="D14"/>
    </sheetView>
  </sheetViews>
  <sheetFormatPr baseColWidth="10" defaultRowHeight="15" x14ac:dyDescent="0.25"/>
  <cols>
    <col min="2" max="2" width="12.5703125" style="49" customWidth="1"/>
    <col min="3" max="3" width="14.85546875" customWidth="1"/>
    <col min="4" max="4" width="56.140625" style="40" customWidth="1"/>
    <col min="7" max="7" width="16.5703125" customWidth="1"/>
    <col min="9" max="9" width="15.5703125" customWidth="1"/>
  </cols>
  <sheetData>
    <row r="1" spans="1:15" x14ac:dyDescent="0.25">
      <c r="A1" s="9"/>
      <c r="B1" s="10"/>
      <c r="C1" s="10"/>
      <c r="D1" s="10"/>
    </row>
    <row r="2" spans="1:15" x14ac:dyDescent="0.25">
      <c r="E2" s="66" t="s">
        <v>135</v>
      </c>
      <c r="F2" s="66"/>
      <c r="G2" s="66"/>
      <c r="H2" s="66"/>
    </row>
    <row r="3" spans="1:15" x14ac:dyDescent="0.25">
      <c r="E3" s="67" t="s">
        <v>136</v>
      </c>
      <c r="F3" s="67"/>
      <c r="G3" s="67"/>
      <c r="H3" s="67"/>
    </row>
    <row r="4" spans="1:15" x14ac:dyDescent="0.25">
      <c r="A4" s="11"/>
      <c r="B4" s="10"/>
      <c r="C4" s="10"/>
      <c r="D4" s="10"/>
    </row>
    <row r="5" spans="1:15" x14ac:dyDescent="0.25">
      <c r="A5" s="9"/>
      <c r="B5" s="10"/>
      <c r="C5" s="10"/>
      <c r="D5" s="10"/>
    </row>
    <row r="6" spans="1:15" x14ac:dyDescent="0.25">
      <c r="A6" s="12" t="s">
        <v>137</v>
      </c>
      <c r="B6" s="10"/>
      <c r="C6" s="13"/>
      <c r="D6" s="10"/>
    </row>
    <row r="7" spans="1:15" x14ac:dyDescent="0.25">
      <c r="A7" s="14" t="s">
        <v>138</v>
      </c>
      <c r="B7" s="10"/>
      <c r="C7" s="13"/>
      <c r="D7" s="10"/>
    </row>
    <row r="8" spans="1:15" ht="18" x14ac:dyDescent="0.25">
      <c r="A8" s="14" t="s">
        <v>1967</v>
      </c>
      <c r="B8" s="10"/>
      <c r="C8" s="13"/>
      <c r="D8" s="10"/>
    </row>
    <row r="9" spans="1:15" ht="18" x14ac:dyDescent="0.25">
      <c r="A9" s="14" t="s">
        <v>1968</v>
      </c>
      <c r="B9" s="10"/>
      <c r="C9" s="13"/>
      <c r="D9" s="10"/>
    </row>
    <row r="10" spans="1:15" x14ac:dyDescent="0.25">
      <c r="A10" s="14" t="s">
        <v>139</v>
      </c>
      <c r="B10" s="10"/>
      <c r="C10" s="13"/>
      <c r="D10" s="10"/>
    </row>
    <row r="11" spans="1:15" x14ac:dyDescent="0.25">
      <c r="A11" s="14"/>
      <c r="B11" s="10"/>
      <c r="C11" s="10"/>
      <c r="D11" s="10"/>
    </row>
    <row r="12" spans="1:15" ht="43.5" customHeight="1" x14ac:dyDescent="0.25">
      <c r="A12" s="69" t="s">
        <v>1945</v>
      </c>
      <c r="B12" s="69"/>
      <c r="C12" s="69"/>
      <c r="D12" s="69"/>
      <c r="E12" s="69"/>
      <c r="F12" s="69"/>
      <c r="G12" s="69"/>
      <c r="H12" s="69"/>
      <c r="I12" s="69"/>
      <c r="J12" s="69"/>
      <c r="K12" s="69"/>
      <c r="L12" s="69"/>
      <c r="M12" s="69"/>
      <c r="N12" s="69"/>
      <c r="O12" s="69"/>
    </row>
    <row r="13" spans="1:15" ht="60" customHeight="1" x14ac:dyDescent="0.25">
      <c r="A13" s="68" t="s">
        <v>141</v>
      </c>
      <c r="B13" s="68"/>
      <c r="C13" s="68"/>
      <c r="D13" s="68"/>
      <c r="E13" s="68"/>
      <c r="F13" s="68"/>
      <c r="G13" s="68"/>
      <c r="H13" s="68"/>
      <c r="I13" s="68"/>
      <c r="J13" s="68"/>
      <c r="K13" s="68"/>
      <c r="L13" s="68"/>
      <c r="M13" s="68"/>
      <c r="N13" s="68"/>
      <c r="O13" s="68"/>
    </row>
    <row r="14" spans="1:15" ht="43.5" customHeight="1" x14ac:dyDescent="0.25">
      <c r="K14" s="72" t="s">
        <v>133</v>
      </c>
      <c r="L14" s="73"/>
      <c r="M14" s="72" t="s">
        <v>134</v>
      </c>
      <c r="N14" s="73"/>
    </row>
    <row r="15" spans="1:15" ht="0.75" customHeight="1" x14ac:dyDescent="0.25">
      <c r="A15" s="64" t="s">
        <v>0</v>
      </c>
      <c r="B15" s="64" t="s">
        <v>1947</v>
      </c>
      <c r="C15" s="64" t="s">
        <v>1</v>
      </c>
      <c r="D15" s="64" t="s">
        <v>2</v>
      </c>
      <c r="E15" s="64" t="s">
        <v>127</v>
      </c>
      <c r="F15" s="64" t="s">
        <v>128</v>
      </c>
      <c r="G15" s="64" t="s">
        <v>129</v>
      </c>
      <c r="H15" s="64" t="s">
        <v>130</v>
      </c>
      <c r="I15" s="64" t="s">
        <v>131</v>
      </c>
      <c r="J15" s="64" t="s">
        <v>132</v>
      </c>
      <c r="K15" s="74"/>
      <c r="L15" s="75"/>
      <c r="M15" s="74"/>
      <c r="N15" s="75"/>
    </row>
    <row r="16" spans="1:15" ht="75.75" customHeight="1" x14ac:dyDescent="0.25">
      <c r="A16" s="65"/>
      <c r="B16" s="65"/>
      <c r="C16" s="65"/>
      <c r="D16" s="65"/>
      <c r="E16" s="65"/>
      <c r="F16" s="65"/>
      <c r="G16" s="65"/>
      <c r="H16" s="65"/>
      <c r="I16" s="65"/>
      <c r="J16" s="65"/>
      <c r="K16" s="4" t="s">
        <v>124</v>
      </c>
      <c r="L16" s="4" t="s">
        <v>125</v>
      </c>
      <c r="M16" s="4" t="s">
        <v>124</v>
      </c>
      <c r="N16" s="4" t="s">
        <v>125</v>
      </c>
      <c r="O16" s="3" t="s">
        <v>126</v>
      </c>
    </row>
    <row r="17" spans="1:15" ht="42" customHeight="1" x14ac:dyDescent="0.25">
      <c r="A17" s="59" t="s">
        <v>146</v>
      </c>
      <c r="B17" s="54" t="s">
        <v>42</v>
      </c>
      <c r="C17" s="59" t="s">
        <v>116</v>
      </c>
      <c r="D17" s="53" t="s">
        <v>117</v>
      </c>
      <c r="E17" s="7">
        <v>6.0666666666666664</v>
      </c>
      <c r="F17" s="7">
        <v>59</v>
      </c>
      <c r="G17" s="7">
        <v>9.7252747252747263</v>
      </c>
      <c r="H17" s="7">
        <v>33</v>
      </c>
      <c r="I17" s="7">
        <v>5.4395604395604398</v>
      </c>
      <c r="J17" s="7">
        <v>51</v>
      </c>
      <c r="K17" s="8">
        <v>4.1666666666666625</v>
      </c>
      <c r="L17" s="8">
        <v>7.8333333333333215</v>
      </c>
      <c r="M17" s="8">
        <v>3.6666666666666661</v>
      </c>
      <c r="N17" s="8">
        <v>1.999999999999998</v>
      </c>
      <c r="O17" s="6">
        <f t="shared" ref="O17:O20" si="0">H17/F17</f>
        <v>0.55932203389830504</v>
      </c>
    </row>
    <row r="18" spans="1:15" ht="47.25" customHeight="1" x14ac:dyDescent="0.25">
      <c r="A18" s="63" t="str">
        <f t="shared" ref="A18:B20" si="1">A17</f>
        <v>Antioquia</v>
      </c>
      <c r="B18" s="53" t="str">
        <f t="shared" si="1"/>
        <v>Civil Restitución de Tierras</v>
      </c>
      <c r="C18" s="59" t="s">
        <v>118</v>
      </c>
      <c r="D18" s="53" t="s">
        <v>119</v>
      </c>
      <c r="E18" s="7">
        <v>6.0666666666666664</v>
      </c>
      <c r="F18" s="7">
        <v>114</v>
      </c>
      <c r="G18" s="7">
        <v>18.791208791208792</v>
      </c>
      <c r="H18" s="7">
        <v>83</v>
      </c>
      <c r="I18" s="7">
        <v>13.681318681318682</v>
      </c>
      <c r="J18" s="7">
        <v>26</v>
      </c>
      <c r="K18" s="8">
        <v>2.2681159420289818</v>
      </c>
      <c r="L18" s="8">
        <v>40.407951471950526</v>
      </c>
      <c r="M18" s="8">
        <v>0.5</v>
      </c>
      <c r="N18" s="8">
        <v>30.776999090998139</v>
      </c>
      <c r="O18" s="6">
        <f t="shared" si="0"/>
        <v>0.72807017543859653</v>
      </c>
    </row>
    <row r="19" spans="1:15" ht="50.25" customHeight="1" x14ac:dyDescent="0.25">
      <c r="A19" s="63" t="str">
        <f t="shared" si="1"/>
        <v>Antioquia</v>
      </c>
      <c r="B19" s="53" t="str">
        <f t="shared" si="1"/>
        <v>Civil Restitución de Tierras</v>
      </c>
      <c r="C19" s="59" t="s">
        <v>120</v>
      </c>
      <c r="D19" s="53" t="s">
        <v>121</v>
      </c>
      <c r="E19" s="7">
        <v>6.0666666666666664</v>
      </c>
      <c r="F19" s="7">
        <v>35</v>
      </c>
      <c r="G19" s="7">
        <v>5.7692307692307692</v>
      </c>
      <c r="H19" s="7">
        <v>39</v>
      </c>
      <c r="I19" s="7">
        <v>6.4285714285714288</v>
      </c>
      <c r="J19" s="7">
        <v>8</v>
      </c>
      <c r="K19" s="8">
        <v>2.1666666666666599</v>
      </c>
      <c r="L19" s="8">
        <v>3.9999999999999911</v>
      </c>
      <c r="M19" s="8">
        <v>2.8333333333333299</v>
      </c>
      <c r="N19" s="8">
        <v>3.9999999999999911</v>
      </c>
      <c r="O19" s="6">
        <f t="shared" si="0"/>
        <v>1.1142857142857143</v>
      </c>
    </row>
    <row r="20" spans="1:15" ht="28.5" customHeight="1" x14ac:dyDescent="0.25">
      <c r="A20" s="29" t="str">
        <f t="shared" si="1"/>
        <v>Antioquia</v>
      </c>
      <c r="B20" s="51" t="s">
        <v>49</v>
      </c>
      <c r="C20" s="16"/>
      <c r="D20" s="42"/>
      <c r="E20" s="17"/>
      <c r="F20" s="17">
        <v>208</v>
      </c>
      <c r="G20" s="17">
        <v>34.285714285714285</v>
      </c>
      <c r="H20" s="17">
        <v>155</v>
      </c>
      <c r="I20" s="17">
        <v>25.549450549450555</v>
      </c>
      <c r="J20" s="17">
        <v>85</v>
      </c>
      <c r="K20" s="18">
        <v>8.6014492753623042</v>
      </c>
      <c r="L20" s="18">
        <v>52.24128480528384</v>
      </c>
      <c r="M20" s="18">
        <v>6.9999999999999964</v>
      </c>
      <c r="N20" s="18">
        <v>36.776999090998132</v>
      </c>
      <c r="O20" s="19">
        <f t="shared" si="0"/>
        <v>0.74519230769230771</v>
      </c>
    </row>
    <row r="21" spans="1:15" ht="21.75" customHeight="1" x14ac:dyDescent="0.25">
      <c r="A21" s="5" t="s">
        <v>1966</v>
      </c>
      <c r="B21" s="45"/>
      <c r="C21" s="20"/>
      <c r="D21" s="43"/>
      <c r="E21" s="21"/>
      <c r="F21" s="21"/>
      <c r="G21" s="21"/>
      <c r="H21" s="21">
        <v>155</v>
      </c>
      <c r="I21" s="21">
        <v>26</v>
      </c>
      <c r="J21" s="21">
        <v>85</v>
      </c>
      <c r="K21" s="22">
        <v>9</v>
      </c>
      <c r="L21" s="22">
        <v>52</v>
      </c>
      <c r="M21" s="22">
        <v>7</v>
      </c>
      <c r="N21" s="22">
        <v>37</v>
      </c>
      <c r="O21" s="25">
        <v>0.75</v>
      </c>
    </row>
    <row r="22" spans="1:15" ht="28.5" customHeight="1" x14ac:dyDescent="0.25">
      <c r="A22" s="1" t="s">
        <v>3</v>
      </c>
      <c r="B22" s="41" t="str">
        <f>B20</f>
        <v>Total Civil Restitución de Tierras</v>
      </c>
      <c r="C22" s="1" t="s">
        <v>5</v>
      </c>
      <c r="D22" s="41" t="s">
        <v>6</v>
      </c>
      <c r="E22" s="7">
        <v>6.0666666666666664</v>
      </c>
      <c r="F22" s="7">
        <v>169</v>
      </c>
      <c r="G22" s="7">
        <v>27.857142857142858</v>
      </c>
      <c r="H22" s="7">
        <v>135</v>
      </c>
      <c r="I22" s="7">
        <v>22.252747252747252</v>
      </c>
      <c r="J22" s="7">
        <v>39</v>
      </c>
      <c r="K22" s="8">
        <v>11.166666666666657</v>
      </c>
      <c r="L22" s="8">
        <v>19.497076023391781</v>
      </c>
      <c r="M22" s="8">
        <v>10.333333333333323</v>
      </c>
      <c r="N22" s="8">
        <v>14.409356725146161</v>
      </c>
      <c r="O22" s="6">
        <f t="shared" ref="O22:O80" si="2">H22/F22</f>
        <v>0.79881656804733725</v>
      </c>
    </row>
    <row r="23" spans="1:15" ht="28.5" customHeight="1" x14ac:dyDescent="0.25">
      <c r="A23" s="29" t="str">
        <f t="shared" ref="A23:A44" si="3">A22</f>
        <v>Bogotá</v>
      </c>
      <c r="B23" s="41" t="str">
        <f t="shared" ref="B23:B39" si="4">B22</f>
        <v>Total Civil Restitución de Tierras</v>
      </c>
      <c r="C23" s="1" t="s">
        <v>7</v>
      </c>
      <c r="D23" s="41" t="s">
        <v>8</v>
      </c>
      <c r="E23" s="7">
        <v>6.0666666666666664</v>
      </c>
      <c r="F23" s="7">
        <v>146</v>
      </c>
      <c r="G23" s="7">
        <v>24.065934065934066</v>
      </c>
      <c r="H23" s="7">
        <v>130</v>
      </c>
      <c r="I23" s="7">
        <v>21.428571428571431</v>
      </c>
      <c r="J23" s="7">
        <v>15</v>
      </c>
      <c r="K23" s="8">
        <v>10.833333333333314</v>
      </c>
      <c r="L23" s="8">
        <v>16.16666666666665</v>
      </c>
      <c r="M23" s="8">
        <v>8.333333333333325</v>
      </c>
      <c r="N23" s="8">
        <v>14.333333333333318</v>
      </c>
      <c r="O23" s="6">
        <f t="shared" si="2"/>
        <v>0.8904109589041096</v>
      </c>
    </row>
    <row r="24" spans="1:15" ht="28.5" customHeight="1" x14ac:dyDescent="0.25">
      <c r="A24" s="29" t="str">
        <f t="shared" si="3"/>
        <v>Bogotá</v>
      </c>
      <c r="B24" s="41" t="str">
        <f t="shared" si="4"/>
        <v>Total Civil Restitución de Tierras</v>
      </c>
      <c r="C24" s="1" t="s">
        <v>9</v>
      </c>
      <c r="D24" s="41" t="s">
        <v>10</v>
      </c>
      <c r="E24" s="7">
        <v>6.0666666666666664</v>
      </c>
      <c r="F24" s="7">
        <v>131</v>
      </c>
      <c r="G24" s="7">
        <v>21.593406593406595</v>
      </c>
      <c r="H24" s="7">
        <v>108</v>
      </c>
      <c r="I24" s="7">
        <v>17.802197802197803</v>
      </c>
      <c r="J24" s="7">
        <v>36</v>
      </c>
      <c r="K24" s="8">
        <v>12.166666666666652</v>
      </c>
      <c r="L24" s="8">
        <v>14.166666666666643</v>
      </c>
      <c r="M24" s="8">
        <v>11.166666666666655</v>
      </c>
      <c r="N24" s="8">
        <v>9.4999999999999911</v>
      </c>
      <c r="O24" s="6">
        <f t="shared" si="2"/>
        <v>0.82442748091603058</v>
      </c>
    </row>
    <row r="25" spans="1:15" ht="28.5" customHeight="1" x14ac:dyDescent="0.25">
      <c r="A25" s="29" t="str">
        <f t="shared" si="3"/>
        <v>Bogotá</v>
      </c>
      <c r="B25" s="41" t="str">
        <f t="shared" si="4"/>
        <v>Total Civil Restitución de Tierras</v>
      </c>
      <c r="C25" s="1" t="s">
        <v>11</v>
      </c>
      <c r="D25" s="41" t="s">
        <v>12</v>
      </c>
      <c r="E25" s="7">
        <v>6.0666666666666664</v>
      </c>
      <c r="F25" s="7">
        <v>166</v>
      </c>
      <c r="G25" s="7">
        <v>27.362637362637365</v>
      </c>
      <c r="H25" s="7">
        <v>158</v>
      </c>
      <c r="I25" s="7">
        <v>26.043956043956044</v>
      </c>
      <c r="J25" s="7">
        <v>44</v>
      </c>
      <c r="K25" s="8">
        <v>11.666666666666655</v>
      </c>
      <c r="L25" s="8">
        <v>17.999999999999982</v>
      </c>
      <c r="M25" s="8">
        <v>14.333333333333321</v>
      </c>
      <c r="N25" s="8">
        <v>13.66666666666665</v>
      </c>
      <c r="O25" s="6">
        <f t="shared" si="2"/>
        <v>0.95180722891566261</v>
      </c>
    </row>
    <row r="26" spans="1:15" ht="28.5" customHeight="1" x14ac:dyDescent="0.25">
      <c r="A26" s="29" t="str">
        <f t="shared" si="3"/>
        <v>Bogotá</v>
      </c>
      <c r="B26" s="41" t="str">
        <f t="shared" si="4"/>
        <v>Total Civil Restitución de Tierras</v>
      </c>
      <c r="C26" s="1" t="s">
        <v>13</v>
      </c>
      <c r="D26" s="41" t="s">
        <v>14</v>
      </c>
      <c r="E26" s="7">
        <v>6.0666666666666664</v>
      </c>
      <c r="F26" s="7">
        <v>153</v>
      </c>
      <c r="G26" s="7">
        <v>25.219780219780219</v>
      </c>
      <c r="H26" s="7">
        <v>125</v>
      </c>
      <c r="I26" s="7">
        <v>20.604395604395606</v>
      </c>
      <c r="J26" s="7">
        <v>38</v>
      </c>
      <c r="K26" s="8">
        <v>12.166666666666654</v>
      </c>
      <c r="L26" s="8">
        <v>16.333333333333321</v>
      </c>
      <c r="M26" s="8">
        <v>11.666666666666659</v>
      </c>
      <c r="N26" s="8">
        <v>11.499999999999993</v>
      </c>
      <c r="O26" s="6">
        <f t="shared" si="2"/>
        <v>0.81699346405228757</v>
      </c>
    </row>
    <row r="27" spans="1:15" ht="28.5" customHeight="1" x14ac:dyDescent="0.25">
      <c r="A27" s="29" t="str">
        <f t="shared" si="3"/>
        <v>Bogotá</v>
      </c>
      <c r="B27" s="41" t="str">
        <f t="shared" si="4"/>
        <v>Total Civil Restitución de Tierras</v>
      </c>
      <c r="C27" s="1" t="s">
        <v>15</v>
      </c>
      <c r="D27" s="41" t="s">
        <v>16</v>
      </c>
      <c r="E27" s="7">
        <v>6.0666666666666664</v>
      </c>
      <c r="F27" s="7">
        <v>169</v>
      </c>
      <c r="G27" s="7">
        <v>27.857142857142858</v>
      </c>
      <c r="H27" s="7">
        <v>141</v>
      </c>
      <c r="I27" s="7">
        <v>23.241758241758241</v>
      </c>
      <c r="J27" s="7">
        <v>22</v>
      </c>
      <c r="K27" s="8">
        <v>14.166666666666648</v>
      </c>
      <c r="L27" s="8">
        <v>17.333333333333307</v>
      </c>
      <c r="M27" s="8">
        <v>11.166666666666643</v>
      </c>
      <c r="N27" s="8">
        <v>13.666666666666657</v>
      </c>
      <c r="O27" s="6">
        <f t="shared" si="2"/>
        <v>0.83431952662721898</v>
      </c>
    </row>
    <row r="28" spans="1:15" ht="28.5" customHeight="1" x14ac:dyDescent="0.25">
      <c r="A28" s="29" t="str">
        <f t="shared" si="3"/>
        <v>Bogotá</v>
      </c>
      <c r="B28" s="41" t="str">
        <f t="shared" si="4"/>
        <v>Total Civil Restitución de Tierras</v>
      </c>
      <c r="C28" s="1" t="s">
        <v>17</v>
      </c>
      <c r="D28" s="41" t="s">
        <v>18</v>
      </c>
      <c r="E28" s="7">
        <v>6.0666666666666664</v>
      </c>
      <c r="F28" s="7">
        <v>172</v>
      </c>
      <c r="G28" s="7">
        <v>28.351648351648354</v>
      </c>
      <c r="H28" s="7">
        <v>186</v>
      </c>
      <c r="I28" s="7">
        <v>30.659340659340661</v>
      </c>
      <c r="J28" s="7">
        <v>93</v>
      </c>
      <c r="K28" s="8">
        <v>12.499999999999989</v>
      </c>
      <c r="L28" s="8">
        <v>18.166666666666657</v>
      </c>
      <c r="M28" s="8">
        <v>18.16666666666665</v>
      </c>
      <c r="N28" s="8">
        <v>14.499999999999991</v>
      </c>
      <c r="O28" s="6">
        <f t="shared" si="2"/>
        <v>1.0813953488372092</v>
      </c>
    </row>
    <row r="29" spans="1:15" ht="28.5" customHeight="1" x14ac:dyDescent="0.25">
      <c r="A29" s="29" t="str">
        <f t="shared" si="3"/>
        <v>Bogotá</v>
      </c>
      <c r="B29" s="41" t="str">
        <f t="shared" si="4"/>
        <v>Total Civil Restitución de Tierras</v>
      </c>
      <c r="C29" s="1" t="s">
        <v>19</v>
      </c>
      <c r="D29" s="41" t="s">
        <v>20</v>
      </c>
      <c r="E29" s="7">
        <v>6.0666666666666664</v>
      </c>
      <c r="F29" s="7">
        <v>163</v>
      </c>
      <c r="G29" s="7">
        <v>26.868131868131869</v>
      </c>
      <c r="H29" s="7">
        <v>138</v>
      </c>
      <c r="I29" s="7">
        <v>22.747252747252748</v>
      </c>
      <c r="J29" s="7">
        <v>51</v>
      </c>
      <c r="K29" s="8">
        <v>14.999999999999964</v>
      </c>
      <c r="L29" s="8">
        <v>16.999999999999986</v>
      </c>
      <c r="M29" s="8">
        <v>12.99999999999998</v>
      </c>
      <c r="N29" s="8">
        <v>11.333333333333316</v>
      </c>
      <c r="O29" s="6">
        <f t="shared" si="2"/>
        <v>0.84662576687116564</v>
      </c>
    </row>
    <row r="30" spans="1:15" ht="28.5" customHeight="1" x14ac:dyDescent="0.25">
      <c r="A30" s="29" t="str">
        <f t="shared" si="3"/>
        <v>Bogotá</v>
      </c>
      <c r="B30" s="41" t="str">
        <f t="shared" si="4"/>
        <v>Total Civil Restitución de Tierras</v>
      </c>
      <c r="C30" s="1" t="s">
        <v>21</v>
      </c>
      <c r="D30" s="41" t="s">
        <v>22</v>
      </c>
      <c r="E30" s="7">
        <v>6.0666666666666664</v>
      </c>
      <c r="F30" s="7">
        <v>169</v>
      </c>
      <c r="G30" s="7">
        <v>27.857142857142858</v>
      </c>
      <c r="H30" s="7">
        <v>161</v>
      </c>
      <c r="I30" s="7">
        <v>26.53846153846154</v>
      </c>
      <c r="J30" s="7">
        <v>33</v>
      </c>
      <c r="K30" s="8">
        <v>10.190476190476183</v>
      </c>
      <c r="L30" s="8">
        <v>19.833333333333318</v>
      </c>
      <c r="M30" s="8">
        <v>11.52380952380952</v>
      </c>
      <c r="N30" s="8">
        <v>16.999999999999979</v>
      </c>
      <c r="O30" s="6">
        <f t="shared" si="2"/>
        <v>0.9526627218934911</v>
      </c>
    </row>
    <row r="31" spans="1:15" ht="28.5" customHeight="1" x14ac:dyDescent="0.25">
      <c r="A31" s="29" t="str">
        <f t="shared" si="3"/>
        <v>Bogotá</v>
      </c>
      <c r="B31" s="41" t="str">
        <f t="shared" si="4"/>
        <v>Total Civil Restitución de Tierras</v>
      </c>
      <c r="C31" s="1" t="s">
        <v>23</v>
      </c>
      <c r="D31" s="41" t="s">
        <v>24</v>
      </c>
      <c r="E31" s="7">
        <v>6.0666666666666664</v>
      </c>
      <c r="F31" s="7">
        <v>154</v>
      </c>
      <c r="G31" s="7">
        <v>25.384615384615387</v>
      </c>
      <c r="H31" s="7">
        <v>119</v>
      </c>
      <c r="I31" s="7">
        <v>19.615384615384617</v>
      </c>
      <c r="J31" s="7">
        <v>27</v>
      </c>
      <c r="K31" s="8">
        <v>10.666666666666648</v>
      </c>
      <c r="L31" s="8">
        <v>17.333333333333307</v>
      </c>
      <c r="M31" s="8">
        <v>8.8333333333333215</v>
      </c>
      <c r="N31" s="8">
        <v>12.999999999999986</v>
      </c>
      <c r="O31" s="6">
        <f t="shared" si="2"/>
        <v>0.77272727272727271</v>
      </c>
    </row>
    <row r="32" spans="1:15" ht="28.5" customHeight="1" x14ac:dyDescent="0.25">
      <c r="A32" s="29" t="str">
        <f t="shared" si="3"/>
        <v>Bogotá</v>
      </c>
      <c r="B32" s="41" t="str">
        <f t="shared" si="4"/>
        <v>Total Civil Restitución de Tierras</v>
      </c>
      <c r="C32" s="1" t="s">
        <v>25</v>
      </c>
      <c r="D32" s="41" t="s">
        <v>26</v>
      </c>
      <c r="E32" s="7">
        <v>6.0666666666666664</v>
      </c>
      <c r="F32" s="7">
        <v>166</v>
      </c>
      <c r="G32" s="7">
        <v>27.362637362637365</v>
      </c>
      <c r="H32" s="7">
        <v>163</v>
      </c>
      <c r="I32" s="7">
        <v>26.868131868131869</v>
      </c>
      <c r="J32" s="7">
        <v>46</v>
      </c>
      <c r="K32" s="8">
        <v>11.999999999999979</v>
      </c>
      <c r="L32" s="8">
        <v>17.999999999999986</v>
      </c>
      <c r="M32" s="8">
        <v>14.333333333333323</v>
      </c>
      <c r="N32" s="8">
        <v>14.999999999999966</v>
      </c>
      <c r="O32" s="6">
        <f t="shared" si="2"/>
        <v>0.98192771084337349</v>
      </c>
    </row>
    <row r="33" spans="1:15" ht="28.5" customHeight="1" x14ac:dyDescent="0.25">
      <c r="A33" s="29" t="str">
        <f t="shared" si="3"/>
        <v>Bogotá</v>
      </c>
      <c r="B33" s="41" t="str">
        <f t="shared" si="4"/>
        <v>Total Civil Restitución de Tierras</v>
      </c>
      <c r="C33" s="1" t="s">
        <v>27</v>
      </c>
      <c r="D33" s="41" t="s">
        <v>28</v>
      </c>
      <c r="E33" s="7">
        <v>6.0666666666666664</v>
      </c>
      <c r="F33" s="7">
        <v>177</v>
      </c>
      <c r="G33" s="7">
        <v>29.175824175824175</v>
      </c>
      <c r="H33" s="7">
        <v>144</v>
      </c>
      <c r="I33" s="7">
        <v>23.736263736263737</v>
      </c>
      <c r="J33" s="7">
        <v>57</v>
      </c>
      <c r="K33" s="8">
        <v>15.833333333333302</v>
      </c>
      <c r="L33" s="8">
        <v>18.166666666666657</v>
      </c>
      <c r="M33" s="8">
        <v>14.999999999999991</v>
      </c>
      <c r="N33" s="8">
        <v>10.999999999999988</v>
      </c>
      <c r="O33" s="6">
        <f t="shared" si="2"/>
        <v>0.81355932203389836</v>
      </c>
    </row>
    <row r="34" spans="1:15" ht="28.5" customHeight="1" x14ac:dyDescent="0.25">
      <c r="A34" s="29" t="str">
        <f t="shared" si="3"/>
        <v>Bogotá</v>
      </c>
      <c r="B34" s="41" t="str">
        <f t="shared" si="4"/>
        <v>Total Civil Restitución de Tierras</v>
      </c>
      <c r="C34" s="1" t="s">
        <v>29</v>
      </c>
      <c r="D34" s="41" t="s">
        <v>30</v>
      </c>
      <c r="E34" s="7">
        <v>6.0666666666666664</v>
      </c>
      <c r="F34" s="7">
        <v>156</v>
      </c>
      <c r="G34" s="7">
        <v>25.714285714285715</v>
      </c>
      <c r="H34" s="7">
        <v>136</v>
      </c>
      <c r="I34" s="7">
        <v>22.41758241758242</v>
      </c>
      <c r="J34" s="7">
        <v>40</v>
      </c>
      <c r="K34" s="8">
        <v>9.833333333333325</v>
      </c>
      <c r="L34" s="8">
        <v>17.333333333333314</v>
      </c>
      <c r="M34" s="8">
        <v>11.166666666666663</v>
      </c>
      <c r="N34" s="8">
        <v>11.999999999999986</v>
      </c>
      <c r="O34" s="6">
        <f t="shared" si="2"/>
        <v>0.87179487179487181</v>
      </c>
    </row>
    <row r="35" spans="1:15" ht="28.5" customHeight="1" x14ac:dyDescent="0.25">
      <c r="A35" s="29" t="str">
        <f t="shared" si="3"/>
        <v>Bogotá</v>
      </c>
      <c r="B35" s="41" t="str">
        <f t="shared" si="4"/>
        <v>Total Civil Restitución de Tierras</v>
      </c>
      <c r="C35" s="1" t="s">
        <v>31</v>
      </c>
      <c r="D35" s="41" t="s">
        <v>32</v>
      </c>
      <c r="E35" s="7">
        <v>6.0666666666666664</v>
      </c>
      <c r="F35" s="7">
        <v>148</v>
      </c>
      <c r="G35" s="7">
        <v>24.395604395604398</v>
      </c>
      <c r="H35" s="7">
        <v>141</v>
      </c>
      <c r="I35" s="7">
        <v>23.241758241758241</v>
      </c>
      <c r="J35" s="7">
        <v>28</v>
      </c>
      <c r="K35" s="8">
        <v>12.16666666666665</v>
      </c>
      <c r="L35" s="8">
        <v>14.166666666666654</v>
      </c>
      <c r="M35" s="8">
        <v>14.833333333333325</v>
      </c>
      <c r="N35" s="8">
        <v>10.166666666666643</v>
      </c>
      <c r="O35" s="6">
        <f t="shared" si="2"/>
        <v>0.95270270270270274</v>
      </c>
    </row>
    <row r="36" spans="1:15" ht="28.5" customHeight="1" x14ac:dyDescent="0.25">
      <c r="A36" s="29" t="str">
        <f t="shared" si="3"/>
        <v>Bogotá</v>
      </c>
      <c r="B36" s="41" t="str">
        <f t="shared" si="4"/>
        <v>Total Civil Restitución de Tierras</v>
      </c>
      <c r="C36" s="1" t="s">
        <v>33</v>
      </c>
      <c r="D36" s="41" t="s">
        <v>34</v>
      </c>
      <c r="E36" s="7">
        <v>6.0666666666666664</v>
      </c>
      <c r="F36" s="7">
        <v>119</v>
      </c>
      <c r="G36" s="7">
        <v>19.615384615384617</v>
      </c>
      <c r="H36" s="7">
        <v>114</v>
      </c>
      <c r="I36" s="7">
        <v>18.791208791208792</v>
      </c>
      <c r="J36" s="7">
        <v>31</v>
      </c>
      <c r="K36" s="8">
        <v>9.4999999999999858</v>
      </c>
      <c r="L36" s="8">
        <v>12.166666666666647</v>
      </c>
      <c r="M36" s="8">
        <v>10.16666666666665</v>
      </c>
      <c r="N36" s="8">
        <v>10.999999999999984</v>
      </c>
      <c r="O36" s="6">
        <f t="shared" si="2"/>
        <v>0.95798319327731096</v>
      </c>
    </row>
    <row r="37" spans="1:15" ht="28.5" customHeight="1" x14ac:dyDescent="0.25">
      <c r="A37" s="29" t="str">
        <f t="shared" si="3"/>
        <v>Bogotá</v>
      </c>
      <c r="B37" s="41" t="str">
        <f t="shared" si="4"/>
        <v>Total Civil Restitución de Tierras</v>
      </c>
      <c r="C37" s="1" t="s">
        <v>35</v>
      </c>
      <c r="D37" s="41" t="s">
        <v>36</v>
      </c>
      <c r="E37" s="7">
        <v>6.0666666666666664</v>
      </c>
      <c r="F37" s="7">
        <v>172</v>
      </c>
      <c r="G37" s="7">
        <v>28.351648351648354</v>
      </c>
      <c r="H37" s="7">
        <v>153</v>
      </c>
      <c r="I37" s="7">
        <v>25.219780219780219</v>
      </c>
      <c r="J37" s="7">
        <v>49</v>
      </c>
      <c r="K37" s="8">
        <v>11.666666666666654</v>
      </c>
      <c r="L37" s="8">
        <v>18.499999999999979</v>
      </c>
      <c r="M37" s="8">
        <v>11.833333333333318</v>
      </c>
      <c r="N37" s="8">
        <v>14.999999999999973</v>
      </c>
      <c r="O37" s="6">
        <f t="shared" si="2"/>
        <v>0.88953488372093026</v>
      </c>
    </row>
    <row r="38" spans="1:15" ht="28.5" customHeight="1" x14ac:dyDescent="0.25">
      <c r="A38" s="29" t="str">
        <f t="shared" si="3"/>
        <v>Bogotá</v>
      </c>
      <c r="B38" s="41" t="str">
        <f t="shared" si="4"/>
        <v>Total Civil Restitución de Tierras</v>
      </c>
      <c r="C38" s="1" t="s">
        <v>37</v>
      </c>
      <c r="D38" s="41" t="s">
        <v>38</v>
      </c>
      <c r="E38" s="7">
        <v>6.0666666666666664</v>
      </c>
      <c r="F38" s="7">
        <v>160</v>
      </c>
      <c r="G38" s="7">
        <v>26.373626373626376</v>
      </c>
      <c r="H38" s="7">
        <v>134</v>
      </c>
      <c r="I38" s="7">
        <v>22.087912087912088</v>
      </c>
      <c r="J38" s="7">
        <v>59</v>
      </c>
      <c r="K38" s="8">
        <v>11.499999999999988</v>
      </c>
      <c r="L38" s="8">
        <v>18.166666666666636</v>
      </c>
      <c r="M38" s="8">
        <v>9.833333333333325</v>
      </c>
      <c r="N38" s="8">
        <v>13.999999999999986</v>
      </c>
      <c r="O38" s="6">
        <f t="shared" si="2"/>
        <v>0.83750000000000002</v>
      </c>
    </row>
    <row r="39" spans="1:15" ht="28.5" customHeight="1" x14ac:dyDescent="0.25">
      <c r="A39" s="29" t="str">
        <f t="shared" si="3"/>
        <v>Bogotá</v>
      </c>
      <c r="B39" s="41" t="str">
        <f t="shared" si="4"/>
        <v>Total Civil Restitución de Tierras</v>
      </c>
      <c r="C39" s="1" t="s">
        <v>39</v>
      </c>
      <c r="D39" s="41" t="s">
        <v>40</v>
      </c>
      <c r="E39" s="7">
        <v>6.0666666666666664</v>
      </c>
      <c r="F39" s="7">
        <v>175</v>
      </c>
      <c r="G39" s="7">
        <v>28.846153846153847</v>
      </c>
      <c r="H39" s="7">
        <v>144</v>
      </c>
      <c r="I39" s="7">
        <v>23.736263736263737</v>
      </c>
      <c r="J39" s="7">
        <v>76</v>
      </c>
      <c r="K39" s="8">
        <v>11.499999999999986</v>
      </c>
      <c r="L39" s="8">
        <v>19.666666666666643</v>
      </c>
      <c r="M39" s="8">
        <v>10.833333333333323</v>
      </c>
      <c r="N39" s="8">
        <v>14.333333333333316</v>
      </c>
      <c r="O39" s="6">
        <f t="shared" si="2"/>
        <v>0.82285714285714284</v>
      </c>
    </row>
    <row r="40" spans="1:15" x14ac:dyDescent="0.25">
      <c r="A40" s="29" t="str">
        <f t="shared" si="3"/>
        <v>Bogotá</v>
      </c>
      <c r="B40" s="51" t="s">
        <v>41</v>
      </c>
      <c r="C40" s="16"/>
      <c r="D40" s="42"/>
      <c r="E40" s="17"/>
      <c r="F40" s="17">
        <v>3330</v>
      </c>
      <c r="G40" s="17">
        <v>548.90109890109898</v>
      </c>
      <c r="H40" s="17">
        <v>2945</v>
      </c>
      <c r="I40" s="17">
        <v>485.43956043956041</v>
      </c>
      <c r="J40" s="17">
        <v>894</v>
      </c>
      <c r="K40" s="18">
        <v>249.85714285714249</v>
      </c>
      <c r="L40" s="18">
        <v>359.66374269005809</v>
      </c>
      <c r="M40" s="18">
        <v>251.35714285714255</v>
      </c>
      <c r="N40" s="18">
        <v>274.40935672514581</v>
      </c>
      <c r="O40" s="19">
        <f t="shared" si="2"/>
        <v>0.88438438438438438</v>
      </c>
    </row>
    <row r="41" spans="1:15" ht="45" x14ac:dyDescent="0.25">
      <c r="A41" s="29" t="str">
        <f t="shared" si="3"/>
        <v>Bogotá</v>
      </c>
      <c r="B41" s="50" t="s">
        <v>42</v>
      </c>
      <c r="C41" s="1" t="s">
        <v>43</v>
      </c>
      <c r="D41" s="41" t="s">
        <v>44</v>
      </c>
      <c r="E41" s="7">
        <v>6.0666666666666664</v>
      </c>
      <c r="F41" s="7">
        <v>97</v>
      </c>
      <c r="G41" s="7">
        <v>15.989010989010989</v>
      </c>
      <c r="H41" s="7">
        <v>87</v>
      </c>
      <c r="I41" s="7">
        <v>14.340659340659341</v>
      </c>
      <c r="J41" s="7">
        <v>33</v>
      </c>
      <c r="K41" s="8">
        <v>0.83333333333333304</v>
      </c>
      <c r="L41" s="8">
        <v>15.666666666666634</v>
      </c>
      <c r="M41" s="8">
        <v>2.1666666666666661</v>
      </c>
      <c r="N41" s="8">
        <v>12.999999999999982</v>
      </c>
      <c r="O41" s="6">
        <f t="shared" si="2"/>
        <v>0.89690721649484539</v>
      </c>
    </row>
    <row r="42" spans="1:15" ht="45" x14ac:dyDescent="0.25">
      <c r="A42" s="29" t="str">
        <f t="shared" si="3"/>
        <v>Bogotá</v>
      </c>
      <c r="B42" s="41" t="str">
        <f t="shared" ref="B42:B43" si="5">B41</f>
        <v>Civil Restitución de Tierras</v>
      </c>
      <c r="C42" s="1" t="s">
        <v>45</v>
      </c>
      <c r="D42" s="41" t="s">
        <v>46</v>
      </c>
      <c r="E42" s="7">
        <v>6.0666666666666664</v>
      </c>
      <c r="F42" s="7">
        <v>118</v>
      </c>
      <c r="G42" s="7">
        <v>19.450549450549453</v>
      </c>
      <c r="H42" s="7">
        <v>77</v>
      </c>
      <c r="I42" s="7">
        <v>12.692307692307693</v>
      </c>
      <c r="J42" s="7">
        <v>48</v>
      </c>
      <c r="K42" s="8">
        <v>2.4999999999999929</v>
      </c>
      <c r="L42" s="8">
        <v>17.666666666666647</v>
      </c>
      <c r="M42" s="8">
        <v>2.6666666666666661</v>
      </c>
      <c r="N42" s="8">
        <v>10.499999999999988</v>
      </c>
      <c r="O42" s="6">
        <f t="shared" si="2"/>
        <v>0.65254237288135597</v>
      </c>
    </row>
    <row r="43" spans="1:15" ht="45" x14ac:dyDescent="0.25">
      <c r="A43" s="29" t="str">
        <f t="shared" si="3"/>
        <v>Bogotá</v>
      </c>
      <c r="B43" s="41" t="str">
        <f t="shared" si="5"/>
        <v>Civil Restitución de Tierras</v>
      </c>
      <c r="C43" s="1" t="s">
        <v>47</v>
      </c>
      <c r="D43" s="41" t="s">
        <v>48</v>
      </c>
      <c r="E43" s="7">
        <v>6.0666666666666664</v>
      </c>
      <c r="F43" s="7">
        <v>125</v>
      </c>
      <c r="G43" s="7">
        <v>20.604395604395606</v>
      </c>
      <c r="H43" s="7">
        <v>110</v>
      </c>
      <c r="I43" s="7">
        <v>18.131868131868131</v>
      </c>
      <c r="J43" s="7">
        <v>43</v>
      </c>
      <c r="K43" s="8">
        <v>3.4999999999999982</v>
      </c>
      <c r="L43" s="8">
        <v>19.499999999999975</v>
      </c>
      <c r="M43" s="8">
        <v>3.9999999999999982</v>
      </c>
      <c r="N43" s="8">
        <v>16.166666666666647</v>
      </c>
      <c r="O43" s="6">
        <f t="shared" si="2"/>
        <v>0.88</v>
      </c>
    </row>
    <row r="44" spans="1:15" ht="29.25" customHeight="1" x14ac:dyDescent="0.25">
      <c r="A44" s="29" t="str">
        <f t="shared" si="3"/>
        <v>Bogotá</v>
      </c>
      <c r="B44" s="70" t="s">
        <v>49</v>
      </c>
      <c r="C44" s="71"/>
      <c r="D44" s="42"/>
      <c r="E44" s="17"/>
      <c r="F44" s="17">
        <v>340</v>
      </c>
      <c r="G44" s="17">
        <v>56.043956043956044</v>
      </c>
      <c r="H44" s="17">
        <v>274</v>
      </c>
      <c r="I44" s="17">
        <v>45.164835164835168</v>
      </c>
      <c r="J44" s="17">
        <v>124</v>
      </c>
      <c r="K44" s="18">
        <v>6.8333333333333242</v>
      </c>
      <c r="L44" s="18">
        <v>52.833333333333258</v>
      </c>
      <c r="M44" s="18">
        <v>8.8333333333333304</v>
      </c>
      <c r="N44" s="18">
        <v>39.666666666666615</v>
      </c>
      <c r="O44" s="19">
        <f t="shared" si="2"/>
        <v>0.80588235294117649</v>
      </c>
    </row>
    <row r="45" spans="1:15" x14ac:dyDescent="0.25">
      <c r="A45" s="20" t="s">
        <v>50</v>
      </c>
      <c r="B45" s="43"/>
      <c r="C45" s="20"/>
      <c r="D45" s="43"/>
      <c r="E45" s="21"/>
      <c r="F45" s="21">
        <v>3670</v>
      </c>
      <c r="G45" s="21">
        <v>604.94505494505506</v>
      </c>
      <c r="H45" s="21">
        <v>3219</v>
      </c>
      <c r="I45" s="21">
        <v>530.60439560439556</v>
      </c>
      <c r="J45" s="21">
        <v>1018</v>
      </c>
      <c r="K45" s="22">
        <v>256.69047619047581</v>
      </c>
      <c r="L45" s="22">
        <v>412.49707602339134</v>
      </c>
      <c r="M45" s="22">
        <v>260.19047619047586</v>
      </c>
      <c r="N45" s="22">
        <v>314.07602339181244</v>
      </c>
      <c r="O45" s="25">
        <f t="shared" si="2"/>
        <v>0.87711171662125342</v>
      </c>
    </row>
    <row r="46" spans="1:15" ht="29.25" customHeight="1" x14ac:dyDescent="0.25">
      <c r="A46" s="5" t="s">
        <v>51</v>
      </c>
      <c r="B46" s="50" t="s">
        <v>4</v>
      </c>
      <c r="C46" s="1" t="s">
        <v>52</v>
      </c>
      <c r="D46" s="41" t="s">
        <v>53</v>
      </c>
      <c r="E46" s="7">
        <v>6.0666666666666664</v>
      </c>
      <c r="F46" s="7">
        <v>125</v>
      </c>
      <c r="G46" s="7">
        <v>20.604395604395606</v>
      </c>
      <c r="H46" s="7">
        <v>90</v>
      </c>
      <c r="I46" s="7">
        <v>14.835164835164836</v>
      </c>
      <c r="J46" s="7">
        <v>51</v>
      </c>
      <c r="K46" s="8">
        <v>8.6666666666666501</v>
      </c>
      <c r="L46" s="8">
        <v>14.83333333333332</v>
      </c>
      <c r="M46" s="8">
        <v>6.6666666666666599</v>
      </c>
      <c r="N46" s="8">
        <v>10.166666666666655</v>
      </c>
      <c r="O46" s="6">
        <f t="shared" si="2"/>
        <v>0.72</v>
      </c>
    </row>
    <row r="47" spans="1:15" ht="29.25" customHeight="1" x14ac:dyDescent="0.25">
      <c r="A47" s="29" t="str">
        <f t="shared" ref="A47:A59" si="6">A46</f>
        <v>Cali</v>
      </c>
      <c r="B47" s="41" t="str">
        <f t="shared" ref="B47:B54" si="7">B46</f>
        <v>Civil</v>
      </c>
      <c r="C47" s="1" t="s">
        <v>54</v>
      </c>
      <c r="D47" s="41" t="s">
        <v>55</v>
      </c>
      <c r="E47" s="7">
        <v>6.0666666666666664</v>
      </c>
      <c r="F47" s="7">
        <v>126</v>
      </c>
      <c r="G47" s="7">
        <v>20.76923076923077</v>
      </c>
      <c r="H47" s="7">
        <v>122</v>
      </c>
      <c r="I47" s="7">
        <v>20.109890109890109</v>
      </c>
      <c r="J47" s="7">
        <v>17</v>
      </c>
      <c r="K47" s="8">
        <v>8.4999999999999964</v>
      </c>
      <c r="L47" s="8">
        <v>14.333333333333316</v>
      </c>
      <c r="M47" s="8">
        <v>10.833333333333325</v>
      </c>
      <c r="N47" s="8">
        <v>10.33333333333332</v>
      </c>
      <c r="O47" s="6">
        <f t="shared" si="2"/>
        <v>0.96825396825396826</v>
      </c>
    </row>
    <row r="48" spans="1:15" ht="29.25" customHeight="1" x14ac:dyDescent="0.25">
      <c r="A48" s="29" t="str">
        <f t="shared" si="6"/>
        <v>Cali</v>
      </c>
      <c r="B48" s="41" t="str">
        <f t="shared" si="7"/>
        <v>Civil</v>
      </c>
      <c r="C48" s="1" t="s">
        <v>56</v>
      </c>
      <c r="D48" s="41" t="s">
        <v>57</v>
      </c>
      <c r="E48" s="7">
        <v>6.0666666666666664</v>
      </c>
      <c r="F48" s="7">
        <v>128</v>
      </c>
      <c r="G48" s="7">
        <v>21.098901098901099</v>
      </c>
      <c r="H48" s="7">
        <v>88</v>
      </c>
      <c r="I48" s="7">
        <v>14.505494505494505</v>
      </c>
      <c r="J48" s="7">
        <v>82</v>
      </c>
      <c r="K48" s="8">
        <v>9.666666666666643</v>
      </c>
      <c r="L48" s="8">
        <v>14.833333333333314</v>
      </c>
      <c r="M48" s="8">
        <v>4.1666666666666625</v>
      </c>
      <c r="N48" s="8">
        <v>11.333333333333313</v>
      </c>
      <c r="O48" s="6">
        <f t="shared" si="2"/>
        <v>0.6875</v>
      </c>
    </row>
    <row r="49" spans="1:15" ht="29.25" customHeight="1" x14ac:dyDescent="0.25">
      <c r="A49" s="29" t="str">
        <f t="shared" si="6"/>
        <v>Cali</v>
      </c>
      <c r="B49" s="41" t="str">
        <f t="shared" si="7"/>
        <v>Civil</v>
      </c>
      <c r="C49" s="1" t="s">
        <v>58</v>
      </c>
      <c r="D49" s="41" t="s">
        <v>59</v>
      </c>
      <c r="E49" s="7">
        <v>6.0666666666666664</v>
      </c>
      <c r="F49" s="7">
        <v>122</v>
      </c>
      <c r="G49" s="7">
        <v>20.109890109890109</v>
      </c>
      <c r="H49" s="7">
        <v>122</v>
      </c>
      <c r="I49" s="7">
        <v>20.109890109890109</v>
      </c>
      <c r="J49" s="7">
        <v>45</v>
      </c>
      <c r="K49" s="8">
        <v>8.4999999999999929</v>
      </c>
      <c r="L49" s="8">
        <v>13.499999999999973</v>
      </c>
      <c r="M49" s="8">
        <v>11.666666666666663</v>
      </c>
      <c r="N49" s="8">
        <v>9.8333333333333108</v>
      </c>
      <c r="O49" s="6">
        <f t="shared" si="2"/>
        <v>1</v>
      </c>
    </row>
    <row r="50" spans="1:15" ht="29.25" customHeight="1" x14ac:dyDescent="0.25">
      <c r="A50" s="29" t="str">
        <f t="shared" si="6"/>
        <v>Cali</v>
      </c>
      <c r="B50" s="41" t="str">
        <f t="shared" si="7"/>
        <v>Civil</v>
      </c>
      <c r="C50" s="1" t="s">
        <v>60</v>
      </c>
      <c r="D50" s="41" t="s">
        <v>61</v>
      </c>
      <c r="E50" s="7">
        <v>6.0666666666666664</v>
      </c>
      <c r="F50" s="7">
        <v>134</v>
      </c>
      <c r="G50" s="7">
        <v>22.087912087912088</v>
      </c>
      <c r="H50" s="7">
        <v>127</v>
      </c>
      <c r="I50" s="7">
        <v>20.934065934065934</v>
      </c>
      <c r="J50" s="7">
        <v>28</v>
      </c>
      <c r="K50" s="8">
        <v>8.9999999999999805</v>
      </c>
      <c r="L50" s="8">
        <v>16.499999999999972</v>
      </c>
      <c r="M50" s="8">
        <v>9.6666666666666536</v>
      </c>
      <c r="N50" s="8">
        <v>13.333333333333309</v>
      </c>
      <c r="O50" s="6">
        <f t="shared" si="2"/>
        <v>0.94776119402985071</v>
      </c>
    </row>
    <row r="51" spans="1:15" ht="29.25" customHeight="1" x14ac:dyDescent="0.25">
      <c r="A51" s="29" t="str">
        <f t="shared" si="6"/>
        <v>Cali</v>
      </c>
      <c r="B51" s="41" t="str">
        <f t="shared" si="7"/>
        <v>Civil</v>
      </c>
      <c r="C51" s="1" t="s">
        <v>62</v>
      </c>
      <c r="D51" s="41" t="s">
        <v>63</v>
      </c>
      <c r="E51" s="7">
        <v>6.0666666666666664</v>
      </c>
      <c r="F51" s="7">
        <v>139</v>
      </c>
      <c r="G51" s="7">
        <v>22.912087912087912</v>
      </c>
      <c r="H51" s="7">
        <v>115</v>
      </c>
      <c r="I51" s="7">
        <v>18.956043956043956</v>
      </c>
      <c r="J51" s="7">
        <v>34</v>
      </c>
      <c r="K51" s="8">
        <v>8.8333333333333197</v>
      </c>
      <c r="L51" s="8">
        <v>18.999999999999972</v>
      </c>
      <c r="M51" s="8">
        <v>8.3333333333333126</v>
      </c>
      <c r="N51" s="8">
        <v>13.16666666666665</v>
      </c>
      <c r="O51" s="6">
        <f t="shared" si="2"/>
        <v>0.82733812949640284</v>
      </c>
    </row>
    <row r="52" spans="1:15" ht="29.25" customHeight="1" x14ac:dyDescent="0.25">
      <c r="A52" s="29" t="str">
        <f t="shared" si="6"/>
        <v>Cali</v>
      </c>
      <c r="B52" s="41" t="str">
        <f t="shared" si="7"/>
        <v>Civil</v>
      </c>
      <c r="C52" s="1" t="s">
        <v>64</v>
      </c>
      <c r="D52" s="41" t="s">
        <v>65</v>
      </c>
      <c r="E52" s="7">
        <v>6.0666666666666664</v>
      </c>
      <c r="F52" s="7">
        <v>135</v>
      </c>
      <c r="G52" s="7">
        <v>22.252747252747252</v>
      </c>
      <c r="H52" s="7">
        <v>101</v>
      </c>
      <c r="I52" s="7">
        <v>16.64835164835165</v>
      </c>
      <c r="J52" s="7">
        <v>87</v>
      </c>
      <c r="K52" s="8">
        <v>7.4999999999999858</v>
      </c>
      <c r="L52" s="8">
        <v>16.499999999999986</v>
      </c>
      <c r="M52" s="8">
        <v>7.1666666666666519</v>
      </c>
      <c r="N52" s="8">
        <v>10.499999999999986</v>
      </c>
      <c r="O52" s="6">
        <f t="shared" si="2"/>
        <v>0.74814814814814812</v>
      </c>
    </row>
    <row r="53" spans="1:15" ht="29.25" customHeight="1" x14ac:dyDescent="0.25">
      <c r="A53" s="29" t="str">
        <f t="shared" si="6"/>
        <v>Cali</v>
      </c>
      <c r="B53" s="41" t="str">
        <f t="shared" si="7"/>
        <v>Civil</v>
      </c>
      <c r="C53" s="1" t="s">
        <v>66</v>
      </c>
      <c r="D53" s="41" t="s">
        <v>67</v>
      </c>
      <c r="E53" s="7">
        <v>6.0666666666666664</v>
      </c>
      <c r="F53" s="7">
        <v>134</v>
      </c>
      <c r="G53" s="7">
        <v>22.087912087912088</v>
      </c>
      <c r="H53" s="7">
        <v>115</v>
      </c>
      <c r="I53" s="7">
        <v>18.956043956043956</v>
      </c>
      <c r="J53" s="7">
        <v>36</v>
      </c>
      <c r="K53" s="8">
        <v>8.6666666666666483</v>
      </c>
      <c r="L53" s="8">
        <v>14.49999999999998</v>
      </c>
      <c r="M53" s="8">
        <v>10.999999999999986</v>
      </c>
      <c r="N53" s="8">
        <v>8.4999999999999964</v>
      </c>
      <c r="O53" s="6">
        <f t="shared" si="2"/>
        <v>0.85820895522388063</v>
      </c>
    </row>
    <row r="54" spans="1:15" ht="29.25" customHeight="1" x14ac:dyDescent="0.25">
      <c r="A54" s="29" t="str">
        <f t="shared" si="6"/>
        <v>Cali</v>
      </c>
      <c r="B54" s="41" t="str">
        <f t="shared" si="7"/>
        <v>Civil</v>
      </c>
      <c r="C54" s="1" t="s">
        <v>68</v>
      </c>
      <c r="D54" s="41" t="s">
        <v>69</v>
      </c>
      <c r="E54" s="7">
        <v>6.0666666666666664</v>
      </c>
      <c r="F54" s="7">
        <v>126</v>
      </c>
      <c r="G54" s="7">
        <v>20.76923076923077</v>
      </c>
      <c r="H54" s="7">
        <v>129</v>
      </c>
      <c r="I54" s="7">
        <v>21.263736263736263</v>
      </c>
      <c r="J54" s="7">
        <v>25</v>
      </c>
      <c r="K54" s="8">
        <v>8.3333333333333268</v>
      </c>
      <c r="L54" s="8">
        <v>14.666666666666643</v>
      </c>
      <c r="M54" s="8">
        <v>10.833333333333321</v>
      </c>
      <c r="N54" s="8">
        <v>11.833333333333314</v>
      </c>
      <c r="O54" s="6">
        <f t="shared" si="2"/>
        <v>1.0238095238095237</v>
      </c>
    </row>
    <row r="55" spans="1:15" x14ac:dyDescent="0.25">
      <c r="A55" s="29" t="str">
        <f t="shared" si="6"/>
        <v>Cali</v>
      </c>
      <c r="B55" s="51" t="s">
        <v>41</v>
      </c>
      <c r="C55" s="16"/>
      <c r="D55" s="42"/>
      <c r="E55" s="17"/>
      <c r="F55" s="17">
        <v>1169</v>
      </c>
      <c r="G55" s="17">
        <v>192.69230769230768</v>
      </c>
      <c r="H55" s="17">
        <v>1009</v>
      </c>
      <c r="I55" s="17">
        <v>166.31868131868131</v>
      </c>
      <c r="J55" s="17">
        <v>405</v>
      </c>
      <c r="K55" s="18">
        <v>77.666666666666544</v>
      </c>
      <c r="L55" s="18">
        <v>138.66666666666646</v>
      </c>
      <c r="M55" s="18">
        <v>80.333333333333229</v>
      </c>
      <c r="N55" s="18">
        <v>98.999999999999858</v>
      </c>
      <c r="O55" s="19">
        <f t="shared" si="2"/>
        <v>0.86313088109495295</v>
      </c>
    </row>
    <row r="56" spans="1:15" ht="45" x14ac:dyDescent="0.25">
      <c r="A56" s="29" t="str">
        <f t="shared" si="6"/>
        <v>Cali</v>
      </c>
      <c r="B56" s="50" t="s">
        <v>42</v>
      </c>
      <c r="C56" s="1" t="s">
        <v>70</v>
      </c>
      <c r="D56" s="41" t="s">
        <v>71</v>
      </c>
      <c r="E56" s="7">
        <v>6.0666666666666664</v>
      </c>
      <c r="F56" s="7">
        <v>53</v>
      </c>
      <c r="G56" s="7">
        <v>8.7362637362637372</v>
      </c>
      <c r="H56" s="7">
        <v>47</v>
      </c>
      <c r="I56" s="7">
        <v>7.7472527472527473</v>
      </c>
      <c r="J56" s="7">
        <v>15</v>
      </c>
      <c r="K56" s="8">
        <v>1.3333333333333321</v>
      </c>
      <c r="L56" s="8">
        <v>9.1666666666666536</v>
      </c>
      <c r="M56" s="8">
        <v>1.8333333333333321</v>
      </c>
      <c r="N56" s="8">
        <v>7.4999999999999902</v>
      </c>
      <c r="O56" s="6">
        <f t="shared" si="2"/>
        <v>0.8867924528301887</v>
      </c>
    </row>
    <row r="57" spans="1:15" ht="45" x14ac:dyDescent="0.25">
      <c r="A57" s="29" t="str">
        <f t="shared" si="6"/>
        <v>Cali</v>
      </c>
      <c r="B57" s="41" t="str">
        <f t="shared" ref="B57:B58" si="8">B56</f>
        <v>Civil Restitución de Tierras</v>
      </c>
      <c r="C57" s="1" t="s">
        <v>72</v>
      </c>
      <c r="D57" s="41" t="s">
        <v>73</v>
      </c>
      <c r="E57" s="7">
        <v>6.0666666666666664</v>
      </c>
      <c r="F57" s="7">
        <v>43</v>
      </c>
      <c r="G57" s="7">
        <v>7.0879120879120885</v>
      </c>
      <c r="H57" s="7">
        <v>49</v>
      </c>
      <c r="I57" s="7">
        <v>8.0769230769230766</v>
      </c>
      <c r="J57" s="7">
        <v>22</v>
      </c>
      <c r="K57" s="8">
        <v>2.5843593251253969</v>
      </c>
      <c r="L57" s="8">
        <v>9.2288750920761746</v>
      </c>
      <c r="M57" s="8">
        <v>4.8169174646602668</v>
      </c>
      <c r="N57" s="8">
        <v>8.8296502858746209</v>
      </c>
      <c r="O57" s="6">
        <f t="shared" si="2"/>
        <v>1.1395348837209303</v>
      </c>
    </row>
    <row r="58" spans="1:15" ht="45" x14ac:dyDescent="0.25">
      <c r="A58" s="29" t="str">
        <f t="shared" si="6"/>
        <v>Cali</v>
      </c>
      <c r="B58" s="41" t="str">
        <f t="shared" si="8"/>
        <v>Civil Restitución de Tierras</v>
      </c>
      <c r="C58" s="1" t="s">
        <v>74</v>
      </c>
      <c r="D58" s="41" t="s">
        <v>75</v>
      </c>
      <c r="E58" s="7">
        <v>6.0666666666666664</v>
      </c>
      <c r="F58" s="7">
        <v>38</v>
      </c>
      <c r="G58" s="7">
        <v>6.2637362637362637</v>
      </c>
      <c r="H58" s="7">
        <v>39</v>
      </c>
      <c r="I58" s="7">
        <v>6.4285714285714288</v>
      </c>
      <c r="J58" s="7">
        <v>11</v>
      </c>
      <c r="K58" s="8">
        <v>1</v>
      </c>
      <c r="L58" s="8">
        <v>7.099999999999997</v>
      </c>
      <c r="M58" s="8">
        <v>1.833333333333333</v>
      </c>
      <c r="N58" s="8">
        <v>6.5999999999999988</v>
      </c>
      <c r="O58" s="6">
        <f t="shared" si="2"/>
        <v>1.0263157894736843</v>
      </c>
    </row>
    <row r="59" spans="1:15" ht="45" x14ac:dyDescent="0.25">
      <c r="A59" s="29" t="str">
        <f t="shared" si="6"/>
        <v>Cali</v>
      </c>
      <c r="B59" s="51" t="s">
        <v>49</v>
      </c>
      <c r="C59" s="16"/>
      <c r="D59" s="42"/>
      <c r="E59" s="17"/>
      <c r="F59" s="17">
        <v>134</v>
      </c>
      <c r="G59" s="17">
        <v>22.087912087912088</v>
      </c>
      <c r="H59" s="17">
        <v>135</v>
      </c>
      <c r="I59" s="17">
        <v>22.252747252747255</v>
      </c>
      <c r="J59" s="17">
        <v>48</v>
      </c>
      <c r="K59" s="18">
        <v>4.917692658458729</v>
      </c>
      <c r="L59" s="18">
        <v>25.495541758742828</v>
      </c>
      <c r="M59" s="18">
        <v>8.483584131326932</v>
      </c>
      <c r="N59" s="18">
        <v>22.929650285874608</v>
      </c>
      <c r="O59" s="19">
        <f t="shared" si="2"/>
        <v>1.0074626865671641</v>
      </c>
    </row>
    <row r="60" spans="1:15" x14ac:dyDescent="0.25">
      <c r="A60" s="20" t="s">
        <v>76</v>
      </c>
      <c r="B60" s="43"/>
      <c r="C60" s="20"/>
      <c r="D60" s="43"/>
      <c r="E60" s="21"/>
      <c r="F60" s="21">
        <v>1303</v>
      </c>
      <c r="G60" s="21">
        <v>214.78021978021977</v>
      </c>
      <c r="H60" s="21">
        <v>1144</v>
      </c>
      <c r="I60" s="21">
        <v>188.57142857142856</v>
      </c>
      <c r="J60" s="21">
        <v>453</v>
      </c>
      <c r="K60" s="22">
        <v>82.584359325125263</v>
      </c>
      <c r="L60" s="22">
        <v>164.16220842540929</v>
      </c>
      <c r="M60" s="22">
        <v>88.81691746466015</v>
      </c>
      <c r="N60" s="22">
        <v>121.92965028587446</v>
      </c>
      <c r="O60" s="25">
        <f t="shared" si="2"/>
        <v>0.87797390636991557</v>
      </c>
    </row>
    <row r="61" spans="1:15" ht="45" x14ac:dyDescent="0.25">
      <c r="A61" s="5" t="s">
        <v>77</v>
      </c>
      <c r="B61" s="50" t="s">
        <v>42</v>
      </c>
      <c r="C61" s="1" t="s">
        <v>78</v>
      </c>
      <c r="D61" s="41" t="s">
        <v>79</v>
      </c>
      <c r="E61" s="7">
        <v>6.0666666666666664</v>
      </c>
      <c r="F61" s="7">
        <v>45</v>
      </c>
      <c r="G61" s="7">
        <v>7.4175824175824179</v>
      </c>
      <c r="H61" s="7">
        <v>40</v>
      </c>
      <c r="I61" s="7">
        <v>6.593406593406594</v>
      </c>
      <c r="J61" s="7">
        <v>46</v>
      </c>
      <c r="K61" s="8">
        <v>3.3333333333333299</v>
      </c>
      <c r="L61" s="8">
        <v>9.712643678160914</v>
      </c>
      <c r="M61" s="8">
        <v>3.6666666666666599</v>
      </c>
      <c r="N61" s="8">
        <v>6.7126436781609131</v>
      </c>
      <c r="O61" s="6">
        <f t="shared" si="2"/>
        <v>0.88888888888888884</v>
      </c>
    </row>
    <row r="62" spans="1:15" ht="45" x14ac:dyDescent="0.25">
      <c r="A62" s="29" t="str">
        <f t="shared" ref="A62:A63" si="9">A61</f>
        <v>Cartagena</v>
      </c>
      <c r="B62" s="41" t="str">
        <f t="shared" ref="B62:B63" si="10">B61</f>
        <v>Civil Restitución de Tierras</v>
      </c>
      <c r="C62" s="1" t="s">
        <v>80</v>
      </c>
      <c r="D62" s="41" t="s">
        <v>81</v>
      </c>
      <c r="E62" s="7">
        <v>6.0666666666666664</v>
      </c>
      <c r="F62" s="7">
        <v>50</v>
      </c>
      <c r="G62" s="7">
        <v>8.2417582417582427</v>
      </c>
      <c r="H62" s="7">
        <v>33</v>
      </c>
      <c r="I62" s="7">
        <v>5.4395604395604398</v>
      </c>
      <c r="J62" s="7">
        <v>59</v>
      </c>
      <c r="K62" s="8">
        <v>3.1666666666666599</v>
      </c>
      <c r="L62" s="8">
        <v>6.1666666666666607</v>
      </c>
      <c r="M62" s="8">
        <v>1.8333333333333299</v>
      </c>
      <c r="N62" s="8">
        <v>4.3333333333333242</v>
      </c>
      <c r="O62" s="6">
        <f t="shared" si="2"/>
        <v>0.66</v>
      </c>
    </row>
    <row r="63" spans="1:15" ht="45" x14ac:dyDescent="0.25">
      <c r="A63" s="29" t="str">
        <f t="shared" si="9"/>
        <v>Cartagena</v>
      </c>
      <c r="B63" s="41" t="str">
        <f t="shared" si="10"/>
        <v>Civil Restitución de Tierras</v>
      </c>
      <c r="C63" s="1" t="s">
        <v>82</v>
      </c>
      <c r="D63" s="41" t="s">
        <v>83</v>
      </c>
      <c r="E63" s="7">
        <v>6.0666666666666664</v>
      </c>
      <c r="F63" s="7">
        <v>49</v>
      </c>
      <c r="G63" s="7">
        <v>8.0769230769230766</v>
      </c>
      <c r="H63" s="7">
        <v>33</v>
      </c>
      <c r="I63" s="7">
        <v>5.4395604395604398</v>
      </c>
      <c r="J63" s="7">
        <v>55</v>
      </c>
      <c r="K63" s="8">
        <v>3.8333333333333299</v>
      </c>
      <c r="L63" s="8">
        <v>5.4999999999999885</v>
      </c>
      <c r="M63" s="8">
        <v>2.3333333333333299</v>
      </c>
      <c r="N63" s="8">
        <v>4.1666666666666563</v>
      </c>
      <c r="O63" s="6">
        <f t="shared" si="2"/>
        <v>0.67346938775510201</v>
      </c>
    </row>
    <row r="64" spans="1:15" x14ac:dyDescent="0.25">
      <c r="A64" s="20" t="s">
        <v>84</v>
      </c>
      <c r="B64" s="43"/>
      <c r="C64" s="20"/>
      <c r="D64" s="43"/>
      <c r="E64" s="21"/>
      <c r="F64" s="21">
        <v>144</v>
      </c>
      <c r="G64" s="21">
        <v>23.736263736263737</v>
      </c>
      <c r="H64" s="21">
        <v>106</v>
      </c>
      <c r="I64" s="21">
        <v>17.472527472527474</v>
      </c>
      <c r="J64" s="21">
        <v>160</v>
      </c>
      <c r="K64" s="22">
        <v>10.33333333333332</v>
      </c>
      <c r="L64" s="22">
        <v>21.379310344827562</v>
      </c>
      <c r="M64" s="22">
        <v>7.8333333333333197</v>
      </c>
      <c r="N64" s="22">
        <v>15.212643678160894</v>
      </c>
      <c r="O64" s="25">
        <f t="shared" si="2"/>
        <v>0.73611111111111116</v>
      </c>
    </row>
    <row r="65" spans="1:15" ht="45" x14ac:dyDescent="0.25">
      <c r="A65" s="5" t="s">
        <v>85</v>
      </c>
      <c r="B65" s="50" t="s">
        <v>42</v>
      </c>
      <c r="C65" s="1" t="s">
        <v>86</v>
      </c>
      <c r="D65" s="41" t="s">
        <v>87</v>
      </c>
      <c r="E65" s="7">
        <v>5.3666666666666663</v>
      </c>
      <c r="F65" s="7">
        <v>88</v>
      </c>
      <c r="G65" s="7">
        <v>16.397515527950311</v>
      </c>
      <c r="H65" s="7">
        <v>67</v>
      </c>
      <c r="I65" s="7">
        <v>12.484472049689442</v>
      </c>
      <c r="J65" s="7">
        <v>56</v>
      </c>
      <c r="K65" s="8">
        <v>3.5849056603773501</v>
      </c>
      <c r="L65" s="8">
        <v>16.898277276456074</v>
      </c>
      <c r="M65" s="8">
        <v>0.56603773584905603</v>
      </c>
      <c r="N65" s="8">
        <v>15.954881050040978</v>
      </c>
      <c r="O65" s="6">
        <f t="shared" si="2"/>
        <v>0.76136363636363635</v>
      </c>
    </row>
    <row r="66" spans="1:15" ht="45" x14ac:dyDescent="0.25">
      <c r="A66" s="29" t="str">
        <f t="shared" ref="A66:A67" si="11">A65</f>
        <v>Cúcuta</v>
      </c>
      <c r="B66" s="41" t="str">
        <f t="shared" ref="B66:B67" si="12">B65</f>
        <v>Civil Restitución de Tierras</v>
      </c>
      <c r="C66" s="1" t="s">
        <v>88</v>
      </c>
      <c r="D66" s="41" t="s">
        <v>89</v>
      </c>
      <c r="E66" s="7">
        <v>6.0666666666666664</v>
      </c>
      <c r="F66" s="7">
        <v>62</v>
      </c>
      <c r="G66" s="7">
        <v>10.219780219780221</v>
      </c>
      <c r="H66" s="7">
        <v>49</v>
      </c>
      <c r="I66" s="7">
        <v>8.0769230769230766</v>
      </c>
      <c r="J66" s="7">
        <v>10</v>
      </c>
      <c r="K66" s="8">
        <v>2.8333333333333299</v>
      </c>
      <c r="L66" s="8">
        <v>11.666666666666648</v>
      </c>
      <c r="M66" s="8">
        <v>2</v>
      </c>
      <c r="N66" s="8">
        <v>9.8333333333333215</v>
      </c>
      <c r="O66" s="6">
        <f t="shared" si="2"/>
        <v>0.79032258064516125</v>
      </c>
    </row>
    <row r="67" spans="1:15" ht="45" x14ac:dyDescent="0.25">
      <c r="A67" s="29" t="str">
        <f t="shared" si="11"/>
        <v>Cúcuta</v>
      </c>
      <c r="B67" s="41" t="str">
        <f t="shared" si="12"/>
        <v>Civil Restitución de Tierras</v>
      </c>
      <c r="C67" s="1" t="s">
        <v>90</v>
      </c>
      <c r="D67" s="41" t="s">
        <v>91</v>
      </c>
      <c r="E67" s="7">
        <v>6.0666666666666664</v>
      </c>
      <c r="F67" s="7">
        <v>42</v>
      </c>
      <c r="G67" s="7">
        <v>6.9230769230769234</v>
      </c>
      <c r="H67" s="7">
        <v>27</v>
      </c>
      <c r="I67" s="7">
        <v>4.4505494505494507</v>
      </c>
      <c r="J67" s="7">
        <v>23</v>
      </c>
      <c r="K67" s="8">
        <v>1.8333333333333299</v>
      </c>
      <c r="L67" s="8">
        <v>8.5202291442892708</v>
      </c>
      <c r="M67" s="8">
        <v>0.83333333333333304</v>
      </c>
      <c r="N67" s="8">
        <v>6.2957393483709154</v>
      </c>
      <c r="O67" s="6">
        <f t="shared" si="2"/>
        <v>0.6428571428571429</v>
      </c>
    </row>
    <row r="68" spans="1:15" x14ac:dyDescent="0.25">
      <c r="A68" s="20" t="s">
        <v>92</v>
      </c>
      <c r="B68" s="43"/>
      <c r="C68" s="20"/>
      <c r="D68" s="43"/>
      <c r="E68" s="21"/>
      <c r="F68" s="21">
        <v>192</v>
      </c>
      <c r="G68" s="21">
        <v>33.540372670807457</v>
      </c>
      <c r="H68" s="21">
        <v>143</v>
      </c>
      <c r="I68" s="21">
        <v>25.01194457716197</v>
      </c>
      <c r="J68" s="21">
        <v>89</v>
      </c>
      <c r="K68" s="22">
        <v>8.2515723270440109</v>
      </c>
      <c r="L68" s="22">
        <v>37.085173087411988</v>
      </c>
      <c r="M68" s="22">
        <v>3.3993710691823891</v>
      </c>
      <c r="N68" s="22">
        <v>32.083953731745211</v>
      </c>
      <c r="O68" s="25">
        <f t="shared" si="2"/>
        <v>0.74479166666666663</v>
      </c>
    </row>
    <row r="69" spans="1:15" ht="30" x14ac:dyDescent="0.25">
      <c r="A69" s="5" t="s">
        <v>93</v>
      </c>
      <c r="B69" s="50" t="s">
        <v>4</v>
      </c>
      <c r="C69" s="1" t="s">
        <v>94</v>
      </c>
      <c r="D69" s="41" t="s">
        <v>95</v>
      </c>
      <c r="E69" s="7">
        <v>6.0666666666666664</v>
      </c>
      <c r="F69" s="7">
        <v>137</v>
      </c>
      <c r="G69" s="7">
        <v>22.582417582417584</v>
      </c>
      <c r="H69" s="7">
        <v>125</v>
      </c>
      <c r="I69" s="7">
        <v>20.604395604395606</v>
      </c>
      <c r="J69" s="7">
        <v>13</v>
      </c>
      <c r="K69" s="8">
        <v>8.6666666666666536</v>
      </c>
      <c r="L69" s="8">
        <v>14.833333333333323</v>
      </c>
      <c r="M69" s="8">
        <v>8.4999999999999911</v>
      </c>
      <c r="N69" s="8">
        <v>12.999999999999972</v>
      </c>
      <c r="O69" s="6">
        <f t="shared" si="2"/>
        <v>0.91240875912408759</v>
      </c>
    </row>
    <row r="70" spans="1:15" ht="30" x14ac:dyDescent="0.25">
      <c r="A70" s="29" t="str">
        <f t="shared" ref="A70:A79" si="13">A69</f>
        <v>Medellín</v>
      </c>
      <c r="B70" s="41" t="str">
        <f t="shared" ref="B70:B79" si="14">B69</f>
        <v>Civil</v>
      </c>
      <c r="C70" s="1" t="s">
        <v>96</v>
      </c>
      <c r="D70" s="41" t="s">
        <v>97</v>
      </c>
      <c r="E70" s="7">
        <v>3.0333333333333332</v>
      </c>
      <c r="F70" s="7">
        <v>63</v>
      </c>
      <c r="G70" s="7">
        <v>20.76923076923077</v>
      </c>
      <c r="H70" s="7">
        <v>59</v>
      </c>
      <c r="I70" s="7">
        <v>19.450549450549453</v>
      </c>
      <c r="J70" s="7">
        <v>54</v>
      </c>
      <c r="K70" s="8">
        <v>6.9999999999999947</v>
      </c>
      <c r="L70" s="8">
        <v>13.999999999999986</v>
      </c>
      <c r="M70" s="8">
        <v>8.9999999999999911</v>
      </c>
      <c r="N70" s="8">
        <v>10.666666666666648</v>
      </c>
      <c r="O70" s="6">
        <f t="shared" si="2"/>
        <v>0.93650793650793651</v>
      </c>
    </row>
    <row r="71" spans="1:15" ht="30" x14ac:dyDescent="0.25">
      <c r="A71" s="29" t="str">
        <f t="shared" si="13"/>
        <v>Medellín</v>
      </c>
      <c r="B71" s="41" t="str">
        <f t="shared" si="14"/>
        <v>Civil</v>
      </c>
      <c r="C71" s="1" t="s">
        <v>98</v>
      </c>
      <c r="D71" s="41" t="s">
        <v>99</v>
      </c>
      <c r="E71" s="7">
        <v>6.0666666666666664</v>
      </c>
      <c r="F71" s="7">
        <v>115</v>
      </c>
      <c r="G71" s="7">
        <v>18.956043956043956</v>
      </c>
      <c r="H71" s="7">
        <v>131</v>
      </c>
      <c r="I71" s="7">
        <v>21.593406593406595</v>
      </c>
      <c r="J71" s="7">
        <v>99</v>
      </c>
      <c r="K71" s="8">
        <v>5.3333333333333179</v>
      </c>
      <c r="L71" s="8">
        <v>15.166666666666639</v>
      </c>
      <c r="M71" s="8">
        <v>10.666666666666659</v>
      </c>
      <c r="N71" s="8">
        <v>12.166666666666648</v>
      </c>
      <c r="O71" s="6">
        <f t="shared" si="2"/>
        <v>1.1391304347826088</v>
      </c>
    </row>
    <row r="72" spans="1:15" ht="30" x14ac:dyDescent="0.25">
      <c r="A72" s="29" t="str">
        <f t="shared" si="13"/>
        <v>Medellín</v>
      </c>
      <c r="B72" s="41" t="str">
        <f t="shared" si="14"/>
        <v>Civil</v>
      </c>
      <c r="C72" s="1" t="s">
        <v>100</v>
      </c>
      <c r="D72" s="41" t="s">
        <v>101</v>
      </c>
      <c r="E72" s="7">
        <v>3.0333333333333332</v>
      </c>
      <c r="F72" s="7">
        <v>67</v>
      </c>
      <c r="G72" s="7">
        <v>22.087912087912088</v>
      </c>
      <c r="H72" s="7">
        <v>51</v>
      </c>
      <c r="I72" s="7">
        <v>16.813186813186814</v>
      </c>
      <c r="J72" s="7">
        <v>48</v>
      </c>
      <c r="K72" s="8">
        <v>7.3333333333333188</v>
      </c>
      <c r="L72" s="8">
        <v>14.999999999999977</v>
      </c>
      <c r="M72" s="8">
        <v>4.3333333333333286</v>
      </c>
      <c r="N72" s="8">
        <v>12.666666666666654</v>
      </c>
      <c r="O72" s="6">
        <f t="shared" si="2"/>
        <v>0.76119402985074625</v>
      </c>
    </row>
    <row r="73" spans="1:15" ht="30" x14ac:dyDescent="0.25">
      <c r="A73" s="29" t="str">
        <f t="shared" si="13"/>
        <v>Medellín</v>
      </c>
      <c r="B73" s="41" t="str">
        <f t="shared" si="14"/>
        <v>Civil</v>
      </c>
      <c r="C73" s="1" t="s">
        <v>102</v>
      </c>
      <c r="D73" s="41" t="s">
        <v>103</v>
      </c>
      <c r="E73" s="7">
        <v>6.0666666666666664</v>
      </c>
      <c r="F73" s="7">
        <v>85</v>
      </c>
      <c r="G73" s="7">
        <v>14.010989010989011</v>
      </c>
      <c r="H73" s="7">
        <v>107</v>
      </c>
      <c r="I73" s="7">
        <v>17.637362637362639</v>
      </c>
      <c r="J73" s="7">
        <v>74</v>
      </c>
      <c r="K73" s="8">
        <v>5.8333333333333162</v>
      </c>
      <c r="L73" s="8">
        <v>9.1666666666666448</v>
      </c>
      <c r="M73" s="8">
        <v>9.9999999999999876</v>
      </c>
      <c r="N73" s="8">
        <v>8.6666666666666448</v>
      </c>
      <c r="O73" s="6">
        <f t="shared" si="2"/>
        <v>1.2588235294117647</v>
      </c>
    </row>
    <row r="74" spans="1:15" ht="30" x14ac:dyDescent="0.25">
      <c r="A74" s="29" t="str">
        <f t="shared" si="13"/>
        <v>Medellín</v>
      </c>
      <c r="B74" s="41" t="str">
        <f t="shared" si="14"/>
        <v>Civil</v>
      </c>
      <c r="C74" s="1" t="s">
        <v>104</v>
      </c>
      <c r="D74" s="41" t="s">
        <v>105</v>
      </c>
      <c r="E74" s="7">
        <v>6.0666666666666664</v>
      </c>
      <c r="F74" s="7">
        <v>37</v>
      </c>
      <c r="G74" s="7">
        <v>6.0989010989010994</v>
      </c>
      <c r="H74" s="7">
        <v>58</v>
      </c>
      <c r="I74" s="7">
        <v>9.5604395604395602</v>
      </c>
      <c r="J74" s="7">
        <v>97</v>
      </c>
      <c r="K74" s="8">
        <v>6.1666666666666536</v>
      </c>
      <c r="L74" s="8"/>
      <c r="M74" s="8">
        <v>9.6666666666666607</v>
      </c>
      <c r="N74" s="8"/>
      <c r="O74" s="6">
        <f t="shared" si="2"/>
        <v>1.5675675675675675</v>
      </c>
    </row>
    <row r="75" spans="1:15" ht="30" x14ac:dyDescent="0.25">
      <c r="A75" s="29" t="str">
        <f t="shared" si="13"/>
        <v>Medellín</v>
      </c>
      <c r="B75" s="41" t="str">
        <f t="shared" si="14"/>
        <v>Civil</v>
      </c>
      <c r="C75" s="1" t="s">
        <v>106</v>
      </c>
      <c r="D75" s="41" t="s">
        <v>107</v>
      </c>
      <c r="E75" s="7">
        <v>6.0666666666666664</v>
      </c>
      <c r="F75" s="7">
        <v>161</v>
      </c>
      <c r="G75" s="7">
        <v>26.53846153846154</v>
      </c>
      <c r="H75" s="7">
        <v>147</v>
      </c>
      <c r="I75" s="7">
        <v>24.23076923076923</v>
      </c>
      <c r="J75" s="7">
        <v>67</v>
      </c>
      <c r="K75" s="8">
        <v>13.333333333333316</v>
      </c>
      <c r="L75" s="8">
        <v>14.166666666666639</v>
      </c>
      <c r="M75" s="8">
        <v>12.333333333333321</v>
      </c>
      <c r="N75" s="8">
        <v>12.999999999999972</v>
      </c>
      <c r="O75" s="6">
        <f t="shared" si="2"/>
        <v>0.91304347826086951</v>
      </c>
    </row>
    <row r="76" spans="1:15" ht="30" x14ac:dyDescent="0.25">
      <c r="A76" s="29" t="str">
        <f t="shared" si="13"/>
        <v>Medellín</v>
      </c>
      <c r="B76" s="41" t="str">
        <f t="shared" si="14"/>
        <v>Civil</v>
      </c>
      <c r="C76" s="1" t="s">
        <v>108</v>
      </c>
      <c r="D76" s="41" t="s">
        <v>109</v>
      </c>
      <c r="E76" s="7">
        <v>6.0666666666666664</v>
      </c>
      <c r="F76" s="7">
        <v>135</v>
      </c>
      <c r="G76" s="7">
        <v>22.252747252747252</v>
      </c>
      <c r="H76" s="7">
        <v>133</v>
      </c>
      <c r="I76" s="7">
        <v>21.923076923076923</v>
      </c>
      <c r="J76" s="7">
        <v>42</v>
      </c>
      <c r="K76" s="8">
        <v>8.8333333333333197</v>
      </c>
      <c r="L76" s="8">
        <v>15.333333333333314</v>
      </c>
      <c r="M76" s="8">
        <v>10.333333333333321</v>
      </c>
      <c r="N76" s="8">
        <v>13.333333333333325</v>
      </c>
      <c r="O76" s="6">
        <f t="shared" si="2"/>
        <v>0.98518518518518516</v>
      </c>
    </row>
    <row r="77" spans="1:15" ht="30" x14ac:dyDescent="0.25">
      <c r="A77" s="29" t="str">
        <f t="shared" si="13"/>
        <v>Medellín</v>
      </c>
      <c r="B77" s="41" t="str">
        <f t="shared" si="14"/>
        <v>Civil</v>
      </c>
      <c r="C77" s="1" t="s">
        <v>110</v>
      </c>
      <c r="D77" s="41" t="s">
        <v>111</v>
      </c>
      <c r="E77" s="7">
        <v>6.0666666666666664</v>
      </c>
      <c r="F77" s="7">
        <v>114</v>
      </c>
      <c r="G77" s="7">
        <v>18.791208791208792</v>
      </c>
      <c r="H77" s="7">
        <v>99</v>
      </c>
      <c r="I77" s="7">
        <v>16.318681318681318</v>
      </c>
      <c r="J77" s="7">
        <v>95</v>
      </c>
      <c r="K77" s="8">
        <v>9.0625</v>
      </c>
      <c r="L77" s="8">
        <v>14.833333333333316</v>
      </c>
      <c r="M77" s="8">
        <v>9.4375</v>
      </c>
      <c r="N77" s="8">
        <v>11.833333333333318</v>
      </c>
      <c r="O77" s="6">
        <f t="shared" si="2"/>
        <v>0.86842105263157898</v>
      </c>
    </row>
    <row r="78" spans="1:15" ht="30" x14ac:dyDescent="0.25">
      <c r="A78" s="29" t="str">
        <f t="shared" si="13"/>
        <v>Medellín</v>
      </c>
      <c r="B78" s="41" t="str">
        <f t="shared" si="14"/>
        <v>Civil</v>
      </c>
      <c r="C78" s="1" t="s">
        <v>112</v>
      </c>
      <c r="D78" s="41" t="s">
        <v>113</v>
      </c>
      <c r="E78" s="7">
        <v>6.0666666666666664</v>
      </c>
      <c r="F78" s="7">
        <v>101</v>
      </c>
      <c r="G78" s="7">
        <v>16.64835164835165</v>
      </c>
      <c r="H78" s="7">
        <v>99</v>
      </c>
      <c r="I78" s="7">
        <v>16.318681318681318</v>
      </c>
      <c r="J78" s="7">
        <v>117</v>
      </c>
      <c r="K78" s="8">
        <v>6.3333333333333242</v>
      </c>
      <c r="L78" s="8">
        <v>11.333333333333321</v>
      </c>
      <c r="M78" s="8">
        <v>7.8333333333333304</v>
      </c>
      <c r="N78" s="8">
        <v>9.166666666666643</v>
      </c>
      <c r="O78" s="6">
        <f t="shared" si="2"/>
        <v>0.98019801980198018</v>
      </c>
    </row>
    <row r="79" spans="1:15" ht="30" x14ac:dyDescent="0.25">
      <c r="A79" s="29" t="str">
        <f t="shared" si="13"/>
        <v>Medellín</v>
      </c>
      <c r="B79" s="41" t="str">
        <f t="shared" si="14"/>
        <v>Civil</v>
      </c>
      <c r="C79" s="62">
        <v>50012203011</v>
      </c>
      <c r="D79" s="53" t="s">
        <v>1948</v>
      </c>
      <c r="E79" s="35" t="s">
        <v>1903</v>
      </c>
      <c r="F79" s="35" t="s">
        <v>1903</v>
      </c>
      <c r="G79" s="35" t="s">
        <v>1903</v>
      </c>
      <c r="H79" s="35" t="s">
        <v>1903</v>
      </c>
      <c r="I79" s="35" t="s">
        <v>1903</v>
      </c>
      <c r="J79" s="35" t="s">
        <v>1903</v>
      </c>
      <c r="K79" s="35" t="s">
        <v>1903</v>
      </c>
      <c r="L79" s="35" t="s">
        <v>1903</v>
      </c>
      <c r="M79" s="35" t="s">
        <v>1903</v>
      </c>
      <c r="N79" s="35" t="s">
        <v>1903</v>
      </c>
      <c r="O79" s="35" t="s">
        <v>1903</v>
      </c>
    </row>
    <row r="80" spans="1:15" ht="30" x14ac:dyDescent="0.25">
      <c r="A80" s="29" t="str">
        <f>A78</f>
        <v>Medellín</v>
      </c>
      <c r="B80" s="41" t="str">
        <f>B78</f>
        <v>Civil</v>
      </c>
      <c r="C80" s="1" t="s">
        <v>114</v>
      </c>
      <c r="D80" s="41" t="s">
        <v>115</v>
      </c>
      <c r="E80" s="7">
        <v>3.0333333333333332</v>
      </c>
      <c r="F80" s="7">
        <v>74</v>
      </c>
      <c r="G80" s="7">
        <v>24.395604395604398</v>
      </c>
      <c r="H80" s="7">
        <v>33</v>
      </c>
      <c r="I80" s="7">
        <v>10.87912087912088</v>
      </c>
      <c r="J80" s="7">
        <v>385</v>
      </c>
      <c r="K80" s="8">
        <v>11.333333333333314</v>
      </c>
      <c r="L80" s="8">
        <v>13.333333333333304</v>
      </c>
      <c r="M80" s="8">
        <v>2.333333333333329</v>
      </c>
      <c r="N80" s="8">
        <v>8.6666666666666554</v>
      </c>
      <c r="O80" s="6">
        <f t="shared" si="2"/>
        <v>0.44594594594594594</v>
      </c>
    </row>
    <row r="81" spans="1:15" x14ac:dyDescent="0.25">
      <c r="A81" s="20" t="s">
        <v>122</v>
      </c>
      <c r="B81" s="45"/>
      <c r="C81" s="20"/>
      <c r="D81" s="43"/>
      <c r="E81" s="21"/>
      <c r="F81" s="21">
        <v>1297</v>
      </c>
      <c r="G81" s="21">
        <v>247.41758241758239</v>
      </c>
      <c r="H81" s="21">
        <f>SUM(H69:H80)</f>
        <v>1042</v>
      </c>
      <c r="I81" s="21">
        <f>SUM(I69:I80)</f>
        <v>195.32967032967034</v>
      </c>
      <c r="J81" s="21">
        <f>SUM(J65:J80)</f>
        <v>1269</v>
      </c>
      <c r="K81" s="22">
        <f>SUM(K69:K80)</f>
        <v>89.229166666666529</v>
      </c>
      <c r="L81" s="22">
        <f>SUM(L69:L80)</f>
        <v>137.16666666666649</v>
      </c>
      <c r="M81" s="22">
        <f>SUM(M69:M80)</f>
        <v>94.437499999999915</v>
      </c>
      <c r="N81" s="22">
        <f>SUM(N69:N80)</f>
        <v>113.16666666666649</v>
      </c>
      <c r="O81" s="25">
        <f t="shared" ref="O81:O82" si="15">H81/F81</f>
        <v>0.80339244410177335</v>
      </c>
    </row>
    <row r="82" spans="1:15" x14ac:dyDescent="0.25">
      <c r="A82" s="26" t="s">
        <v>123</v>
      </c>
      <c r="B82" s="52"/>
      <c r="C82" s="26"/>
      <c r="D82" s="46"/>
      <c r="E82" s="27"/>
      <c r="F82" s="27">
        <v>6606</v>
      </c>
      <c r="G82" s="27">
        <v>1124.4194935499279</v>
      </c>
      <c r="H82" s="27">
        <f>H21+H45+H60+H64+H68+H81</f>
        <v>5809</v>
      </c>
      <c r="I82" s="27">
        <f>I21+I45+I60+I64+I68+I81</f>
        <v>982.98996655518386</v>
      </c>
      <c r="J82" s="27">
        <f>J21+J45+J60+J64+J68+J81</f>
        <v>3074</v>
      </c>
      <c r="K82" s="27">
        <f>K21+K45+K60+K64+K68+K81</f>
        <v>456.08890784264491</v>
      </c>
      <c r="L82" s="27">
        <f>K21+K45+K60+K64+K68+K81</f>
        <v>456.08890784264491</v>
      </c>
      <c r="M82" s="27">
        <f>M21+M45+M60+M64+M68+M81</f>
        <v>461.67759805765161</v>
      </c>
      <c r="N82" s="27">
        <f>N21+N45+N60+N64+N68+N81</f>
        <v>633.46893775425951</v>
      </c>
      <c r="O82" s="28">
        <f t="shared" si="15"/>
        <v>0.87935210414774445</v>
      </c>
    </row>
    <row r="84" spans="1:15" x14ac:dyDescent="0.25">
      <c r="A84" s="15" t="s">
        <v>142</v>
      </c>
    </row>
    <row r="85" spans="1:15" x14ac:dyDescent="0.25">
      <c r="A85" s="15" t="s">
        <v>143</v>
      </c>
    </row>
    <row r="86" spans="1:15" x14ac:dyDescent="0.25">
      <c r="A86" s="15" t="s">
        <v>144</v>
      </c>
    </row>
    <row r="87" spans="1:15" x14ac:dyDescent="0.25">
      <c r="A87" s="15" t="s">
        <v>145</v>
      </c>
    </row>
  </sheetData>
  <mergeCells count="17">
    <mergeCell ref="B44:C44"/>
    <mergeCell ref="G15:G16"/>
    <mergeCell ref="M14:N15"/>
    <mergeCell ref="K14:L15"/>
    <mergeCell ref="J15:J16"/>
    <mergeCell ref="I15:I16"/>
    <mergeCell ref="H15:H16"/>
    <mergeCell ref="F15:F16"/>
    <mergeCell ref="E15:E16"/>
    <mergeCell ref="D15:D16"/>
    <mergeCell ref="C15:C16"/>
    <mergeCell ref="A15:A16"/>
    <mergeCell ref="E2:H2"/>
    <mergeCell ref="E3:H3"/>
    <mergeCell ref="B15:B16"/>
    <mergeCell ref="A13:O13"/>
    <mergeCell ref="A12:O12"/>
  </mergeCells>
  <pageMargins left="0.70866141732283472" right="0.70866141732283472" top="0.74803149606299213" bottom="0.74803149606299213" header="0.31496062992125984" footer="0.31496062992125984"/>
  <pageSetup scale="52"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83"/>
  <sheetViews>
    <sheetView showGridLines="0" zoomScale="80" zoomScaleNormal="80" workbookViewId="0">
      <pane xSplit="4" ySplit="16" topLeftCell="E17" activePane="bottomRight" state="frozen"/>
      <selection pane="topRight" activeCell="F1" sqref="F1"/>
      <selection pane="bottomLeft" activeCell="A19" sqref="A19"/>
      <selection pane="bottomRight" activeCell="A14" sqref="A14:XFD14"/>
    </sheetView>
  </sheetViews>
  <sheetFormatPr baseColWidth="10" defaultRowHeight="15" x14ac:dyDescent="0.25"/>
  <cols>
    <col min="1" max="1" width="14.140625" customWidth="1"/>
    <col min="2" max="2" width="11.42578125" style="49"/>
    <col min="3" max="3" width="15.42578125" customWidth="1"/>
    <col min="4" max="4" width="47.5703125" style="40" customWidth="1"/>
    <col min="7" max="7" width="18.85546875" customWidth="1"/>
    <col min="9" max="9" width="19.140625" customWidth="1"/>
  </cols>
  <sheetData>
    <row r="1" spans="1:15" x14ac:dyDescent="0.25">
      <c r="A1" s="9"/>
      <c r="B1" s="10"/>
      <c r="C1" s="10"/>
      <c r="D1" s="10"/>
    </row>
    <row r="2" spans="1:15" x14ac:dyDescent="0.25">
      <c r="E2" s="66" t="s">
        <v>135</v>
      </c>
      <c r="F2" s="66"/>
      <c r="G2" s="66"/>
      <c r="H2" s="66"/>
    </row>
    <row r="3" spans="1:15" x14ac:dyDescent="0.25">
      <c r="E3" s="67" t="s">
        <v>136</v>
      </c>
      <c r="F3" s="67"/>
      <c r="G3" s="67"/>
      <c r="H3" s="67"/>
    </row>
    <row r="4" spans="1:15" x14ac:dyDescent="0.25">
      <c r="A4" s="9"/>
      <c r="B4" s="10"/>
      <c r="C4" s="31"/>
      <c r="D4" s="10"/>
    </row>
    <row r="5" spans="1:15" x14ac:dyDescent="0.25">
      <c r="A5" s="9"/>
      <c r="B5" s="10"/>
      <c r="C5" s="10"/>
      <c r="D5" s="10"/>
    </row>
    <row r="6" spans="1:15" x14ac:dyDescent="0.25">
      <c r="A6" s="12" t="s">
        <v>137</v>
      </c>
      <c r="B6" s="10"/>
      <c r="C6" s="10"/>
      <c r="D6" s="10"/>
    </row>
    <row r="7" spans="1:15" x14ac:dyDescent="0.25">
      <c r="A7" s="14" t="s">
        <v>138</v>
      </c>
      <c r="B7" s="10"/>
      <c r="C7" s="10"/>
      <c r="D7" s="10"/>
    </row>
    <row r="8" spans="1:15" ht="18" x14ac:dyDescent="0.25">
      <c r="A8" s="14" t="s">
        <v>1969</v>
      </c>
      <c r="B8" s="10"/>
      <c r="C8" s="10"/>
      <c r="D8" s="10"/>
    </row>
    <row r="9" spans="1:15" ht="18" x14ac:dyDescent="0.25">
      <c r="A9" s="14" t="s">
        <v>1970</v>
      </c>
      <c r="B9" s="10"/>
      <c r="C9" s="10"/>
      <c r="D9" s="10"/>
    </row>
    <row r="10" spans="1:15" x14ac:dyDescent="0.25">
      <c r="A10" s="14" t="s">
        <v>139</v>
      </c>
      <c r="B10" s="10"/>
      <c r="C10" s="10"/>
      <c r="D10" s="10"/>
    </row>
    <row r="11" spans="1:15" x14ac:dyDescent="0.25">
      <c r="A11" s="14"/>
      <c r="B11" s="10"/>
      <c r="C11" s="10"/>
      <c r="D11" s="10"/>
    </row>
    <row r="12" spans="1:15" ht="51.75" customHeight="1" x14ac:dyDescent="0.25">
      <c r="A12" s="69" t="s">
        <v>140</v>
      </c>
      <c r="B12" s="69"/>
      <c r="C12" s="69"/>
      <c r="D12" s="69"/>
      <c r="E12" s="69"/>
      <c r="F12" s="69"/>
      <c r="G12" s="69"/>
      <c r="H12" s="69"/>
      <c r="I12" s="69"/>
      <c r="J12" s="69"/>
      <c r="K12" s="69"/>
      <c r="L12" s="69"/>
      <c r="M12" s="69"/>
      <c r="N12" s="69"/>
      <c r="O12" s="69"/>
    </row>
    <row r="13" spans="1:15" ht="72" customHeight="1" x14ac:dyDescent="0.25">
      <c r="A13" s="77" t="s">
        <v>141</v>
      </c>
      <c r="B13" s="77"/>
      <c r="C13" s="77"/>
      <c r="D13" s="77"/>
      <c r="E13" s="77"/>
      <c r="F13" s="77"/>
      <c r="G13" s="77"/>
      <c r="H13" s="77"/>
      <c r="I13" s="77"/>
      <c r="J13" s="77"/>
      <c r="K13" s="77"/>
      <c r="L13" s="77"/>
      <c r="M13" s="77"/>
      <c r="N13" s="77"/>
      <c r="O13" s="77"/>
    </row>
    <row r="14" spans="1:15" ht="46.5" customHeight="1" x14ac:dyDescent="0.25">
      <c r="K14" s="72" t="s">
        <v>957</v>
      </c>
      <c r="L14" s="73"/>
      <c r="M14" s="72" t="s">
        <v>955</v>
      </c>
      <c r="N14" s="73"/>
    </row>
    <row r="15" spans="1:15" ht="1.5" customHeight="1" x14ac:dyDescent="0.25">
      <c r="A15" s="64" t="s">
        <v>0</v>
      </c>
      <c r="B15" s="64" t="s">
        <v>1946</v>
      </c>
      <c r="C15" s="64" t="s">
        <v>1</v>
      </c>
      <c r="D15" s="64" t="s">
        <v>2</v>
      </c>
      <c r="E15" s="64" t="s">
        <v>952</v>
      </c>
      <c r="F15" s="64" t="s">
        <v>953</v>
      </c>
      <c r="G15" s="64" t="s">
        <v>129</v>
      </c>
      <c r="H15" s="64" t="s">
        <v>954</v>
      </c>
      <c r="I15" s="64" t="s">
        <v>955</v>
      </c>
      <c r="J15" s="64" t="s">
        <v>956</v>
      </c>
      <c r="K15" s="74"/>
      <c r="L15" s="75"/>
      <c r="M15" s="74"/>
      <c r="N15" s="75"/>
    </row>
    <row r="16" spans="1:15" ht="52.5" customHeight="1" x14ac:dyDescent="0.25">
      <c r="A16" s="76"/>
      <c r="B16" s="76"/>
      <c r="C16" s="76"/>
      <c r="D16" s="76"/>
      <c r="E16" s="76"/>
      <c r="F16" s="76"/>
      <c r="G16" s="76"/>
      <c r="H16" s="76"/>
      <c r="I16" s="76"/>
      <c r="J16" s="76"/>
      <c r="K16" s="30" t="s">
        <v>124</v>
      </c>
      <c r="L16" s="30" t="s">
        <v>125</v>
      </c>
      <c r="M16" s="30" t="s">
        <v>124</v>
      </c>
      <c r="N16" s="30" t="s">
        <v>125</v>
      </c>
      <c r="O16" s="2" t="s">
        <v>951</v>
      </c>
    </row>
    <row r="17" spans="1:15" x14ac:dyDescent="0.25">
      <c r="A17" s="50" t="s">
        <v>146</v>
      </c>
      <c r="B17" s="50" t="s">
        <v>4</v>
      </c>
      <c r="C17" s="1" t="s">
        <v>147</v>
      </c>
      <c r="D17" s="41" t="s">
        <v>148</v>
      </c>
      <c r="E17" s="7">
        <v>6.0666666666666664</v>
      </c>
      <c r="F17" s="7">
        <v>182</v>
      </c>
      <c r="G17" s="7">
        <v>30</v>
      </c>
      <c r="H17" s="7">
        <v>213</v>
      </c>
      <c r="I17" s="7">
        <v>35.109890109890109</v>
      </c>
      <c r="J17" s="7">
        <v>111</v>
      </c>
      <c r="K17" s="8">
        <v>11.666666666666655</v>
      </c>
      <c r="L17" s="8">
        <v>19.999999999999922</v>
      </c>
      <c r="M17" s="8">
        <v>17.999999999999975</v>
      </c>
      <c r="N17" s="8">
        <v>18.833333333333321</v>
      </c>
      <c r="O17" s="6">
        <f>H17/F17</f>
        <v>1.1703296703296704</v>
      </c>
    </row>
    <row r="18" spans="1:15" x14ac:dyDescent="0.25">
      <c r="A18" s="41" t="str">
        <f t="shared" ref="A18:B38" si="0">A17</f>
        <v>Antioquia</v>
      </c>
      <c r="B18" s="41" t="str">
        <f t="shared" ref="B18:B31" si="1">B17</f>
        <v>Civil</v>
      </c>
      <c r="C18" s="1" t="s">
        <v>149</v>
      </c>
      <c r="D18" s="41" t="s">
        <v>150</v>
      </c>
      <c r="E18" s="7">
        <v>6.0666666666666664</v>
      </c>
      <c r="F18" s="7">
        <v>90</v>
      </c>
      <c r="G18" s="7">
        <v>14.835164835164836</v>
      </c>
      <c r="H18" s="7">
        <v>39</v>
      </c>
      <c r="I18" s="7">
        <v>6.4285714285714288</v>
      </c>
      <c r="J18" s="7">
        <v>306</v>
      </c>
      <c r="K18" s="8">
        <v>15.666666666666648</v>
      </c>
      <c r="L18" s="8"/>
      <c r="M18" s="8">
        <v>6.4999999999999911</v>
      </c>
      <c r="N18" s="8"/>
      <c r="O18" s="6">
        <f t="shared" ref="O18:O85" si="2">H18/F18</f>
        <v>0.43333333333333335</v>
      </c>
    </row>
    <row r="19" spans="1:15" x14ac:dyDescent="0.25">
      <c r="A19" s="41" t="str">
        <f t="shared" si="0"/>
        <v>Antioquia</v>
      </c>
      <c r="B19" s="41" t="str">
        <f t="shared" si="1"/>
        <v>Civil</v>
      </c>
      <c r="C19" s="60">
        <v>50453103002</v>
      </c>
      <c r="D19" s="48" t="s">
        <v>1949</v>
      </c>
      <c r="E19" s="35" t="s">
        <v>1903</v>
      </c>
      <c r="F19" s="35" t="s">
        <v>1903</v>
      </c>
      <c r="G19" s="35" t="s">
        <v>1903</v>
      </c>
      <c r="H19" s="35" t="s">
        <v>1903</v>
      </c>
      <c r="I19" s="35" t="s">
        <v>1903</v>
      </c>
      <c r="J19" s="35" t="s">
        <v>1903</v>
      </c>
      <c r="K19" s="35" t="s">
        <v>1903</v>
      </c>
      <c r="L19" s="35" t="s">
        <v>1903</v>
      </c>
      <c r="M19" s="35" t="s">
        <v>1903</v>
      </c>
      <c r="N19" s="35" t="s">
        <v>1903</v>
      </c>
      <c r="O19" s="35" t="s">
        <v>1903</v>
      </c>
    </row>
    <row r="20" spans="1:15" x14ac:dyDescent="0.25">
      <c r="A20" s="41" t="str">
        <f>A18</f>
        <v>Antioquia</v>
      </c>
      <c r="B20" s="41" t="str">
        <f>B18</f>
        <v>Civil</v>
      </c>
      <c r="C20" s="1" t="s">
        <v>151</v>
      </c>
      <c r="D20" s="41" t="s">
        <v>152</v>
      </c>
      <c r="E20" s="7">
        <v>6.0666666666666664</v>
      </c>
      <c r="F20" s="7">
        <v>129</v>
      </c>
      <c r="G20" s="7">
        <v>21.263736263736263</v>
      </c>
      <c r="H20" s="7">
        <v>99</v>
      </c>
      <c r="I20" s="7">
        <v>16.318681318681318</v>
      </c>
      <c r="J20" s="7">
        <v>39</v>
      </c>
      <c r="K20" s="8">
        <v>12.666666666666654</v>
      </c>
      <c r="L20" s="8">
        <v>9.9999999999999982</v>
      </c>
      <c r="M20" s="8">
        <v>8.9999999999999858</v>
      </c>
      <c r="N20" s="8">
        <v>8.666666666666659</v>
      </c>
      <c r="O20" s="6">
        <f t="shared" si="2"/>
        <v>0.76744186046511631</v>
      </c>
    </row>
    <row r="21" spans="1:15" x14ac:dyDescent="0.25">
      <c r="A21" s="41" t="str">
        <f t="shared" si="0"/>
        <v>Antioquia</v>
      </c>
      <c r="B21" s="41" t="str">
        <f t="shared" si="1"/>
        <v>Civil</v>
      </c>
      <c r="C21" s="1" t="s">
        <v>153</v>
      </c>
      <c r="D21" s="41" t="s">
        <v>154</v>
      </c>
      <c r="E21" s="7">
        <v>3.0333333333333332</v>
      </c>
      <c r="F21" s="7">
        <v>78</v>
      </c>
      <c r="G21" s="7">
        <v>25.714285714285715</v>
      </c>
      <c r="H21" s="7">
        <v>52</v>
      </c>
      <c r="I21" s="7">
        <v>17.142857142857142</v>
      </c>
      <c r="J21" s="7">
        <v>743</v>
      </c>
      <c r="K21" s="8">
        <v>15.999999999999995</v>
      </c>
      <c r="L21" s="8">
        <v>9.9999999999999947</v>
      </c>
      <c r="M21" s="8">
        <v>10.999999999999984</v>
      </c>
      <c r="N21" s="8">
        <v>6.3333333333333277</v>
      </c>
      <c r="O21" s="6">
        <f t="shared" si="2"/>
        <v>0.66666666666666663</v>
      </c>
    </row>
    <row r="22" spans="1:15" x14ac:dyDescent="0.25">
      <c r="A22" s="41" t="str">
        <f t="shared" si="0"/>
        <v>Antioquia</v>
      </c>
      <c r="B22" s="41" t="str">
        <f t="shared" si="1"/>
        <v>Civil</v>
      </c>
      <c r="C22" s="1" t="s">
        <v>155</v>
      </c>
      <c r="D22" s="41" t="s">
        <v>156</v>
      </c>
      <c r="E22" s="7">
        <v>6.0666666666666664</v>
      </c>
      <c r="F22" s="7">
        <v>81</v>
      </c>
      <c r="G22" s="7">
        <v>13.351648351648352</v>
      </c>
      <c r="H22" s="7">
        <v>125</v>
      </c>
      <c r="I22" s="7">
        <v>20.604395604395606</v>
      </c>
      <c r="J22" s="7">
        <v>28</v>
      </c>
      <c r="K22" s="8">
        <v>5.6666666666666625</v>
      </c>
      <c r="L22" s="8">
        <v>9.1666666666666607</v>
      </c>
      <c r="M22" s="8">
        <v>13.666666666666632</v>
      </c>
      <c r="N22" s="8">
        <v>8.3333333333333321</v>
      </c>
      <c r="O22" s="6">
        <f t="shared" si="2"/>
        <v>1.5432098765432098</v>
      </c>
    </row>
    <row r="23" spans="1:15" x14ac:dyDescent="0.25">
      <c r="A23" s="41" t="str">
        <f t="shared" si="0"/>
        <v>Antioquia</v>
      </c>
      <c r="B23" s="41" t="str">
        <f t="shared" si="1"/>
        <v>Civil</v>
      </c>
      <c r="C23" s="1" t="s">
        <v>157</v>
      </c>
      <c r="D23" s="41" t="s">
        <v>1950</v>
      </c>
      <c r="E23" s="7">
        <v>6.0666666666666664</v>
      </c>
      <c r="F23" s="7">
        <v>291</v>
      </c>
      <c r="G23" s="7">
        <v>47.967032967032971</v>
      </c>
      <c r="H23" s="7">
        <v>193</v>
      </c>
      <c r="I23" s="7">
        <v>31.813186813186814</v>
      </c>
      <c r="J23" s="7">
        <v>132</v>
      </c>
      <c r="K23" s="8">
        <v>30.8333333333333</v>
      </c>
      <c r="L23" s="8">
        <v>23.499999999999982</v>
      </c>
      <c r="M23" s="8">
        <v>13.333333333333325</v>
      </c>
      <c r="N23" s="8">
        <v>19.666666666666593</v>
      </c>
      <c r="O23" s="6">
        <f t="shared" si="2"/>
        <v>0.66323024054982815</v>
      </c>
    </row>
    <row r="24" spans="1:15" x14ac:dyDescent="0.25">
      <c r="A24" s="41" t="str">
        <f t="shared" si="0"/>
        <v>Antioquia</v>
      </c>
      <c r="B24" s="41" t="str">
        <f t="shared" si="1"/>
        <v>Civil</v>
      </c>
      <c r="C24" s="1" t="s">
        <v>158</v>
      </c>
      <c r="D24" s="41" t="s">
        <v>159</v>
      </c>
      <c r="E24" s="7">
        <v>6.0666666666666664</v>
      </c>
      <c r="F24" s="7">
        <v>746</v>
      </c>
      <c r="G24" s="7">
        <v>122.96703296703298</v>
      </c>
      <c r="H24" s="7">
        <v>647</v>
      </c>
      <c r="I24" s="7">
        <v>106.64835164835165</v>
      </c>
      <c r="J24" s="7">
        <v>382</v>
      </c>
      <c r="K24" s="8">
        <v>35.83333333333325</v>
      </c>
      <c r="L24" s="8">
        <v>90.6666666666666</v>
      </c>
      <c r="M24" s="8">
        <v>46.333333333333286</v>
      </c>
      <c r="N24" s="8">
        <v>81.833333333333272</v>
      </c>
      <c r="O24" s="6">
        <f t="shared" si="2"/>
        <v>0.86729222520107241</v>
      </c>
    </row>
    <row r="25" spans="1:15" x14ac:dyDescent="0.25">
      <c r="A25" s="41" t="str">
        <f t="shared" si="0"/>
        <v>Antioquia</v>
      </c>
      <c r="B25" s="41" t="str">
        <f t="shared" si="1"/>
        <v>Civil</v>
      </c>
      <c r="C25" s="1" t="s">
        <v>160</v>
      </c>
      <c r="D25" s="41" t="s">
        <v>161</v>
      </c>
      <c r="E25" s="7">
        <v>6.0666666666666664</v>
      </c>
      <c r="F25" s="7">
        <v>86</v>
      </c>
      <c r="G25" s="7">
        <v>14.175824175824177</v>
      </c>
      <c r="H25" s="7">
        <v>64</v>
      </c>
      <c r="I25" s="7">
        <v>10.549450549450549</v>
      </c>
      <c r="J25" s="7">
        <v>58</v>
      </c>
      <c r="K25" s="8">
        <v>6.1666666666666572</v>
      </c>
      <c r="L25" s="8">
        <v>8.4999999999999876</v>
      </c>
      <c r="M25" s="8">
        <v>5.1666666666666634</v>
      </c>
      <c r="N25" s="8">
        <v>5.8333333333333313</v>
      </c>
      <c r="O25" s="6">
        <f t="shared" si="2"/>
        <v>0.7441860465116279</v>
      </c>
    </row>
    <row r="26" spans="1:15" x14ac:dyDescent="0.25">
      <c r="A26" s="41" t="str">
        <f t="shared" si="0"/>
        <v>Antioquia</v>
      </c>
      <c r="B26" s="41" t="str">
        <f t="shared" si="1"/>
        <v>Civil</v>
      </c>
      <c r="C26" s="1" t="s">
        <v>162</v>
      </c>
      <c r="D26" s="41" t="s">
        <v>163</v>
      </c>
      <c r="E26" s="7">
        <v>1.1000000000000001</v>
      </c>
      <c r="F26" s="7">
        <v>19</v>
      </c>
      <c r="G26" s="7">
        <v>17.27272727272727</v>
      </c>
      <c r="H26" s="7">
        <v>1</v>
      </c>
      <c r="I26" s="7">
        <v>0.90909090909090906</v>
      </c>
      <c r="J26" s="7">
        <v>389</v>
      </c>
      <c r="K26" s="8">
        <v>17.272727272727249</v>
      </c>
      <c r="L26" s="8"/>
      <c r="M26" s="8">
        <v>0.90909090909090895</v>
      </c>
      <c r="N26" s="8"/>
      <c r="O26" s="6">
        <f t="shared" si="2"/>
        <v>5.2631578947368418E-2</v>
      </c>
    </row>
    <row r="27" spans="1:15" x14ac:dyDescent="0.25">
      <c r="A27" s="41" t="str">
        <f t="shared" si="0"/>
        <v>Antioquia</v>
      </c>
      <c r="B27" s="41" t="str">
        <f t="shared" si="1"/>
        <v>Civil</v>
      </c>
      <c r="C27" s="1" t="s">
        <v>164</v>
      </c>
      <c r="D27" s="41" t="s">
        <v>165</v>
      </c>
      <c r="E27" s="7">
        <v>6.0666666666666664</v>
      </c>
      <c r="F27" s="7">
        <v>301</v>
      </c>
      <c r="G27" s="7">
        <v>49.61538461538462</v>
      </c>
      <c r="H27" s="7">
        <v>263</v>
      </c>
      <c r="I27" s="7">
        <v>43.35164835164835</v>
      </c>
      <c r="J27" s="7">
        <v>197</v>
      </c>
      <c r="K27" s="8">
        <v>22.499999999999979</v>
      </c>
      <c r="L27" s="8">
        <v>31.499999999999915</v>
      </c>
      <c r="M27" s="8">
        <v>16.333333333333311</v>
      </c>
      <c r="N27" s="8">
        <v>30.833333333333279</v>
      </c>
      <c r="O27" s="6">
        <f t="shared" si="2"/>
        <v>0.87375415282392022</v>
      </c>
    </row>
    <row r="28" spans="1:15" x14ac:dyDescent="0.25">
      <c r="A28" s="41" t="str">
        <f t="shared" si="0"/>
        <v>Antioquia</v>
      </c>
      <c r="B28" s="41" t="str">
        <f t="shared" si="1"/>
        <v>Civil</v>
      </c>
      <c r="C28" s="1" t="s">
        <v>166</v>
      </c>
      <c r="D28" s="41" t="s">
        <v>167</v>
      </c>
      <c r="E28" s="7">
        <v>6.0666666666666664</v>
      </c>
      <c r="F28" s="7">
        <v>55</v>
      </c>
      <c r="G28" s="7">
        <v>9.0659340659340657</v>
      </c>
      <c r="H28" s="7">
        <v>141</v>
      </c>
      <c r="I28" s="7">
        <v>23.241758241758241</v>
      </c>
      <c r="J28" s="7">
        <v>68</v>
      </c>
      <c r="K28" s="8">
        <v>9.3333333333333321</v>
      </c>
      <c r="L28" s="8"/>
      <c r="M28" s="8">
        <v>24.999999999999964</v>
      </c>
      <c r="N28" s="8"/>
      <c r="O28" s="6">
        <f t="shared" si="2"/>
        <v>2.5636363636363635</v>
      </c>
    </row>
    <row r="29" spans="1:15" x14ac:dyDescent="0.25">
      <c r="A29" s="41" t="str">
        <f t="shared" si="0"/>
        <v>Antioquia</v>
      </c>
      <c r="B29" s="41" t="str">
        <f t="shared" si="1"/>
        <v>Civil</v>
      </c>
      <c r="C29" s="1" t="s">
        <v>168</v>
      </c>
      <c r="D29" s="41" t="s">
        <v>169</v>
      </c>
      <c r="E29" s="7">
        <v>6.0666666666666664</v>
      </c>
      <c r="F29" s="7">
        <v>34</v>
      </c>
      <c r="G29" s="7">
        <v>5.6043956043956049</v>
      </c>
      <c r="H29" s="7">
        <v>35</v>
      </c>
      <c r="I29" s="7">
        <v>5.7692307692307692</v>
      </c>
      <c r="J29" s="7">
        <v>84</v>
      </c>
      <c r="K29" s="8">
        <v>6.6666666666666554</v>
      </c>
      <c r="L29" s="8"/>
      <c r="M29" s="8">
        <v>6.1666666666666501</v>
      </c>
      <c r="N29" s="8"/>
      <c r="O29" s="6">
        <f t="shared" si="2"/>
        <v>1.0294117647058822</v>
      </c>
    </row>
    <row r="30" spans="1:15" x14ac:dyDescent="0.25">
      <c r="A30" s="41" t="str">
        <f t="shared" si="0"/>
        <v>Antioquia</v>
      </c>
      <c r="B30" s="41" t="str">
        <f t="shared" si="1"/>
        <v>Civil</v>
      </c>
      <c r="C30" s="1" t="s">
        <v>170</v>
      </c>
      <c r="D30" s="41" t="s">
        <v>171</v>
      </c>
      <c r="E30" s="7">
        <v>6.0666666666666664</v>
      </c>
      <c r="F30" s="7">
        <v>32</v>
      </c>
      <c r="G30" s="7">
        <v>5.2747252747252746</v>
      </c>
      <c r="H30" s="7">
        <v>24</v>
      </c>
      <c r="I30" s="7">
        <v>3.9560439560439562</v>
      </c>
      <c r="J30" s="7">
        <v>73</v>
      </c>
      <c r="K30" s="8">
        <v>5.6666666666666581</v>
      </c>
      <c r="L30" s="8"/>
      <c r="M30" s="8">
        <v>4.4999999999999849</v>
      </c>
      <c r="N30" s="8"/>
      <c r="O30" s="6">
        <f t="shared" si="2"/>
        <v>0.75</v>
      </c>
    </row>
    <row r="31" spans="1:15" x14ac:dyDescent="0.25">
      <c r="A31" s="41" t="str">
        <f t="shared" si="0"/>
        <v>Antioquia</v>
      </c>
      <c r="B31" s="41" t="str">
        <f t="shared" si="1"/>
        <v>Civil</v>
      </c>
      <c r="C31" s="1" t="s">
        <v>172</v>
      </c>
      <c r="D31" s="41" t="s">
        <v>173</v>
      </c>
      <c r="E31" s="7">
        <v>6.0666666666666664</v>
      </c>
      <c r="F31" s="7">
        <v>94</v>
      </c>
      <c r="G31" s="7">
        <v>15.494505494505495</v>
      </c>
      <c r="H31" s="7">
        <v>141</v>
      </c>
      <c r="I31" s="7">
        <v>23.241758241758241</v>
      </c>
      <c r="J31" s="7">
        <v>98</v>
      </c>
      <c r="K31" s="8">
        <v>4.4999999999999938</v>
      </c>
      <c r="L31" s="8">
        <v>11.166666666666666</v>
      </c>
      <c r="M31" s="8">
        <v>15.833333333333314</v>
      </c>
      <c r="N31" s="8">
        <v>7.9999999999999991</v>
      </c>
      <c r="O31" s="6">
        <f t="shared" si="2"/>
        <v>1.5</v>
      </c>
    </row>
    <row r="32" spans="1:15" x14ac:dyDescent="0.25">
      <c r="A32" s="41" t="str">
        <f t="shared" si="0"/>
        <v>Antioquia</v>
      </c>
      <c r="B32" s="51" t="s">
        <v>41</v>
      </c>
      <c r="C32" s="16"/>
      <c r="D32" s="42"/>
      <c r="E32" s="17"/>
      <c r="F32" s="17">
        <v>2218</v>
      </c>
      <c r="G32" s="17">
        <v>392.60239760239762</v>
      </c>
      <c r="H32" s="17">
        <v>2037</v>
      </c>
      <c r="I32" s="17">
        <v>345.084915084915</v>
      </c>
      <c r="J32" s="17">
        <v>2708</v>
      </c>
      <c r="K32" s="18">
        <v>200.43939393939371</v>
      </c>
      <c r="L32" s="18">
        <v>214.49999999999972</v>
      </c>
      <c r="M32" s="18">
        <v>191.74242424242397</v>
      </c>
      <c r="N32" s="18">
        <v>188.33333333333314</v>
      </c>
      <c r="O32" s="19">
        <f t="shared" si="2"/>
        <v>0.91839495040577102</v>
      </c>
    </row>
    <row r="33" spans="1:15" ht="45" x14ac:dyDescent="0.25">
      <c r="A33" s="53" t="str">
        <f t="shared" si="0"/>
        <v>Antioquia</v>
      </c>
      <c r="B33" s="54" t="s">
        <v>42</v>
      </c>
      <c r="C33" s="59" t="s">
        <v>665</v>
      </c>
      <c r="D33" s="53" t="s">
        <v>666</v>
      </c>
      <c r="E33" s="7">
        <v>6.0666666666666664</v>
      </c>
      <c r="F33" s="7">
        <v>45</v>
      </c>
      <c r="G33" s="7">
        <v>7.4175824175824179</v>
      </c>
      <c r="H33" s="7">
        <v>10</v>
      </c>
      <c r="I33" s="7">
        <v>1.6483516483516485</v>
      </c>
      <c r="J33" s="7">
        <v>51</v>
      </c>
      <c r="K33" s="8">
        <v>7.4347826086956523</v>
      </c>
      <c r="L33" s="8">
        <v>0.66666666666666596</v>
      </c>
      <c r="M33" s="8">
        <v>1.9347826086956519</v>
      </c>
      <c r="N33" s="8">
        <v>0</v>
      </c>
      <c r="O33" s="6">
        <f t="shared" si="2"/>
        <v>0.22222222222222221</v>
      </c>
    </row>
    <row r="34" spans="1:15" ht="45" x14ac:dyDescent="0.25">
      <c r="A34" s="53" t="str">
        <f t="shared" si="0"/>
        <v>Antioquia</v>
      </c>
      <c r="B34" s="53" t="str">
        <f t="shared" si="0"/>
        <v>Civil Restitución de Tierras</v>
      </c>
      <c r="C34" s="59" t="s">
        <v>667</v>
      </c>
      <c r="D34" s="53" t="s">
        <v>668</v>
      </c>
      <c r="E34" s="7">
        <v>6.0666666666666664</v>
      </c>
      <c r="F34" s="7">
        <v>50</v>
      </c>
      <c r="G34" s="7">
        <v>8.2417582417582427</v>
      </c>
      <c r="H34" s="7">
        <v>32</v>
      </c>
      <c r="I34" s="7">
        <v>5.2747252747252746</v>
      </c>
      <c r="J34" s="7">
        <v>31</v>
      </c>
      <c r="K34" s="8">
        <v>8.3333333333333233</v>
      </c>
      <c r="L34" s="8">
        <v>0.33333333333333298</v>
      </c>
      <c r="M34" s="8">
        <v>5.4999999999999991</v>
      </c>
      <c r="N34" s="8">
        <v>0</v>
      </c>
      <c r="O34" s="6">
        <f t="shared" si="2"/>
        <v>0.64</v>
      </c>
    </row>
    <row r="35" spans="1:15" ht="45" x14ac:dyDescent="0.25">
      <c r="A35" s="53" t="str">
        <f t="shared" si="0"/>
        <v>Antioquia</v>
      </c>
      <c r="B35" s="53" t="str">
        <f t="shared" si="0"/>
        <v>Civil Restitución de Tierras</v>
      </c>
      <c r="C35" s="59" t="s">
        <v>669</v>
      </c>
      <c r="D35" s="53" t="s">
        <v>670</v>
      </c>
      <c r="E35" s="7">
        <v>6.0666666666666664</v>
      </c>
      <c r="F35" s="7">
        <v>21</v>
      </c>
      <c r="G35" s="7">
        <v>3.4615384615384617</v>
      </c>
      <c r="H35" s="7">
        <v>17</v>
      </c>
      <c r="I35" s="7">
        <v>2.8021978021978025</v>
      </c>
      <c r="J35" s="7">
        <v>15</v>
      </c>
      <c r="K35" s="8">
        <v>2.8333333333333299</v>
      </c>
      <c r="L35" s="8">
        <v>1.3333333333333299</v>
      </c>
      <c r="M35" s="8">
        <v>2.6666666666666599</v>
      </c>
      <c r="N35" s="8">
        <v>0.33333333333333298</v>
      </c>
      <c r="O35" s="6">
        <f t="shared" si="2"/>
        <v>0.80952380952380953</v>
      </c>
    </row>
    <row r="36" spans="1:15" ht="45" x14ac:dyDescent="0.25">
      <c r="A36" s="41" t="str">
        <f>A32</f>
        <v>Antioquia</v>
      </c>
      <c r="B36" s="50" t="s">
        <v>42</v>
      </c>
      <c r="C36" s="1" t="s">
        <v>174</v>
      </c>
      <c r="D36" s="41" t="s">
        <v>175</v>
      </c>
      <c r="E36" s="7">
        <v>6.0666666666666664</v>
      </c>
      <c r="F36" s="7">
        <v>1323</v>
      </c>
      <c r="G36" s="7">
        <v>218.07692307692309</v>
      </c>
      <c r="H36" s="7">
        <v>1148</v>
      </c>
      <c r="I36" s="7">
        <v>189.23076923076923</v>
      </c>
      <c r="J36" s="7">
        <v>114</v>
      </c>
      <c r="K36" s="8">
        <v>1.5</v>
      </c>
      <c r="L36" s="8">
        <v>219.3333333333326</v>
      </c>
      <c r="M36" s="8">
        <v>1.166666666666665</v>
      </c>
      <c r="N36" s="8">
        <v>190.66666666666598</v>
      </c>
      <c r="O36" s="6">
        <f t="shared" si="2"/>
        <v>0.86772486772486768</v>
      </c>
    </row>
    <row r="37" spans="1:15" ht="45" x14ac:dyDescent="0.25">
      <c r="A37" s="41" t="str">
        <f t="shared" si="0"/>
        <v>Antioquia</v>
      </c>
      <c r="B37" s="41" t="str">
        <f>B36</f>
        <v>Civil Restitución de Tierras</v>
      </c>
      <c r="C37" s="1" t="s">
        <v>176</v>
      </c>
      <c r="D37" s="41" t="s">
        <v>177</v>
      </c>
      <c r="E37" s="7">
        <v>6.0666666666666664</v>
      </c>
      <c r="F37" s="7">
        <v>1374</v>
      </c>
      <c r="G37" s="7">
        <v>226.4835164835165</v>
      </c>
      <c r="H37" s="7">
        <v>1340</v>
      </c>
      <c r="I37" s="7">
        <v>220.87912087912088</v>
      </c>
      <c r="J37" s="7">
        <v>132</v>
      </c>
      <c r="K37" s="8">
        <v>1.833333333333333</v>
      </c>
      <c r="L37" s="8">
        <v>228.66666666666626</v>
      </c>
      <c r="M37" s="8">
        <v>0.66666666666666596</v>
      </c>
      <c r="N37" s="8">
        <v>224</v>
      </c>
      <c r="O37" s="6">
        <f t="shared" si="2"/>
        <v>0.97525473071324598</v>
      </c>
    </row>
    <row r="38" spans="1:15" ht="45" x14ac:dyDescent="0.25">
      <c r="A38" s="41" t="str">
        <f t="shared" si="0"/>
        <v>Antioquia</v>
      </c>
      <c r="B38" s="51" t="s">
        <v>49</v>
      </c>
      <c r="C38" s="16"/>
      <c r="D38" s="42"/>
      <c r="E38" s="17"/>
      <c r="F38" s="17">
        <f t="shared" ref="F38:N38" si="3">SUM(F33:F37)</f>
        <v>2813</v>
      </c>
      <c r="G38" s="17">
        <f t="shared" si="3"/>
        <v>463.68131868131871</v>
      </c>
      <c r="H38" s="17">
        <f t="shared" si="3"/>
        <v>2547</v>
      </c>
      <c r="I38" s="17">
        <f t="shared" si="3"/>
        <v>419.83516483516485</v>
      </c>
      <c r="J38" s="17">
        <f t="shared" si="3"/>
        <v>343</v>
      </c>
      <c r="K38" s="18">
        <f t="shared" si="3"/>
        <v>21.934782608695638</v>
      </c>
      <c r="L38" s="18">
        <f t="shared" si="3"/>
        <v>450.33333333333223</v>
      </c>
      <c r="M38" s="18">
        <f t="shared" si="3"/>
        <v>11.93478260869564</v>
      </c>
      <c r="N38" s="18">
        <f t="shared" si="3"/>
        <v>414.99999999999932</v>
      </c>
      <c r="O38" s="19">
        <f t="shared" si="2"/>
        <v>0.90543903306078921</v>
      </c>
    </row>
    <row r="39" spans="1:15" x14ac:dyDescent="0.25">
      <c r="A39" s="56" t="s">
        <v>178</v>
      </c>
      <c r="B39" s="43"/>
      <c r="C39" s="20"/>
      <c r="D39" s="43"/>
      <c r="E39" s="21"/>
      <c r="F39" s="21">
        <v>4915</v>
      </c>
      <c r="G39" s="21">
        <v>837.16283716283715</v>
      </c>
      <c r="H39" s="21">
        <f t="shared" ref="H39:M39" si="4">H32+H38</f>
        <v>4584</v>
      </c>
      <c r="I39" s="21">
        <f t="shared" si="4"/>
        <v>764.92007992007984</v>
      </c>
      <c r="J39" s="21">
        <f t="shared" si="4"/>
        <v>3051</v>
      </c>
      <c r="K39" s="22">
        <f t="shared" si="4"/>
        <v>222.37417654808934</v>
      </c>
      <c r="L39" s="22">
        <f t="shared" si="4"/>
        <v>664.83333333333189</v>
      </c>
      <c r="M39" s="22">
        <f t="shared" si="4"/>
        <v>203.67720685111959</v>
      </c>
      <c r="N39" s="22">
        <f>N38+N32</f>
        <v>603.33333333333246</v>
      </c>
      <c r="O39" s="25">
        <f t="shared" si="2"/>
        <v>0.93265513733468974</v>
      </c>
    </row>
    <row r="40" spans="1:15" ht="30" customHeight="1" x14ac:dyDescent="0.25">
      <c r="A40" s="50" t="s">
        <v>179</v>
      </c>
      <c r="B40" s="50" t="s">
        <v>4</v>
      </c>
      <c r="C40" s="1" t="s">
        <v>180</v>
      </c>
      <c r="D40" s="41" t="s">
        <v>181</v>
      </c>
      <c r="E40" s="7">
        <v>6.0666666666666664</v>
      </c>
      <c r="F40" s="7">
        <v>92</v>
      </c>
      <c r="G40" s="7">
        <v>15.164835164835166</v>
      </c>
      <c r="H40" s="7">
        <v>65</v>
      </c>
      <c r="I40" s="7">
        <v>10.714285714285715</v>
      </c>
      <c r="J40" s="7">
        <v>147</v>
      </c>
      <c r="K40" s="8">
        <v>9.6666666666666465</v>
      </c>
      <c r="L40" s="8">
        <v>7.499999999999992</v>
      </c>
      <c r="M40" s="8">
        <v>5.8333333333333188</v>
      </c>
      <c r="N40" s="8">
        <v>6.3333333333333242</v>
      </c>
      <c r="O40" s="6">
        <f t="shared" si="2"/>
        <v>0.70652173913043481</v>
      </c>
    </row>
    <row r="41" spans="1:15" x14ac:dyDescent="0.25">
      <c r="A41" s="56" t="s">
        <v>182</v>
      </c>
      <c r="B41" s="43"/>
      <c r="C41" s="20"/>
      <c r="D41" s="43"/>
      <c r="E41" s="21"/>
      <c r="F41" s="21">
        <v>92</v>
      </c>
      <c r="G41" s="21">
        <v>15.164835164835166</v>
      </c>
      <c r="H41" s="21">
        <v>65</v>
      </c>
      <c r="I41" s="21">
        <v>10.714285714285715</v>
      </c>
      <c r="J41" s="21">
        <v>147</v>
      </c>
      <c r="K41" s="22">
        <v>9.6666666666666465</v>
      </c>
      <c r="L41" s="22">
        <v>7.499999999999992</v>
      </c>
      <c r="M41" s="22">
        <v>5.8333333333333188</v>
      </c>
      <c r="N41" s="22">
        <v>6.3333333333333242</v>
      </c>
      <c r="O41" s="25">
        <f t="shared" si="2"/>
        <v>0.70652173913043481</v>
      </c>
    </row>
    <row r="42" spans="1:15" x14ac:dyDescent="0.25">
      <c r="A42" s="50" t="s">
        <v>1951</v>
      </c>
      <c r="B42" s="50" t="s">
        <v>4</v>
      </c>
      <c r="C42" s="1" t="s">
        <v>184</v>
      </c>
      <c r="D42" s="41" t="s">
        <v>1953</v>
      </c>
      <c r="E42" s="7">
        <v>6.0666666666666664</v>
      </c>
      <c r="F42" s="7">
        <v>304</v>
      </c>
      <c r="G42" s="7">
        <v>50.109890109890109</v>
      </c>
      <c r="H42" s="7">
        <v>160</v>
      </c>
      <c r="I42" s="7">
        <v>26.373626373626376</v>
      </c>
      <c r="J42" s="7">
        <v>137</v>
      </c>
      <c r="K42" s="8">
        <v>42.166666666666643</v>
      </c>
      <c r="L42" s="8">
        <v>9.8333333333333268</v>
      </c>
      <c r="M42" s="8">
        <v>20.499999999999986</v>
      </c>
      <c r="N42" s="8">
        <v>7.8333333333333313</v>
      </c>
      <c r="O42" s="6">
        <f t="shared" si="2"/>
        <v>0.52631578947368418</v>
      </c>
    </row>
    <row r="43" spans="1:15" x14ac:dyDescent="0.25">
      <c r="A43" s="41" t="str">
        <f>A42</f>
        <v>San Andrés</v>
      </c>
      <c r="B43" s="41" t="str">
        <f t="shared" ref="B43" si="5">B42</f>
        <v>Civil</v>
      </c>
      <c r="C43" s="1" t="s">
        <v>185</v>
      </c>
      <c r="D43" s="41" t="s">
        <v>1952</v>
      </c>
      <c r="E43" s="7">
        <v>6.0666666666666664</v>
      </c>
      <c r="F43" s="7">
        <v>111</v>
      </c>
      <c r="G43" s="7">
        <v>18.296703296703296</v>
      </c>
      <c r="H43" s="7">
        <v>99</v>
      </c>
      <c r="I43" s="7">
        <v>16.318681318681318</v>
      </c>
      <c r="J43" s="7">
        <v>220</v>
      </c>
      <c r="K43" s="8">
        <v>11.499999999999989</v>
      </c>
      <c r="L43" s="8">
        <v>9.4999999999999929</v>
      </c>
      <c r="M43" s="8">
        <v>9.9999999999999858</v>
      </c>
      <c r="N43" s="8">
        <v>8.1666666666666483</v>
      </c>
      <c r="O43" s="6">
        <f t="shared" si="2"/>
        <v>0.89189189189189189</v>
      </c>
    </row>
    <row r="44" spans="1:15" x14ac:dyDescent="0.25">
      <c r="A44" s="56" t="s">
        <v>186</v>
      </c>
      <c r="B44" s="43"/>
      <c r="C44" s="20"/>
      <c r="D44" s="43"/>
      <c r="E44" s="21"/>
      <c r="F44" s="21">
        <v>415</v>
      </c>
      <c r="G44" s="21">
        <v>68.406593406593402</v>
      </c>
      <c r="H44" s="21">
        <v>259</v>
      </c>
      <c r="I44" s="21">
        <v>42.692307692307693</v>
      </c>
      <c r="J44" s="21">
        <v>357</v>
      </c>
      <c r="K44" s="22">
        <v>53.666666666666629</v>
      </c>
      <c r="L44" s="22">
        <v>19.333333333333321</v>
      </c>
      <c r="M44" s="22">
        <v>30.499999999999972</v>
      </c>
      <c r="N44" s="22">
        <v>15.999999999999979</v>
      </c>
      <c r="O44" s="25">
        <f t="shared" si="2"/>
        <v>0.62409638554216873</v>
      </c>
    </row>
    <row r="45" spans="1:15" x14ac:dyDescent="0.25">
      <c r="A45" s="50" t="s">
        <v>187</v>
      </c>
      <c r="B45" s="50" t="s">
        <v>4</v>
      </c>
      <c r="C45" s="1" t="s">
        <v>188</v>
      </c>
      <c r="D45" s="41" t="s">
        <v>189</v>
      </c>
      <c r="E45" s="7">
        <v>6.0666666666666664</v>
      </c>
      <c r="F45" s="7">
        <v>249</v>
      </c>
      <c r="G45" s="7">
        <v>41.043956043956044</v>
      </c>
      <c r="H45" s="7">
        <v>218</v>
      </c>
      <c r="I45" s="7">
        <v>35.934065934065934</v>
      </c>
      <c r="J45" s="7">
        <v>169</v>
      </c>
      <c r="K45" s="8">
        <v>20.166666666666647</v>
      </c>
      <c r="L45" s="8">
        <v>26.166666666666636</v>
      </c>
      <c r="M45" s="8">
        <v>15.499999999999979</v>
      </c>
      <c r="N45" s="8">
        <v>22.333333333333321</v>
      </c>
      <c r="O45" s="6">
        <f t="shared" si="2"/>
        <v>0.87550200803212852</v>
      </c>
    </row>
    <row r="46" spans="1:15" x14ac:dyDescent="0.25">
      <c r="A46" s="41" t="str">
        <f t="shared" ref="A46:A48" si="6">A45</f>
        <v>Armenia</v>
      </c>
      <c r="B46" s="41" t="str">
        <f t="shared" ref="B46:B48" si="7">B45</f>
        <v>Civil</v>
      </c>
      <c r="C46" s="1" t="s">
        <v>190</v>
      </c>
      <c r="D46" s="41" t="s">
        <v>191</v>
      </c>
      <c r="E46" s="7">
        <v>6.0666666666666664</v>
      </c>
      <c r="F46" s="7">
        <v>377</v>
      </c>
      <c r="G46" s="7">
        <v>62.142857142857146</v>
      </c>
      <c r="H46" s="7">
        <v>173</v>
      </c>
      <c r="I46" s="7">
        <v>28.516483516483518</v>
      </c>
      <c r="J46" s="7">
        <v>137</v>
      </c>
      <c r="K46" s="8">
        <v>32.999999999999957</v>
      </c>
      <c r="L46" s="8">
        <v>31.499999999999964</v>
      </c>
      <c r="M46" s="8">
        <v>5.9999999999999876</v>
      </c>
      <c r="N46" s="8">
        <v>23.666666666666643</v>
      </c>
      <c r="O46" s="6">
        <f t="shared" si="2"/>
        <v>0.45888594164456231</v>
      </c>
    </row>
    <row r="47" spans="1:15" x14ac:dyDescent="0.25">
      <c r="A47" s="41" t="str">
        <f t="shared" si="6"/>
        <v>Armenia</v>
      </c>
      <c r="B47" s="41" t="str">
        <f t="shared" si="7"/>
        <v>Civil</v>
      </c>
      <c r="C47" s="1" t="s">
        <v>192</v>
      </c>
      <c r="D47" s="41" t="s">
        <v>193</v>
      </c>
      <c r="E47" s="7">
        <v>6.0666666666666664</v>
      </c>
      <c r="F47" s="7">
        <v>289</v>
      </c>
      <c r="G47" s="7">
        <v>47.637362637362642</v>
      </c>
      <c r="H47" s="7">
        <v>181</v>
      </c>
      <c r="I47" s="7">
        <v>29.835164835164836</v>
      </c>
      <c r="J47" s="7">
        <v>273</v>
      </c>
      <c r="K47" s="8">
        <v>22.33333333333329</v>
      </c>
      <c r="L47" s="8">
        <v>27.666666666666636</v>
      </c>
      <c r="M47" s="8">
        <v>10.999999999999984</v>
      </c>
      <c r="N47" s="8">
        <v>20.499999999999964</v>
      </c>
      <c r="O47" s="6">
        <f t="shared" si="2"/>
        <v>0.62629757785467133</v>
      </c>
    </row>
    <row r="48" spans="1:15" x14ac:dyDescent="0.25">
      <c r="A48" s="41" t="str">
        <f t="shared" si="6"/>
        <v>Armenia</v>
      </c>
      <c r="B48" s="41" t="str">
        <f t="shared" si="7"/>
        <v>Civil</v>
      </c>
      <c r="C48" s="1" t="s">
        <v>194</v>
      </c>
      <c r="D48" s="41" t="s">
        <v>195</v>
      </c>
      <c r="E48" s="7">
        <v>6.0666666666666664</v>
      </c>
      <c r="F48" s="7">
        <v>217</v>
      </c>
      <c r="G48" s="7">
        <v>35.769230769230774</v>
      </c>
      <c r="H48" s="7">
        <v>160</v>
      </c>
      <c r="I48" s="7">
        <v>26.373626373626376</v>
      </c>
      <c r="J48" s="7">
        <v>293</v>
      </c>
      <c r="K48" s="8">
        <v>18.166666666666647</v>
      </c>
      <c r="L48" s="8">
        <v>19.999999999999954</v>
      </c>
      <c r="M48" s="8">
        <v>11.166666666666654</v>
      </c>
      <c r="N48" s="8">
        <v>17.16666666666665</v>
      </c>
      <c r="O48" s="6">
        <f t="shared" si="2"/>
        <v>0.73732718894009219</v>
      </c>
    </row>
    <row r="49" spans="1:15" x14ac:dyDescent="0.25">
      <c r="A49" s="45" t="s">
        <v>196</v>
      </c>
      <c r="B49" s="43"/>
      <c r="C49" s="20"/>
      <c r="D49" s="43"/>
      <c r="E49" s="21"/>
      <c r="F49" s="21">
        <v>1132</v>
      </c>
      <c r="G49" s="21">
        <v>186.5934065934066</v>
      </c>
      <c r="H49" s="21">
        <v>732</v>
      </c>
      <c r="I49" s="21">
        <v>120.65934065934067</v>
      </c>
      <c r="J49" s="21">
        <v>872</v>
      </c>
      <c r="K49" s="22">
        <v>93.666666666666529</v>
      </c>
      <c r="L49" s="22">
        <v>105.33333333333319</v>
      </c>
      <c r="M49" s="22">
        <v>43.6666666666666</v>
      </c>
      <c r="N49" s="22">
        <v>83.666666666666572</v>
      </c>
      <c r="O49" s="25">
        <f t="shared" si="2"/>
        <v>0.64664310954063609</v>
      </c>
    </row>
    <row r="50" spans="1:15" x14ac:dyDescent="0.25">
      <c r="A50" s="50" t="s">
        <v>197</v>
      </c>
      <c r="B50" s="50" t="s">
        <v>4</v>
      </c>
      <c r="C50" s="1" t="s">
        <v>198</v>
      </c>
      <c r="D50" s="41" t="s">
        <v>199</v>
      </c>
      <c r="E50" s="7">
        <v>3.0333333333333332</v>
      </c>
      <c r="F50" s="7">
        <v>165</v>
      </c>
      <c r="G50" s="7">
        <v>54.395604395604394</v>
      </c>
      <c r="H50" s="7">
        <v>58</v>
      </c>
      <c r="I50" s="7">
        <v>19.12087912087912</v>
      </c>
      <c r="J50" s="7">
        <v>3319</v>
      </c>
      <c r="K50" s="8">
        <v>39.666666666666622</v>
      </c>
      <c r="L50" s="8">
        <v>15.333333333333321</v>
      </c>
      <c r="M50" s="8">
        <v>7.666666666666659</v>
      </c>
      <c r="N50" s="8">
        <v>11.666666666666655</v>
      </c>
      <c r="O50" s="6">
        <f t="shared" si="2"/>
        <v>0.3515151515151515</v>
      </c>
    </row>
    <row r="51" spans="1:15" x14ac:dyDescent="0.25">
      <c r="A51" s="41" t="str">
        <f t="shared" ref="A51:A67" si="8">A50</f>
        <v>Barranquilla</v>
      </c>
      <c r="B51" s="41" t="str">
        <f t="shared" ref="B51:B67" si="9">B50</f>
        <v>Civil</v>
      </c>
      <c r="C51" s="1" t="s">
        <v>200</v>
      </c>
      <c r="D51" s="41" t="s">
        <v>201</v>
      </c>
      <c r="E51" s="7">
        <v>6.0666666666666664</v>
      </c>
      <c r="F51" s="7">
        <v>225</v>
      </c>
      <c r="G51" s="7">
        <v>37.087912087912088</v>
      </c>
      <c r="H51" s="7">
        <v>229</v>
      </c>
      <c r="I51" s="7">
        <v>37.747252747252752</v>
      </c>
      <c r="J51" s="7">
        <v>364</v>
      </c>
      <c r="K51" s="8">
        <v>4.1666666666666607</v>
      </c>
      <c r="L51" s="8">
        <v>33.499999999999972</v>
      </c>
      <c r="M51" s="8">
        <v>6.9999999999999911</v>
      </c>
      <c r="N51" s="8">
        <v>31.166666666666643</v>
      </c>
      <c r="O51" s="6">
        <f t="shared" si="2"/>
        <v>1.0177777777777777</v>
      </c>
    </row>
    <row r="52" spans="1:15" x14ac:dyDescent="0.25">
      <c r="A52" s="41" t="str">
        <f t="shared" si="8"/>
        <v>Barranquilla</v>
      </c>
      <c r="B52" s="41" t="str">
        <f t="shared" si="9"/>
        <v>Civil</v>
      </c>
      <c r="C52" s="1" t="s">
        <v>202</v>
      </c>
      <c r="D52" s="41" t="s">
        <v>203</v>
      </c>
      <c r="E52" s="7">
        <v>6.0666666666666664</v>
      </c>
      <c r="F52" s="7">
        <v>173</v>
      </c>
      <c r="G52" s="7">
        <v>28.516483516483518</v>
      </c>
      <c r="H52" s="7">
        <v>203</v>
      </c>
      <c r="I52" s="7">
        <v>33.46153846153846</v>
      </c>
      <c r="J52" s="7">
        <v>208</v>
      </c>
      <c r="K52" s="8">
        <v>2.999999999999992</v>
      </c>
      <c r="L52" s="8">
        <v>28.3333333333333</v>
      </c>
      <c r="M52" s="8">
        <v>12.999999999999975</v>
      </c>
      <c r="N52" s="8">
        <v>22.166666666666636</v>
      </c>
      <c r="O52" s="6">
        <f t="shared" si="2"/>
        <v>1.1734104046242775</v>
      </c>
    </row>
    <row r="53" spans="1:15" x14ac:dyDescent="0.25">
      <c r="A53" s="41" t="str">
        <f t="shared" si="8"/>
        <v>Barranquilla</v>
      </c>
      <c r="B53" s="41" t="str">
        <f t="shared" si="9"/>
        <v>Civil</v>
      </c>
      <c r="C53" s="1" t="s">
        <v>204</v>
      </c>
      <c r="D53" s="41" t="s">
        <v>205</v>
      </c>
      <c r="E53" s="7">
        <v>6.0666666666666664</v>
      </c>
      <c r="F53" s="7">
        <v>67</v>
      </c>
      <c r="G53" s="7">
        <v>11.043956043956044</v>
      </c>
      <c r="H53" s="7">
        <v>74</v>
      </c>
      <c r="I53" s="7">
        <v>12.197802197802199</v>
      </c>
      <c r="J53" s="7">
        <v>114</v>
      </c>
      <c r="K53" s="8">
        <v>1.499999999999998</v>
      </c>
      <c r="L53" s="8">
        <v>19.666666666666647</v>
      </c>
      <c r="M53" s="8">
        <v>6.166666666666659</v>
      </c>
      <c r="N53" s="8">
        <v>12.666666666666643</v>
      </c>
      <c r="O53" s="6">
        <f t="shared" si="2"/>
        <v>1.1044776119402986</v>
      </c>
    </row>
    <row r="54" spans="1:15" x14ac:dyDescent="0.25">
      <c r="A54" s="41" t="s">
        <v>197</v>
      </c>
      <c r="B54" s="41" t="s">
        <v>4</v>
      </c>
      <c r="C54" s="32" t="s">
        <v>1898</v>
      </c>
      <c r="D54" s="44" t="s">
        <v>1899</v>
      </c>
      <c r="E54" s="35" t="s">
        <v>1903</v>
      </c>
      <c r="F54" s="35" t="s">
        <v>1903</v>
      </c>
      <c r="G54" s="35" t="s">
        <v>1903</v>
      </c>
      <c r="H54" s="35" t="s">
        <v>1903</v>
      </c>
      <c r="I54" s="35" t="s">
        <v>1903</v>
      </c>
      <c r="J54" s="35" t="s">
        <v>1903</v>
      </c>
      <c r="K54" s="35" t="s">
        <v>1903</v>
      </c>
      <c r="L54" s="35" t="s">
        <v>1903</v>
      </c>
      <c r="M54" s="35" t="s">
        <v>1903</v>
      </c>
      <c r="N54" s="35" t="s">
        <v>1903</v>
      </c>
      <c r="O54" s="35" t="s">
        <v>1903</v>
      </c>
    </row>
    <row r="55" spans="1:15" x14ac:dyDescent="0.25">
      <c r="A55" s="41" t="str">
        <f>A53</f>
        <v>Barranquilla</v>
      </c>
      <c r="B55" s="41" t="str">
        <f>B53</f>
        <v>Civil</v>
      </c>
      <c r="C55" s="1" t="s">
        <v>206</v>
      </c>
      <c r="D55" s="41" t="s">
        <v>207</v>
      </c>
      <c r="E55" s="7">
        <v>3.0333333333333332</v>
      </c>
      <c r="F55" s="7">
        <v>72</v>
      </c>
      <c r="G55" s="7">
        <v>23.736263736263737</v>
      </c>
      <c r="H55" s="7">
        <v>69</v>
      </c>
      <c r="I55" s="7">
        <v>22.747252747252748</v>
      </c>
      <c r="J55" s="7">
        <v>240</v>
      </c>
      <c r="K55" s="8">
        <v>4.6666666666666661</v>
      </c>
      <c r="L55" s="8">
        <v>19.333333333333304</v>
      </c>
      <c r="M55" s="8">
        <v>9.6666666666666519</v>
      </c>
      <c r="N55" s="8">
        <v>13.333333333333314</v>
      </c>
      <c r="O55" s="6">
        <f t="shared" si="2"/>
        <v>0.95833333333333337</v>
      </c>
    </row>
    <row r="56" spans="1:15" x14ac:dyDescent="0.25">
      <c r="A56" s="41" t="str">
        <f t="shared" si="8"/>
        <v>Barranquilla</v>
      </c>
      <c r="B56" s="41" t="str">
        <f t="shared" si="9"/>
        <v>Civil</v>
      </c>
      <c r="C56" s="1" t="s">
        <v>208</v>
      </c>
      <c r="D56" s="41" t="s">
        <v>209</v>
      </c>
      <c r="E56" s="7">
        <v>6.0666666666666664</v>
      </c>
      <c r="F56" s="7">
        <v>188</v>
      </c>
      <c r="G56" s="7">
        <v>30.989010989010989</v>
      </c>
      <c r="H56" s="7">
        <v>216</v>
      </c>
      <c r="I56" s="7">
        <v>35.604395604395606</v>
      </c>
      <c r="J56" s="7">
        <v>565</v>
      </c>
      <c r="K56" s="8">
        <v>4.6666666666666607</v>
      </c>
      <c r="L56" s="8">
        <v>28.666666666666607</v>
      </c>
      <c r="M56" s="8">
        <v>13.666666666666657</v>
      </c>
      <c r="N56" s="8">
        <v>23.666666666666615</v>
      </c>
      <c r="O56" s="6">
        <f t="shared" si="2"/>
        <v>1.1489361702127661</v>
      </c>
    </row>
    <row r="57" spans="1:15" x14ac:dyDescent="0.25">
      <c r="A57" s="41" t="s">
        <v>197</v>
      </c>
      <c r="B57" s="41" t="s">
        <v>4</v>
      </c>
      <c r="C57" s="32" t="s">
        <v>1900</v>
      </c>
      <c r="D57" s="44" t="s">
        <v>1901</v>
      </c>
      <c r="E57" s="35" t="s">
        <v>1903</v>
      </c>
      <c r="F57" s="35" t="s">
        <v>1903</v>
      </c>
      <c r="G57" s="35" t="s">
        <v>1903</v>
      </c>
      <c r="H57" s="35" t="s">
        <v>1903</v>
      </c>
      <c r="I57" s="35" t="s">
        <v>1903</v>
      </c>
      <c r="J57" s="35" t="s">
        <v>1903</v>
      </c>
      <c r="K57" s="35" t="s">
        <v>1903</v>
      </c>
      <c r="L57" s="35" t="s">
        <v>1903</v>
      </c>
      <c r="M57" s="35" t="s">
        <v>1903</v>
      </c>
      <c r="N57" s="35" t="s">
        <v>1903</v>
      </c>
      <c r="O57" s="35" t="s">
        <v>1903</v>
      </c>
    </row>
    <row r="58" spans="1:15" x14ac:dyDescent="0.25">
      <c r="A58" s="41" t="s">
        <v>197</v>
      </c>
      <c r="B58" s="41" t="s">
        <v>4</v>
      </c>
      <c r="C58" s="34">
        <v>80013103009</v>
      </c>
      <c r="D58" s="44" t="s">
        <v>1902</v>
      </c>
      <c r="E58" s="35" t="s">
        <v>1903</v>
      </c>
      <c r="F58" s="35" t="s">
        <v>1903</v>
      </c>
      <c r="G58" s="35" t="s">
        <v>1903</v>
      </c>
      <c r="H58" s="35" t="s">
        <v>1903</v>
      </c>
      <c r="I58" s="35" t="s">
        <v>1903</v>
      </c>
      <c r="J58" s="35" t="s">
        <v>1903</v>
      </c>
      <c r="K58" s="35" t="s">
        <v>1903</v>
      </c>
      <c r="L58" s="35" t="s">
        <v>1903</v>
      </c>
      <c r="M58" s="35" t="s">
        <v>1903</v>
      </c>
      <c r="N58" s="35" t="s">
        <v>1903</v>
      </c>
      <c r="O58" s="35" t="s">
        <v>1903</v>
      </c>
    </row>
    <row r="59" spans="1:15" x14ac:dyDescent="0.25">
      <c r="A59" s="41" t="str">
        <f>A56</f>
        <v>Barranquilla</v>
      </c>
      <c r="B59" s="41" t="str">
        <f>B56</f>
        <v>Civil</v>
      </c>
      <c r="C59" s="1" t="s">
        <v>210</v>
      </c>
      <c r="D59" s="41" t="s">
        <v>211</v>
      </c>
      <c r="E59" s="7">
        <v>6.0666666666666664</v>
      </c>
      <c r="F59" s="7">
        <v>61</v>
      </c>
      <c r="G59" s="7">
        <v>10.054945054945055</v>
      </c>
      <c r="H59" s="7">
        <v>100</v>
      </c>
      <c r="I59" s="7">
        <v>16.483516483516485</v>
      </c>
      <c r="J59" s="7">
        <v>152</v>
      </c>
      <c r="K59" s="8">
        <v>10.999999999999986</v>
      </c>
      <c r="L59" s="8"/>
      <c r="M59" s="8">
        <v>17.499999999999968</v>
      </c>
      <c r="N59" s="8"/>
      <c r="O59" s="6">
        <f t="shared" si="2"/>
        <v>1.639344262295082</v>
      </c>
    </row>
    <row r="60" spans="1:15" x14ac:dyDescent="0.25">
      <c r="A60" s="41" t="str">
        <f t="shared" si="8"/>
        <v>Barranquilla</v>
      </c>
      <c r="B60" s="41" t="str">
        <f t="shared" si="9"/>
        <v>Civil</v>
      </c>
      <c r="C60" s="1" t="s">
        <v>212</v>
      </c>
      <c r="D60" s="41" t="s">
        <v>213</v>
      </c>
      <c r="E60" s="7">
        <v>6.0666666666666664</v>
      </c>
      <c r="F60" s="7">
        <v>178</v>
      </c>
      <c r="G60" s="7">
        <v>29.340659340659343</v>
      </c>
      <c r="H60" s="7">
        <v>148</v>
      </c>
      <c r="I60" s="7">
        <v>24.395604395604398</v>
      </c>
      <c r="J60" s="7">
        <v>1225</v>
      </c>
      <c r="K60" s="8">
        <v>15.999999999999982</v>
      </c>
      <c r="L60" s="8">
        <v>14.666666666666659</v>
      </c>
      <c r="M60" s="8">
        <v>16.666666666666639</v>
      </c>
      <c r="N60" s="8">
        <v>8.1666666666666465</v>
      </c>
      <c r="O60" s="6">
        <f t="shared" si="2"/>
        <v>0.8314606741573034</v>
      </c>
    </row>
    <row r="61" spans="1:15" x14ac:dyDescent="0.25">
      <c r="A61" s="41" t="str">
        <f t="shared" si="8"/>
        <v>Barranquilla</v>
      </c>
      <c r="B61" s="41" t="str">
        <f t="shared" si="9"/>
        <v>Civil</v>
      </c>
      <c r="C61" s="1" t="s">
        <v>214</v>
      </c>
      <c r="D61" s="41" t="s">
        <v>215</v>
      </c>
      <c r="E61" s="7">
        <v>3.0333333333333332</v>
      </c>
      <c r="F61" s="7">
        <v>83</v>
      </c>
      <c r="G61" s="7">
        <v>27.362637362637365</v>
      </c>
      <c r="H61" s="7">
        <v>84</v>
      </c>
      <c r="I61" s="7">
        <v>27.692307692307693</v>
      </c>
      <c r="J61" s="7">
        <v>167</v>
      </c>
      <c r="K61" s="8">
        <v>7.6666666666666581</v>
      </c>
      <c r="L61" s="8">
        <v>19.999999999999986</v>
      </c>
      <c r="M61" s="8">
        <v>15.666666666666655</v>
      </c>
      <c r="N61" s="8">
        <v>12.333333333333314</v>
      </c>
      <c r="O61" s="6">
        <f t="shared" si="2"/>
        <v>1.0120481927710843</v>
      </c>
    </row>
    <row r="62" spans="1:15" x14ac:dyDescent="0.25">
      <c r="A62" s="41" t="str">
        <f t="shared" si="8"/>
        <v>Barranquilla</v>
      </c>
      <c r="B62" s="41" t="str">
        <f t="shared" si="9"/>
        <v>Civil</v>
      </c>
      <c r="C62" s="1" t="s">
        <v>216</v>
      </c>
      <c r="D62" s="41" t="s">
        <v>217</v>
      </c>
      <c r="E62" s="7">
        <v>6.0666666666666664</v>
      </c>
      <c r="F62" s="7">
        <v>243</v>
      </c>
      <c r="G62" s="7">
        <v>40.054945054945058</v>
      </c>
      <c r="H62" s="7">
        <v>404</v>
      </c>
      <c r="I62" s="7">
        <v>66.593406593406598</v>
      </c>
      <c r="J62" s="7">
        <v>303</v>
      </c>
      <c r="K62" s="8">
        <v>27.499999999999954</v>
      </c>
      <c r="L62" s="8">
        <v>14.333333333333307</v>
      </c>
      <c r="M62" s="8">
        <v>57.499999999999915</v>
      </c>
      <c r="N62" s="8">
        <v>10.999999999999975</v>
      </c>
      <c r="O62" s="6">
        <f t="shared" si="2"/>
        <v>1.6625514403292181</v>
      </c>
    </row>
    <row r="63" spans="1:15" x14ac:dyDescent="0.25">
      <c r="A63" s="41" t="str">
        <f t="shared" si="8"/>
        <v>Barranquilla</v>
      </c>
      <c r="B63" s="41" t="str">
        <f t="shared" si="9"/>
        <v>Civil</v>
      </c>
      <c r="C63" s="1" t="s">
        <v>218</v>
      </c>
      <c r="D63" s="41" t="s">
        <v>219</v>
      </c>
      <c r="E63" s="7">
        <v>6.0666666666666664</v>
      </c>
      <c r="F63" s="7">
        <v>14</v>
      </c>
      <c r="G63" s="7">
        <v>2.3076923076923079</v>
      </c>
      <c r="H63" s="7">
        <v>70</v>
      </c>
      <c r="I63" s="7">
        <v>11.538461538461538</v>
      </c>
      <c r="J63" s="7">
        <v>122</v>
      </c>
      <c r="K63" s="8">
        <v>2.3333333333333299</v>
      </c>
      <c r="L63" s="8"/>
      <c r="M63" s="8">
        <v>11.666666666666655</v>
      </c>
      <c r="N63" s="8"/>
      <c r="O63" s="6">
        <f t="shared" si="2"/>
        <v>5</v>
      </c>
    </row>
    <row r="64" spans="1:15" x14ac:dyDescent="0.25">
      <c r="A64" s="41" t="str">
        <f t="shared" si="8"/>
        <v>Barranquilla</v>
      </c>
      <c r="B64" s="41" t="str">
        <f t="shared" si="9"/>
        <v>Civil</v>
      </c>
      <c r="C64" s="1" t="s">
        <v>220</v>
      </c>
      <c r="D64" s="41" t="s">
        <v>221</v>
      </c>
      <c r="E64" s="7">
        <v>1.8666666666666667</v>
      </c>
      <c r="F64" s="7">
        <v>35</v>
      </c>
      <c r="G64" s="7">
        <v>18.75</v>
      </c>
      <c r="H64" s="7">
        <v>1</v>
      </c>
      <c r="I64" s="7">
        <v>0.5357142857142857</v>
      </c>
      <c r="J64" s="7">
        <v>29</v>
      </c>
      <c r="K64" s="8">
        <v>16.66666666666665</v>
      </c>
      <c r="L64" s="8">
        <v>2.777777777777775</v>
      </c>
      <c r="M64" s="8">
        <v>0.55555555555555503</v>
      </c>
      <c r="N64" s="8">
        <v>0</v>
      </c>
      <c r="O64" s="6">
        <f t="shared" si="2"/>
        <v>2.8571428571428571E-2</v>
      </c>
    </row>
    <row r="65" spans="1:15" x14ac:dyDescent="0.25">
      <c r="A65" s="41" t="str">
        <f t="shared" si="8"/>
        <v>Barranquilla</v>
      </c>
      <c r="B65" s="41" t="str">
        <f t="shared" si="9"/>
        <v>Civil</v>
      </c>
      <c r="C65" s="33" t="s">
        <v>1961</v>
      </c>
      <c r="D65" s="53" t="s">
        <v>1954</v>
      </c>
      <c r="E65" s="35" t="s">
        <v>1903</v>
      </c>
      <c r="F65" s="35" t="s">
        <v>1903</v>
      </c>
      <c r="G65" s="35" t="s">
        <v>1903</v>
      </c>
      <c r="H65" s="35" t="s">
        <v>1903</v>
      </c>
      <c r="I65" s="35" t="s">
        <v>1903</v>
      </c>
      <c r="J65" s="35" t="s">
        <v>1903</v>
      </c>
      <c r="K65" s="35" t="s">
        <v>1903</v>
      </c>
      <c r="L65" s="35" t="s">
        <v>1903</v>
      </c>
      <c r="M65" s="35" t="s">
        <v>1903</v>
      </c>
      <c r="N65" s="35" t="s">
        <v>1903</v>
      </c>
      <c r="O65" s="35" t="s">
        <v>1903</v>
      </c>
    </row>
    <row r="66" spans="1:15" x14ac:dyDescent="0.25">
      <c r="A66" s="41" t="str">
        <f>A64</f>
        <v>Barranquilla</v>
      </c>
      <c r="B66" s="41" t="str">
        <f>B64</f>
        <v>Civil</v>
      </c>
      <c r="C66" s="1" t="s">
        <v>222</v>
      </c>
      <c r="D66" s="41" t="s">
        <v>223</v>
      </c>
      <c r="E66" s="7">
        <v>6.0666666666666664</v>
      </c>
      <c r="F66" s="7">
        <v>421</v>
      </c>
      <c r="G66" s="7">
        <v>69.395604395604394</v>
      </c>
      <c r="H66" s="7">
        <v>168</v>
      </c>
      <c r="I66" s="7">
        <v>27.692307692307693</v>
      </c>
      <c r="J66" s="7">
        <v>448</v>
      </c>
      <c r="K66" s="8">
        <v>47.733333333333299</v>
      </c>
      <c r="L66" s="8">
        <v>27.175324675324646</v>
      </c>
      <c r="M66" s="8">
        <v>8.8999999999999932</v>
      </c>
      <c r="N66" s="8">
        <v>20.177489177489146</v>
      </c>
      <c r="O66" s="6">
        <f t="shared" si="2"/>
        <v>0.39904988123515439</v>
      </c>
    </row>
    <row r="67" spans="1:15" x14ac:dyDescent="0.25">
      <c r="A67" s="41" t="str">
        <f t="shared" si="8"/>
        <v>Barranquilla</v>
      </c>
      <c r="B67" s="41" t="str">
        <f t="shared" si="9"/>
        <v>Civil</v>
      </c>
      <c r="C67" s="1" t="s">
        <v>224</v>
      </c>
      <c r="D67" s="41" t="s">
        <v>225</v>
      </c>
      <c r="E67" s="7">
        <v>6.0666666666666664</v>
      </c>
      <c r="F67" s="7">
        <v>132</v>
      </c>
      <c r="G67" s="7">
        <v>21.758241758241759</v>
      </c>
      <c r="H67" s="7">
        <v>68</v>
      </c>
      <c r="I67" s="7">
        <v>11.20879120879121</v>
      </c>
      <c r="J67" s="7">
        <v>333</v>
      </c>
      <c r="K67" s="8">
        <v>22.393732124248928</v>
      </c>
      <c r="L67" s="8"/>
      <c r="M67" s="8">
        <v>11.540540540540515</v>
      </c>
      <c r="N67" s="8"/>
      <c r="O67" s="6">
        <f t="shared" si="2"/>
        <v>0.51515151515151514</v>
      </c>
    </row>
    <row r="68" spans="1:15" ht="30" x14ac:dyDescent="0.25">
      <c r="A68" s="45" t="s">
        <v>226</v>
      </c>
      <c r="B68" s="43"/>
      <c r="C68" s="20"/>
      <c r="D68" s="43"/>
      <c r="E68" s="21"/>
      <c r="F68" s="21">
        <v>2057</v>
      </c>
      <c r="G68" s="21">
        <v>404.79395604395603</v>
      </c>
      <c r="H68" s="21">
        <v>1892</v>
      </c>
      <c r="I68" s="21">
        <v>347.01923076923077</v>
      </c>
      <c r="J68" s="21">
        <v>7589</v>
      </c>
      <c r="K68" s="22">
        <v>208.96039879091541</v>
      </c>
      <c r="L68" s="22">
        <v>223.7864357864355</v>
      </c>
      <c r="M68" s="22">
        <v>197.1627627627625</v>
      </c>
      <c r="N68" s="22">
        <v>166.34415584415558</v>
      </c>
      <c r="O68" s="25">
        <f t="shared" si="2"/>
        <v>0.9197860962566845</v>
      </c>
    </row>
    <row r="69" spans="1:15" x14ac:dyDescent="0.25">
      <c r="A69" s="50" t="s">
        <v>3</v>
      </c>
      <c r="B69" s="50" t="s">
        <v>4</v>
      </c>
      <c r="C69" s="1" t="s">
        <v>227</v>
      </c>
      <c r="D69" s="41" t="s">
        <v>228</v>
      </c>
      <c r="E69" s="7">
        <v>6.0666666666666664</v>
      </c>
      <c r="F69" s="7">
        <v>164</v>
      </c>
      <c r="G69" s="7">
        <v>27.032967032967033</v>
      </c>
      <c r="H69" s="7">
        <v>249</v>
      </c>
      <c r="I69" s="7">
        <v>41.043956043956044</v>
      </c>
      <c r="J69" s="7">
        <v>416</v>
      </c>
      <c r="K69" s="8">
        <v>3.333333333333325</v>
      </c>
      <c r="L69" s="8">
        <v>25.49999999999994</v>
      </c>
      <c r="M69" s="8">
        <v>18.333333333333311</v>
      </c>
      <c r="N69" s="8">
        <v>24.666666666666611</v>
      </c>
      <c r="O69" s="6">
        <f t="shared" si="2"/>
        <v>1.5182926829268293</v>
      </c>
    </row>
    <row r="70" spans="1:15" x14ac:dyDescent="0.25">
      <c r="A70" s="41" t="str">
        <f t="shared" ref="A70:A101" si="10">A69</f>
        <v>Bogotá</v>
      </c>
      <c r="B70" s="41" t="str">
        <f t="shared" ref="B70:B101" si="11">B69</f>
        <v>Civil</v>
      </c>
      <c r="C70" s="1" t="s">
        <v>229</v>
      </c>
      <c r="D70" s="41" t="s">
        <v>230</v>
      </c>
      <c r="E70" s="7">
        <v>6.0666666666666664</v>
      </c>
      <c r="F70" s="7">
        <v>596</v>
      </c>
      <c r="G70" s="7">
        <v>98.241758241758248</v>
      </c>
      <c r="H70" s="7">
        <v>534</v>
      </c>
      <c r="I70" s="7">
        <v>88.021978021978029</v>
      </c>
      <c r="J70" s="7">
        <v>530</v>
      </c>
      <c r="K70" s="8">
        <v>71.999999999999872</v>
      </c>
      <c r="L70" s="8">
        <v>33.3333333333333</v>
      </c>
      <c r="M70" s="8">
        <v>85.999999999999915</v>
      </c>
      <c r="N70" s="8">
        <v>22.833333333333247</v>
      </c>
      <c r="O70" s="6">
        <f t="shared" si="2"/>
        <v>0.89597315436241609</v>
      </c>
    </row>
    <row r="71" spans="1:15" x14ac:dyDescent="0.25">
      <c r="A71" s="41" t="str">
        <f t="shared" si="10"/>
        <v>Bogotá</v>
      </c>
      <c r="B71" s="41" t="str">
        <f t="shared" si="11"/>
        <v>Civil</v>
      </c>
      <c r="C71" s="1" t="s">
        <v>231</v>
      </c>
      <c r="D71" s="41" t="s">
        <v>232</v>
      </c>
      <c r="E71" s="7">
        <v>6.0666666666666664</v>
      </c>
      <c r="F71" s="7">
        <v>642</v>
      </c>
      <c r="G71" s="7">
        <v>105.82417582417582</v>
      </c>
      <c r="H71" s="7">
        <v>237</v>
      </c>
      <c r="I71" s="7">
        <v>39.065934065934066</v>
      </c>
      <c r="J71" s="7">
        <v>472</v>
      </c>
      <c r="K71" s="8">
        <v>79.166666666666444</v>
      </c>
      <c r="L71" s="8">
        <v>33.399999999999906</v>
      </c>
      <c r="M71" s="8">
        <v>12.083333333333329</v>
      </c>
      <c r="N71" s="8">
        <v>28.899999999999892</v>
      </c>
      <c r="O71" s="6">
        <f t="shared" si="2"/>
        <v>0.36915887850467288</v>
      </c>
    </row>
    <row r="72" spans="1:15" x14ac:dyDescent="0.25">
      <c r="A72" s="41" t="str">
        <f t="shared" si="10"/>
        <v>Bogotá</v>
      </c>
      <c r="B72" s="41" t="str">
        <f t="shared" si="11"/>
        <v>Civil</v>
      </c>
      <c r="C72" s="1" t="s">
        <v>233</v>
      </c>
      <c r="D72" s="41" t="s">
        <v>234</v>
      </c>
      <c r="E72" s="7">
        <v>6.0666666666666664</v>
      </c>
      <c r="F72" s="7">
        <v>696</v>
      </c>
      <c r="G72" s="7">
        <v>114.72527472527473</v>
      </c>
      <c r="H72" s="7">
        <v>388</v>
      </c>
      <c r="I72" s="7">
        <v>63.956043956043956</v>
      </c>
      <c r="J72" s="7">
        <v>426</v>
      </c>
      <c r="K72" s="8">
        <v>113.99999999999986</v>
      </c>
      <c r="L72" s="8">
        <v>30.999999999999964</v>
      </c>
      <c r="M72" s="8">
        <v>51.166666666666586</v>
      </c>
      <c r="N72" s="8">
        <v>24.666666666666597</v>
      </c>
      <c r="O72" s="6">
        <f t="shared" si="2"/>
        <v>0.55747126436781613</v>
      </c>
    </row>
    <row r="73" spans="1:15" x14ac:dyDescent="0.25">
      <c r="A73" s="41" t="str">
        <f t="shared" si="10"/>
        <v>Bogotá</v>
      </c>
      <c r="B73" s="41" t="str">
        <f t="shared" si="11"/>
        <v>Civil</v>
      </c>
      <c r="C73" s="1" t="s">
        <v>235</v>
      </c>
      <c r="D73" s="41" t="s">
        <v>236</v>
      </c>
      <c r="E73" s="7">
        <v>6.0666666666666664</v>
      </c>
      <c r="F73" s="7">
        <v>489</v>
      </c>
      <c r="G73" s="7">
        <v>80.604395604395606</v>
      </c>
      <c r="H73" s="7">
        <v>248</v>
      </c>
      <c r="I73" s="7">
        <v>40.879120879120883</v>
      </c>
      <c r="J73" s="7">
        <v>608</v>
      </c>
      <c r="K73" s="8">
        <v>60.666666666666565</v>
      </c>
      <c r="L73" s="8">
        <v>44.833333333333258</v>
      </c>
      <c r="M73" s="8">
        <v>23.499999999999975</v>
      </c>
      <c r="N73" s="8">
        <v>36.499999999999915</v>
      </c>
      <c r="O73" s="6">
        <f t="shared" si="2"/>
        <v>0.50715746421267893</v>
      </c>
    </row>
    <row r="74" spans="1:15" x14ac:dyDescent="0.25">
      <c r="A74" s="41" t="str">
        <f t="shared" si="10"/>
        <v>Bogotá</v>
      </c>
      <c r="B74" s="41" t="str">
        <f t="shared" si="11"/>
        <v>Civil</v>
      </c>
      <c r="C74" s="1" t="s">
        <v>237</v>
      </c>
      <c r="D74" s="41" t="s">
        <v>238</v>
      </c>
      <c r="E74" s="7">
        <v>6.0666666666666664</v>
      </c>
      <c r="F74" s="7">
        <v>470</v>
      </c>
      <c r="G74" s="7">
        <v>77.472527472527474</v>
      </c>
      <c r="H74" s="7">
        <v>246</v>
      </c>
      <c r="I74" s="7">
        <v>40.549450549450547</v>
      </c>
      <c r="J74" s="7">
        <v>305</v>
      </c>
      <c r="K74" s="8">
        <v>58.999999999999943</v>
      </c>
      <c r="L74" s="8">
        <v>31.833333333333307</v>
      </c>
      <c r="M74" s="8">
        <v>24.666666666666618</v>
      </c>
      <c r="N74" s="8">
        <v>28.166666666666632</v>
      </c>
      <c r="O74" s="6">
        <f t="shared" si="2"/>
        <v>0.52340425531914891</v>
      </c>
    </row>
    <row r="75" spans="1:15" x14ac:dyDescent="0.25">
      <c r="A75" s="41" t="str">
        <f t="shared" si="10"/>
        <v>Bogotá</v>
      </c>
      <c r="B75" s="41" t="str">
        <f t="shared" si="11"/>
        <v>Civil</v>
      </c>
      <c r="C75" s="1" t="s">
        <v>239</v>
      </c>
      <c r="D75" s="41" t="s">
        <v>240</v>
      </c>
      <c r="E75" s="7">
        <v>6.0666666666666664</v>
      </c>
      <c r="F75" s="7">
        <v>433</v>
      </c>
      <c r="G75" s="7">
        <v>71.373626373626379</v>
      </c>
      <c r="H75" s="7">
        <v>201</v>
      </c>
      <c r="I75" s="7">
        <v>33.131868131868131</v>
      </c>
      <c r="J75" s="7">
        <v>268</v>
      </c>
      <c r="K75" s="8">
        <v>41.666666666666643</v>
      </c>
      <c r="L75" s="8">
        <v>32.999999999999915</v>
      </c>
      <c r="M75" s="8">
        <v>10.833333333333318</v>
      </c>
      <c r="N75" s="8">
        <v>25.499999999999897</v>
      </c>
      <c r="O75" s="6">
        <f t="shared" si="2"/>
        <v>0.46420323325635104</v>
      </c>
    </row>
    <row r="76" spans="1:15" x14ac:dyDescent="0.25">
      <c r="A76" s="41" t="str">
        <f t="shared" si="10"/>
        <v>Bogotá</v>
      </c>
      <c r="B76" s="41" t="str">
        <f t="shared" si="11"/>
        <v>Civil</v>
      </c>
      <c r="C76" s="1" t="s">
        <v>241</v>
      </c>
      <c r="D76" s="41" t="s">
        <v>242</v>
      </c>
      <c r="E76" s="7">
        <v>3.0333333333333332</v>
      </c>
      <c r="F76" s="7">
        <v>170</v>
      </c>
      <c r="G76" s="7">
        <v>56.043956043956044</v>
      </c>
      <c r="H76" s="7">
        <v>104</v>
      </c>
      <c r="I76" s="7">
        <v>34.285714285714285</v>
      </c>
      <c r="J76" s="7">
        <v>173</v>
      </c>
      <c r="K76" s="8">
        <v>16.999999999999979</v>
      </c>
      <c r="L76" s="8">
        <v>39.666666666666643</v>
      </c>
      <c r="M76" s="8">
        <v>5.6666666666666581</v>
      </c>
      <c r="N76" s="8">
        <v>28.999999999999989</v>
      </c>
      <c r="O76" s="6">
        <f t="shared" si="2"/>
        <v>0.61176470588235299</v>
      </c>
    </row>
    <row r="77" spans="1:15" x14ac:dyDescent="0.25">
      <c r="A77" s="41" t="str">
        <f t="shared" si="10"/>
        <v>Bogotá</v>
      </c>
      <c r="B77" s="41" t="str">
        <f t="shared" si="11"/>
        <v>Civil</v>
      </c>
      <c r="C77" s="1" t="s">
        <v>243</v>
      </c>
      <c r="D77" s="41" t="s">
        <v>244</v>
      </c>
      <c r="E77" s="7">
        <v>6.0666666666666664</v>
      </c>
      <c r="F77" s="7">
        <v>517</v>
      </c>
      <c r="G77" s="7">
        <v>85.219780219780219</v>
      </c>
      <c r="H77" s="7">
        <v>213</v>
      </c>
      <c r="I77" s="7">
        <v>35.109890109890109</v>
      </c>
      <c r="J77" s="7">
        <v>436</v>
      </c>
      <c r="K77" s="8">
        <v>55.6666666666666</v>
      </c>
      <c r="L77" s="8">
        <v>36.666666666666572</v>
      </c>
      <c r="M77" s="8">
        <v>8.833333333333325</v>
      </c>
      <c r="N77" s="8">
        <v>30.499999999999975</v>
      </c>
      <c r="O77" s="6">
        <f t="shared" si="2"/>
        <v>0.41199226305609282</v>
      </c>
    </row>
    <row r="78" spans="1:15" x14ac:dyDescent="0.25">
      <c r="A78" s="41" t="str">
        <f t="shared" si="10"/>
        <v>Bogotá</v>
      </c>
      <c r="B78" s="41" t="str">
        <f t="shared" si="11"/>
        <v>Civil</v>
      </c>
      <c r="C78" s="1" t="s">
        <v>245</v>
      </c>
      <c r="D78" s="41" t="s">
        <v>246</v>
      </c>
      <c r="E78" s="7">
        <v>6.0666666666666664</v>
      </c>
      <c r="F78" s="7">
        <v>628</v>
      </c>
      <c r="G78" s="7">
        <v>103.51648351648352</v>
      </c>
      <c r="H78" s="7">
        <v>391</v>
      </c>
      <c r="I78" s="7">
        <v>64.45054945054946</v>
      </c>
      <c r="J78" s="7">
        <v>395</v>
      </c>
      <c r="K78" s="8">
        <v>81.333333333333286</v>
      </c>
      <c r="L78" s="8">
        <v>26.666666666666657</v>
      </c>
      <c r="M78" s="8">
        <v>45.166666666666565</v>
      </c>
      <c r="N78" s="8">
        <v>23.166666666666593</v>
      </c>
      <c r="O78" s="6">
        <f t="shared" si="2"/>
        <v>0.62261146496815289</v>
      </c>
    </row>
    <row r="79" spans="1:15" x14ac:dyDescent="0.25">
      <c r="A79" s="41" t="str">
        <f t="shared" si="10"/>
        <v>Bogotá</v>
      </c>
      <c r="B79" s="41" t="str">
        <f t="shared" si="11"/>
        <v>Civil</v>
      </c>
      <c r="C79" s="1" t="s">
        <v>247</v>
      </c>
      <c r="D79" s="41" t="s">
        <v>248</v>
      </c>
      <c r="E79" s="7">
        <v>6.0666666666666664</v>
      </c>
      <c r="F79" s="7">
        <v>160</v>
      </c>
      <c r="G79" s="7">
        <v>26.373626373626376</v>
      </c>
      <c r="H79" s="7">
        <v>75</v>
      </c>
      <c r="I79" s="7">
        <v>12.362637362637363</v>
      </c>
      <c r="J79" s="7">
        <v>558</v>
      </c>
      <c r="K79" s="8">
        <v>19.166666666666629</v>
      </c>
      <c r="L79" s="8">
        <v>20.999999999999929</v>
      </c>
      <c r="M79" s="8">
        <v>7.6666666666666599</v>
      </c>
      <c r="N79" s="8">
        <v>12.333333333333321</v>
      </c>
      <c r="O79" s="6">
        <f t="shared" si="2"/>
        <v>0.46875</v>
      </c>
    </row>
    <row r="80" spans="1:15" x14ac:dyDescent="0.25">
      <c r="A80" s="41" t="str">
        <f t="shared" si="10"/>
        <v>Bogotá</v>
      </c>
      <c r="B80" s="41" t="str">
        <f t="shared" si="11"/>
        <v>Civil</v>
      </c>
      <c r="C80" s="1" t="s">
        <v>249</v>
      </c>
      <c r="D80" s="41" t="s">
        <v>250</v>
      </c>
      <c r="E80" s="7">
        <v>6.0666666666666664</v>
      </c>
      <c r="F80" s="7">
        <v>588</v>
      </c>
      <c r="G80" s="7">
        <v>96.92307692307692</v>
      </c>
      <c r="H80" s="7">
        <v>309</v>
      </c>
      <c r="I80" s="7">
        <v>50.934065934065934</v>
      </c>
      <c r="J80" s="7">
        <v>425</v>
      </c>
      <c r="K80" s="8">
        <v>66.166666666666558</v>
      </c>
      <c r="L80" s="8">
        <v>35.166666666666565</v>
      </c>
      <c r="M80" s="8">
        <v>26.333333333333293</v>
      </c>
      <c r="N80" s="8">
        <v>27.666666666666639</v>
      </c>
      <c r="O80" s="6">
        <f t="shared" si="2"/>
        <v>0.52551020408163263</v>
      </c>
    </row>
    <row r="81" spans="1:15" x14ac:dyDescent="0.25">
      <c r="A81" s="41" t="str">
        <f t="shared" si="10"/>
        <v>Bogotá</v>
      </c>
      <c r="B81" s="41" t="str">
        <f t="shared" si="11"/>
        <v>Civil</v>
      </c>
      <c r="C81" s="1" t="s">
        <v>251</v>
      </c>
      <c r="D81" s="41" t="s">
        <v>252</v>
      </c>
      <c r="E81" s="7">
        <v>6.0666666666666664</v>
      </c>
      <c r="F81" s="7">
        <v>500</v>
      </c>
      <c r="G81" s="7">
        <v>82.417582417582423</v>
      </c>
      <c r="H81" s="7">
        <v>399</v>
      </c>
      <c r="I81" s="7">
        <v>65.769230769230774</v>
      </c>
      <c r="J81" s="7">
        <v>417</v>
      </c>
      <c r="K81" s="8">
        <v>56.499999999999865</v>
      </c>
      <c r="L81" s="8">
        <v>28.499999999999915</v>
      </c>
      <c r="M81" s="8">
        <v>41.16666666666665</v>
      </c>
      <c r="N81" s="8">
        <v>27.333333333333243</v>
      </c>
      <c r="O81" s="6">
        <f t="shared" si="2"/>
        <v>0.79800000000000004</v>
      </c>
    </row>
    <row r="82" spans="1:15" x14ac:dyDescent="0.25">
      <c r="A82" s="41" t="str">
        <f t="shared" si="10"/>
        <v>Bogotá</v>
      </c>
      <c r="B82" s="41" t="str">
        <f t="shared" si="11"/>
        <v>Civil</v>
      </c>
      <c r="C82" s="1" t="s">
        <v>253</v>
      </c>
      <c r="D82" s="41" t="s">
        <v>254</v>
      </c>
      <c r="E82" s="7">
        <v>6.0666666666666664</v>
      </c>
      <c r="F82" s="7">
        <v>359</v>
      </c>
      <c r="G82" s="7">
        <v>59.175824175824175</v>
      </c>
      <c r="H82" s="7">
        <v>64</v>
      </c>
      <c r="I82" s="7">
        <v>10.549450549450549</v>
      </c>
      <c r="J82" s="7">
        <v>396</v>
      </c>
      <c r="K82" s="8">
        <v>60.833333333333194</v>
      </c>
      <c r="L82" s="8"/>
      <c r="M82" s="8">
        <v>10.999999999999982</v>
      </c>
      <c r="N82" s="8"/>
      <c r="O82" s="6">
        <f t="shared" si="2"/>
        <v>0.17827298050139276</v>
      </c>
    </row>
    <row r="83" spans="1:15" x14ac:dyDescent="0.25">
      <c r="A83" s="41" t="str">
        <f t="shared" si="10"/>
        <v>Bogotá</v>
      </c>
      <c r="B83" s="41" t="str">
        <f t="shared" si="11"/>
        <v>Civil</v>
      </c>
      <c r="C83" s="1" t="s">
        <v>255</v>
      </c>
      <c r="D83" s="41" t="s">
        <v>256</v>
      </c>
      <c r="E83" s="7">
        <v>6.0666666666666664</v>
      </c>
      <c r="F83" s="7">
        <v>448</v>
      </c>
      <c r="G83" s="7">
        <v>73.846153846153854</v>
      </c>
      <c r="H83" s="7">
        <v>251</v>
      </c>
      <c r="I83" s="7">
        <v>41.373626373626372</v>
      </c>
      <c r="J83" s="7">
        <v>379</v>
      </c>
      <c r="K83" s="8">
        <v>44.833333333333272</v>
      </c>
      <c r="L83" s="8">
        <v>31.833333333333307</v>
      </c>
      <c r="M83" s="8">
        <v>17.666666666666657</v>
      </c>
      <c r="N83" s="8">
        <v>24.999999999999922</v>
      </c>
      <c r="O83" s="6">
        <f t="shared" si="2"/>
        <v>0.5602678571428571</v>
      </c>
    </row>
    <row r="84" spans="1:15" x14ac:dyDescent="0.25">
      <c r="A84" s="41" t="str">
        <f t="shared" si="10"/>
        <v>Bogotá</v>
      </c>
      <c r="B84" s="41" t="str">
        <f t="shared" si="11"/>
        <v>Civil</v>
      </c>
      <c r="C84" s="1" t="s">
        <v>257</v>
      </c>
      <c r="D84" s="41" t="s">
        <v>258</v>
      </c>
      <c r="E84" s="7">
        <v>6.0666666666666664</v>
      </c>
      <c r="F84" s="7">
        <v>544</v>
      </c>
      <c r="G84" s="7">
        <v>89.670329670329679</v>
      </c>
      <c r="H84" s="7">
        <v>340</v>
      </c>
      <c r="I84" s="7">
        <v>56.043956043956044</v>
      </c>
      <c r="J84" s="7">
        <v>443</v>
      </c>
      <c r="K84" s="8">
        <v>65.499999999999901</v>
      </c>
      <c r="L84" s="8">
        <v>28.999999999999961</v>
      </c>
      <c r="M84" s="8">
        <v>32.999999999999936</v>
      </c>
      <c r="N84" s="8">
        <v>25.666666666666611</v>
      </c>
      <c r="O84" s="6">
        <f t="shared" si="2"/>
        <v>0.625</v>
      </c>
    </row>
    <row r="85" spans="1:15" x14ac:dyDescent="0.25">
      <c r="A85" s="41" t="str">
        <f t="shared" si="10"/>
        <v>Bogotá</v>
      </c>
      <c r="B85" s="41" t="str">
        <f t="shared" si="11"/>
        <v>Civil</v>
      </c>
      <c r="C85" s="1" t="s">
        <v>259</v>
      </c>
      <c r="D85" s="41" t="s">
        <v>260</v>
      </c>
      <c r="E85" s="7">
        <v>6.0666666666666664</v>
      </c>
      <c r="F85" s="7">
        <v>231</v>
      </c>
      <c r="G85" s="7">
        <v>38.07692307692308</v>
      </c>
      <c r="H85" s="7">
        <v>315</v>
      </c>
      <c r="I85" s="7">
        <v>51.923076923076927</v>
      </c>
      <c r="J85" s="7">
        <v>446</v>
      </c>
      <c r="K85" s="8">
        <v>6.9999999999999867</v>
      </c>
      <c r="L85" s="8">
        <v>33.8333333333333</v>
      </c>
      <c r="M85" s="8">
        <v>24.999999999999964</v>
      </c>
      <c r="N85" s="8">
        <v>29.833333333333265</v>
      </c>
      <c r="O85" s="6">
        <f t="shared" si="2"/>
        <v>1.3636363636363635</v>
      </c>
    </row>
    <row r="86" spans="1:15" x14ac:dyDescent="0.25">
      <c r="A86" s="41" t="str">
        <f t="shared" si="10"/>
        <v>Bogotá</v>
      </c>
      <c r="B86" s="41" t="str">
        <f t="shared" si="11"/>
        <v>Civil</v>
      </c>
      <c r="C86" s="1" t="s">
        <v>261</v>
      </c>
      <c r="D86" s="41" t="s">
        <v>262</v>
      </c>
      <c r="E86" s="7">
        <v>6.0666666666666664</v>
      </c>
      <c r="F86" s="7">
        <v>355</v>
      </c>
      <c r="G86" s="7">
        <v>58.516483516483518</v>
      </c>
      <c r="H86" s="7">
        <v>199</v>
      </c>
      <c r="I86" s="7">
        <v>32.802197802197803</v>
      </c>
      <c r="J86" s="7">
        <v>546</v>
      </c>
      <c r="K86" s="8">
        <v>34.285714285714228</v>
      </c>
      <c r="L86" s="8">
        <v>31.571428571428466</v>
      </c>
      <c r="M86" s="8">
        <v>11.66666666666665</v>
      </c>
      <c r="N86" s="8">
        <v>26.651515151515074</v>
      </c>
      <c r="O86" s="6">
        <f t="shared" ref="O86:O148" si="12">H86/F86</f>
        <v>0.56056338028169017</v>
      </c>
    </row>
    <row r="87" spans="1:15" x14ac:dyDescent="0.25">
      <c r="A87" s="41" t="str">
        <f t="shared" si="10"/>
        <v>Bogotá</v>
      </c>
      <c r="B87" s="41" t="str">
        <f t="shared" si="11"/>
        <v>Civil</v>
      </c>
      <c r="C87" s="1" t="s">
        <v>263</v>
      </c>
      <c r="D87" s="41" t="s">
        <v>264</v>
      </c>
      <c r="E87" s="7">
        <v>6.0666666666666664</v>
      </c>
      <c r="F87" s="7">
        <v>356</v>
      </c>
      <c r="G87" s="7">
        <v>58.681318681318686</v>
      </c>
      <c r="H87" s="7">
        <v>133</v>
      </c>
      <c r="I87" s="7">
        <v>21.923076923076923</v>
      </c>
      <c r="J87" s="7">
        <v>384</v>
      </c>
      <c r="K87" s="8">
        <v>59.833333333333201</v>
      </c>
      <c r="L87" s="8"/>
      <c r="M87" s="8">
        <v>22.833333333333297</v>
      </c>
      <c r="N87" s="8"/>
      <c r="O87" s="6">
        <f t="shared" si="12"/>
        <v>0.37359550561797755</v>
      </c>
    </row>
    <row r="88" spans="1:15" x14ac:dyDescent="0.25">
      <c r="A88" s="41" t="str">
        <f t="shared" si="10"/>
        <v>Bogotá</v>
      </c>
      <c r="B88" s="41" t="str">
        <f t="shared" si="11"/>
        <v>Civil</v>
      </c>
      <c r="C88" s="1" t="s">
        <v>265</v>
      </c>
      <c r="D88" s="41" t="s">
        <v>266</v>
      </c>
      <c r="E88" s="7">
        <v>6.0666666666666664</v>
      </c>
      <c r="F88" s="7">
        <v>189</v>
      </c>
      <c r="G88" s="7">
        <v>31.153846153846153</v>
      </c>
      <c r="H88" s="7">
        <v>250</v>
      </c>
      <c r="I88" s="7">
        <v>41.208791208791212</v>
      </c>
      <c r="J88" s="7">
        <v>409</v>
      </c>
      <c r="K88" s="8">
        <v>2.1666666666666639</v>
      </c>
      <c r="L88" s="8">
        <v>32.666666666666572</v>
      </c>
      <c r="M88" s="8">
        <v>17.833333333333314</v>
      </c>
      <c r="N88" s="8">
        <v>26.49999999999989</v>
      </c>
      <c r="O88" s="6">
        <f t="shared" si="12"/>
        <v>1.3227513227513228</v>
      </c>
    </row>
    <row r="89" spans="1:15" x14ac:dyDescent="0.25">
      <c r="A89" s="41" t="str">
        <f t="shared" si="10"/>
        <v>Bogotá</v>
      </c>
      <c r="B89" s="41" t="str">
        <f t="shared" si="11"/>
        <v>Civil</v>
      </c>
      <c r="C89" s="1" t="s">
        <v>267</v>
      </c>
      <c r="D89" s="41" t="s">
        <v>268</v>
      </c>
      <c r="E89" s="7">
        <v>6.0666666666666664</v>
      </c>
      <c r="F89" s="7">
        <v>6</v>
      </c>
      <c r="G89" s="7">
        <v>0.98901098901098905</v>
      </c>
      <c r="H89" s="7">
        <v>8</v>
      </c>
      <c r="I89" s="7">
        <v>1.3186813186813187</v>
      </c>
      <c r="J89" s="7">
        <v>946</v>
      </c>
      <c r="K89" s="8">
        <v>0.999999999999999</v>
      </c>
      <c r="L89" s="8"/>
      <c r="M89" s="8">
        <v>1.3333333333333321</v>
      </c>
      <c r="N89" s="8"/>
      <c r="O89" s="6">
        <f t="shared" si="12"/>
        <v>1.3333333333333333</v>
      </c>
    </row>
    <row r="90" spans="1:15" x14ac:dyDescent="0.25">
      <c r="A90" s="41" t="str">
        <f t="shared" si="10"/>
        <v>Bogotá</v>
      </c>
      <c r="B90" s="41" t="str">
        <f t="shared" si="11"/>
        <v>Civil</v>
      </c>
      <c r="C90" s="1" t="s">
        <v>269</v>
      </c>
      <c r="D90" s="41" t="s">
        <v>270</v>
      </c>
      <c r="E90" s="7">
        <v>6.0666666666666664</v>
      </c>
      <c r="F90" s="7">
        <v>254</v>
      </c>
      <c r="G90" s="7">
        <v>41.868131868131869</v>
      </c>
      <c r="H90" s="7">
        <v>272</v>
      </c>
      <c r="I90" s="7">
        <v>44.835164835164839</v>
      </c>
      <c r="J90" s="7">
        <v>479</v>
      </c>
      <c r="K90" s="8">
        <v>34.166666666666579</v>
      </c>
      <c r="L90" s="8">
        <v>16.999999999999922</v>
      </c>
      <c r="M90" s="8">
        <v>40.166666666666586</v>
      </c>
      <c r="N90" s="8">
        <v>10.666666666666661</v>
      </c>
      <c r="O90" s="6">
        <f t="shared" si="12"/>
        <v>1.0708661417322836</v>
      </c>
    </row>
    <row r="91" spans="1:15" x14ac:dyDescent="0.25">
      <c r="A91" s="41" t="str">
        <f t="shared" si="10"/>
        <v>Bogotá</v>
      </c>
      <c r="B91" s="41" t="str">
        <f t="shared" si="11"/>
        <v>Civil</v>
      </c>
      <c r="C91" s="1" t="s">
        <v>271</v>
      </c>
      <c r="D91" s="41" t="s">
        <v>272</v>
      </c>
      <c r="E91" s="7">
        <v>6.0666666666666664</v>
      </c>
      <c r="F91" s="7">
        <v>510</v>
      </c>
      <c r="G91" s="7">
        <v>84.065934065934073</v>
      </c>
      <c r="H91" s="7">
        <v>194</v>
      </c>
      <c r="I91" s="7">
        <v>31.978021978021978</v>
      </c>
      <c r="J91" s="7">
        <v>308</v>
      </c>
      <c r="K91" s="8">
        <v>78.833333333333229</v>
      </c>
      <c r="L91" s="8">
        <v>16.999999999999986</v>
      </c>
      <c r="M91" s="8">
        <v>25.499999999999975</v>
      </c>
      <c r="N91" s="8">
        <v>15.666666666666655</v>
      </c>
      <c r="O91" s="6">
        <f t="shared" si="12"/>
        <v>0.38039215686274508</v>
      </c>
    </row>
    <row r="92" spans="1:15" x14ac:dyDescent="0.25">
      <c r="A92" s="41" t="str">
        <f t="shared" si="10"/>
        <v>Bogotá</v>
      </c>
      <c r="B92" s="41" t="str">
        <f t="shared" si="11"/>
        <v>Civil</v>
      </c>
      <c r="C92" s="1" t="s">
        <v>273</v>
      </c>
      <c r="D92" s="41" t="s">
        <v>274</v>
      </c>
      <c r="E92" s="7">
        <v>6.0666666666666664</v>
      </c>
      <c r="F92" s="7">
        <v>465</v>
      </c>
      <c r="G92" s="7">
        <v>76.64835164835165</v>
      </c>
      <c r="H92" s="7">
        <v>197</v>
      </c>
      <c r="I92" s="7">
        <v>32.472527472527474</v>
      </c>
      <c r="J92" s="7">
        <v>306</v>
      </c>
      <c r="K92" s="8">
        <v>55.666666666666607</v>
      </c>
      <c r="L92" s="8">
        <v>29.833333333333304</v>
      </c>
      <c r="M92" s="8">
        <v>11.166666666666645</v>
      </c>
      <c r="N92" s="8">
        <v>26.166666666666654</v>
      </c>
      <c r="O92" s="6">
        <f t="shared" si="12"/>
        <v>0.42365591397849461</v>
      </c>
    </row>
    <row r="93" spans="1:15" x14ac:dyDescent="0.25">
      <c r="A93" s="41" t="str">
        <f t="shared" si="10"/>
        <v>Bogotá</v>
      </c>
      <c r="B93" s="41" t="str">
        <f t="shared" si="11"/>
        <v>Civil</v>
      </c>
      <c r="C93" s="1" t="s">
        <v>275</v>
      </c>
      <c r="D93" s="41" t="s">
        <v>276</v>
      </c>
      <c r="E93" s="7">
        <v>6.0666666666666664</v>
      </c>
      <c r="F93" s="7">
        <v>473</v>
      </c>
      <c r="G93" s="7">
        <v>77.967032967032964</v>
      </c>
      <c r="H93" s="7">
        <v>255</v>
      </c>
      <c r="I93" s="7">
        <v>42.032967032967036</v>
      </c>
      <c r="J93" s="7">
        <v>340</v>
      </c>
      <c r="K93" s="8">
        <v>56.499999999999922</v>
      </c>
      <c r="L93" s="8">
        <v>46.333333333333314</v>
      </c>
      <c r="M93" s="8">
        <v>25.499999999999979</v>
      </c>
      <c r="N93" s="8">
        <v>35.666666666666579</v>
      </c>
      <c r="O93" s="6">
        <f t="shared" si="12"/>
        <v>0.53911205073995772</v>
      </c>
    </row>
    <row r="94" spans="1:15" x14ac:dyDescent="0.25">
      <c r="A94" s="41" t="str">
        <f t="shared" si="10"/>
        <v>Bogotá</v>
      </c>
      <c r="B94" s="41" t="str">
        <f t="shared" si="11"/>
        <v>Civil</v>
      </c>
      <c r="C94" s="1" t="s">
        <v>277</v>
      </c>
      <c r="D94" s="41" t="s">
        <v>278</v>
      </c>
      <c r="E94" s="7">
        <v>6.0666666666666664</v>
      </c>
      <c r="F94" s="7">
        <v>245</v>
      </c>
      <c r="G94" s="7">
        <v>40.384615384615387</v>
      </c>
      <c r="H94" s="7">
        <v>61</v>
      </c>
      <c r="I94" s="7">
        <v>10.054945054945055</v>
      </c>
      <c r="J94" s="7">
        <v>334</v>
      </c>
      <c r="K94" s="8">
        <v>41.166666666666586</v>
      </c>
      <c r="L94" s="8"/>
      <c r="M94" s="8">
        <v>10.333333333333311</v>
      </c>
      <c r="N94" s="8"/>
      <c r="O94" s="6">
        <f t="shared" si="12"/>
        <v>0.24897959183673468</v>
      </c>
    </row>
    <row r="95" spans="1:15" x14ac:dyDescent="0.25">
      <c r="A95" s="41" t="str">
        <f t="shared" si="10"/>
        <v>Bogotá</v>
      </c>
      <c r="B95" s="41" t="str">
        <f t="shared" si="11"/>
        <v>Civil</v>
      </c>
      <c r="C95" s="1" t="s">
        <v>279</v>
      </c>
      <c r="D95" s="41" t="s">
        <v>280</v>
      </c>
      <c r="E95" s="7">
        <v>6.0666666666666664</v>
      </c>
      <c r="F95" s="7">
        <v>558</v>
      </c>
      <c r="G95" s="7">
        <v>91.978021978021985</v>
      </c>
      <c r="H95" s="7">
        <v>250</v>
      </c>
      <c r="I95" s="7">
        <v>41.208791208791212</v>
      </c>
      <c r="J95" s="7">
        <v>293</v>
      </c>
      <c r="K95" s="8">
        <v>73.999999999999815</v>
      </c>
      <c r="L95" s="8">
        <v>23.166666666666618</v>
      </c>
      <c r="M95" s="8">
        <v>26.666666666666636</v>
      </c>
      <c r="N95" s="8">
        <v>18.666666666666625</v>
      </c>
      <c r="O95" s="6">
        <f t="shared" si="12"/>
        <v>0.44802867383512546</v>
      </c>
    </row>
    <row r="96" spans="1:15" x14ac:dyDescent="0.25">
      <c r="A96" s="41" t="str">
        <f t="shared" si="10"/>
        <v>Bogotá</v>
      </c>
      <c r="B96" s="41" t="str">
        <f t="shared" si="11"/>
        <v>Civil</v>
      </c>
      <c r="C96" s="1" t="s">
        <v>281</v>
      </c>
      <c r="D96" s="41" t="s">
        <v>282</v>
      </c>
      <c r="E96" s="7">
        <v>6.0666666666666664</v>
      </c>
      <c r="F96" s="7">
        <v>613</v>
      </c>
      <c r="G96" s="7">
        <v>101.04395604395604</v>
      </c>
      <c r="H96" s="7">
        <v>226</v>
      </c>
      <c r="I96" s="7">
        <v>37.252747252747255</v>
      </c>
      <c r="J96" s="7">
        <v>424</v>
      </c>
      <c r="K96" s="8">
        <v>73.333333333333229</v>
      </c>
      <c r="L96" s="8">
        <v>34.833333333333236</v>
      </c>
      <c r="M96" s="8">
        <v>14.333333333333316</v>
      </c>
      <c r="N96" s="8">
        <v>25.999999999999943</v>
      </c>
      <c r="O96" s="6">
        <f t="shared" si="12"/>
        <v>0.36867862969004894</v>
      </c>
    </row>
    <row r="97" spans="1:15" x14ac:dyDescent="0.25">
      <c r="A97" s="41" t="str">
        <f t="shared" si="10"/>
        <v>Bogotá</v>
      </c>
      <c r="B97" s="41" t="str">
        <f t="shared" si="11"/>
        <v>Civil</v>
      </c>
      <c r="C97" s="1" t="s">
        <v>283</v>
      </c>
      <c r="D97" s="41" t="s">
        <v>284</v>
      </c>
      <c r="E97" s="7">
        <v>3.0333333333333332</v>
      </c>
      <c r="F97" s="7">
        <v>134</v>
      </c>
      <c r="G97" s="7">
        <v>44.175824175824175</v>
      </c>
      <c r="H97" s="7">
        <v>62</v>
      </c>
      <c r="I97" s="7">
        <v>20.439560439560442</v>
      </c>
      <c r="J97" s="7">
        <v>273</v>
      </c>
      <c r="K97" s="8">
        <v>26.999999999999979</v>
      </c>
      <c r="L97" s="8">
        <v>17.666666666666643</v>
      </c>
      <c r="M97" s="8">
        <v>6.999999999999984</v>
      </c>
      <c r="N97" s="8">
        <v>13.666666666666648</v>
      </c>
      <c r="O97" s="6">
        <f t="shared" si="12"/>
        <v>0.46268656716417911</v>
      </c>
    </row>
    <row r="98" spans="1:15" x14ac:dyDescent="0.25">
      <c r="A98" s="41" t="str">
        <f t="shared" si="10"/>
        <v>Bogotá</v>
      </c>
      <c r="B98" s="41" t="str">
        <f t="shared" si="11"/>
        <v>Civil</v>
      </c>
      <c r="C98" s="1" t="s">
        <v>285</v>
      </c>
      <c r="D98" s="41" t="s">
        <v>286</v>
      </c>
      <c r="E98" s="7">
        <v>6.0666666666666664</v>
      </c>
      <c r="F98" s="7">
        <v>798</v>
      </c>
      <c r="G98" s="7">
        <v>131.53846153846155</v>
      </c>
      <c r="H98" s="7">
        <v>261</v>
      </c>
      <c r="I98" s="7">
        <v>43.021978021978022</v>
      </c>
      <c r="J98" s="7">
        <v>563</v>
      </c>
      <c r="K98" s="8">
        <v>128.33333333333317</v>
      </c>
      <c r="L98" s="8">
        <v>33.666666666666565</v>
      </c>
      <c r="M98" s="8">
        <v>17.166666666666657</v>
      </c>
      <c r="N98" s="8">
        <v>28.666666666666575</v>
      </c>
      <c r="O98" s="6">
        <f t="shared" si="12"/>
        <v>0.32706766917293234</v>
      </c>
    </row>
    <row r="99" spans="1:15" x14ac:dyDescent="0.25">
      <c r="A99" s="41" t="str">
        <f t="shared" si="10"/>
        <v>Bogotá</v>
      </c>
      <c r="B99" s="41" t="str">
        <f t="shared" si="11"/>
        <v>Civil</v>
      </c>
      <c r="C99" s="1" t="s">
        <v>287</v>
      </c>
      <c r="D99" s="41" t="s">
        <v>288</v>
      </c>
      <c r="E99" s="7">
        <v>6.0666666666666664</v>
      </c>
      <c r="F99" s="7">
        <v>506</v>
      </c>
      <c r="G99" s="7">
        <v>83.406593406593416</v>
      </c>
      <c r="H99" s="7">
        <v>410</v>
      </c>
      <c r="I99" s="7">
        <v>67.582417582417591</v>
      </c>
      <c r="J99" s="7">
        <v>631</v>
      </c>
      <c r="K99" s="8">
        <v>53.999999999999922</v>
      </c>
      <c r="L99" s="8">
        <v>36.499999999999972</v>
      </c>
      <c r="M99" s="8">
        <v>47.999999999999964</v>
      </c>
      <c r="N99" s="8">
        <v>27.166666666666597</v>
      </c>
      <c r="O99" s="6">
        <f t="shared" si="12"/>
        <v>0.81027667984189722</v>
      </c>
    </row>
    <row r="100" spans="1:15" x14ac:dyDescent="0.25">
      <c r="A100" s="41" t="str">
        <f t="shared" si="10"/>
        <v>Bogotá</v>
      </c>
      <c r="B100" s="41" t="str">
        <f t="shared" si="11"/>
        <v>Civil</v>
      </c>
      <c r="C100" s="1" t="s">
        <v>289</v>
      </c>
      <c r="D100" s="41" t="s">
        <v>290</v>
      </c>
      <c r="E100" s="7">
        <v>6.0666666666666664</v>
      </c>
      <c r="F100" s="7">
        <v>199</v>
      </c>
      <c r="G100" s="7">
        <v>32.802197802197803</v>
      </c>
      <c r="H100" s="7">
        <v>231</v>
      </c>
      <c r="I100" s="7">
        <v>38.07692307692308</v>
      </c>
      <c r="J100" s="7">
        <v>435</v>
      </c>
      <c r="K100" s="8">
        <v>5.6666666666666581</v>
      </c>
      <c r="L100" s="8">
        <v>32.66666666666665</v>
      </c>
      <c r="M100" s="8">
        <v>16.999999999999982</v>
      </c>
      <c r="N100" s="8">
        <v>24.833333333333311</v>
      </c>
      <c r="O100" s="6">
        <f t="shared" si="12"/>
        <v>1.1608040201005025</v>
      </c>
    </row>
    <row r="101" spans="1:15" x14ac:dyDescent="0.25">
      <c r="A101" s="41" t="str">
        <f t="shared" si="10"/>
        <v>Bogotá</v>
      </c>
      <c r="B101" s="41" t="str">
        <f t="shared" si="11"/>
        <v>Civil</v>
      </c>
      <c r="C101" s="1" t="s">
        <v>291</v>
      </c>
      <c r="D101" s="41" t="s">
        <v>292</v>
      </c>
      <c r="E101" s="7">
        <v>6.0666666666666664</v>
      </c>
      <c r="F101" s="7">
        <v>478</v>
      </c>
      <c r="G101" s="7">
        <v>78.791208791208788</v>
      </c>
      <c r="H101" s="7">
        <v>169</v>
      </c>
      <c r="I101" s="7">
        <v>27.857142857142858</v>
      </c>
      <c r="J101" s="7">
        <v>648</v>
      </c>
      <c r="K101" s="8">
        <v>62.666666666666536</v>
      </c>
      <c r="L101" s="8">
        <v>34.6666666666666</v>
      </c>
      <c r="M101" s="8">
        <v>5.1666666666666554</v>
      </c>
      <c r="N101" s="8">
        <v>26.666666666666583</v>
      </c>
      <c r="O101" s="6">
        <f t="shared" si="12"/>
        <v>0.35355648535564854</v>
      </c>
    </row>
    <row r="102" spans="1:15" x14ac:dyDescent="0.25">
      <c r="A102" s="41" t="str">
        <f t="shared" ref="A102:A119" si="13">A101</f>
        <v>Bogotá</v>
      </c>
      <c r="B102" s="41" t="str">
        <f t="shared" ref="B102:B119" si="14">B101</f>
        <v>Civil</v>
      </c>
      <c r="C102" s="1" t="s">
        <v>293</v>
      </c>
      <c r="D102" s="41" t="s">
        <v>294</v>
      </c>
      <c r="E102" s="7">
        <v>6.0666666666666664</v>
      </c>
      <c r="F102" s="7">
        <v>282</v>
      </c>
      <c r="G102" s="7">
        <v>46.483516483516482</v>
      </c>
      <c r="H102" s="7">
        <v>210</v>
      </c>
      <c r="I102" s="7">
        <v>34.615384615384613</v>
      </c>
      <c r="J102" s="7">
        <v>746</v>
      </c>
      <c r="K102" s="8">
        <v>20.333333333333329</v>
      </c>
      <c r="L102" s="8">
        <v>29.16666666666665</v>
      </c>
      <c r="M102" s="8">
        <v>12.499999999999977</v>
      </c>
      <c r="N102" s="8">
        <v>24.666666666666611</v>
      </c>
      <c r="O102" s="6">
        <f t="shared" si="12"/>
        <v>0.74468085106382975</v>
      </c>
    </row>
    <row r="103" spans="1:15" x14ac:dyDescent="0.25">
      <c r="A103" s="41" t="str">
        <f t="shared" si="13"/>
        <v>Bogotá</v>
      </c>
      <c r="B103" s="41" t="str">
        <f t="shared" si="14"/>
        <v>Civil</v>
      </c>
      <c r="C103" s="1" t="s">
        <v>295</v>
      </c>
      <c r="D103" s="41" t="s">
        <v>296</v>
      </c>
      <c r="E103" s="7">
        <v>6.0666666666666664</v>
      </c>
      <c r="F103" s="7">
        <v>539</v>
      </c>
      <c r="G103" s="7">
        <v>88.846153846153854</v>
      </c>
      <c r="H103" s="7">
        <v>220</v>
      </c>
      <c r="I103" s="7">
        <v>36.263736263736263</v>
      </c>
      <c r="J103" s="7">
        <v>412</v>
      </c>
      <c r="K103" s="8">
        <v>64.872881355932151</v>
      </c>
      <c r="L103" s="8">
        <v>33.666666666666657</v>
      </c>
      <c r="M103" s="8">
        <v>15.528248587570594</v>
      </c>
      <c r="N103" s="8">
        <v>24.333333333333282</v>
      </c>
      <c r="O103" s="6">
        <f t="shared" si="12"/>
        <v>0.40816326530612246</v>
      </c>
    </row>
    <row r="104" spans="1:15" x14ac:dyDescent="0.25">
      <c r="A104" s="41" t="str">
        <f t="shared" si="13"/>
        <v>Bogotá</v>
      </c>
      <c r="B104" s="41" t="str">
        <f t="shared" si="14"/>
        <v>Civil</v>
      </c>
      <c r="C104" s="1" t="s">
        <v>297</v>
      </c>
      <c r="D104" s="41" t="s">
        <v>298</v>
      </c>
      <c r="E104" s="7">
        <v>2.9333333333333331</v>
      </c>
      <c r="F104" s="7">
        <v>92</v>
      </c>
      <c r="G104" s="7">
        <v>31.363636363636367</v>
      </c>
      <c r="H104" s="7">
        <v>52</v>
      </c>
      <c r="I104" s="7">
        <v>17.72727272727273</v>
      </c>
      <c r="J104" s="7">
        <v>309</v>
      </c>
      <c r="K104" s="8">
        <v>15.517241379310313</v>
      </c>
      <c r="L104" s="8">
        <v>16.20689655172411</v>
      </c>
      <c r="M104" s="8">
        <v>7.5862068965517002</v>
      </c>
      <c r="N104" s="8">
        <v>10.344827586206875</v>
      </c>
      <c r="O104" s="6">
        <f t="shared" si="12"/>
        <v>0.56521739130434778</v>
      </c>
    </row>
    <row r="105" spans="1:15" x14ac:dyDescent="0.25">
      <c r="A105" s="41" t="str">
        <f t="shared" si="13"/>
        <v>Bogotá</v>
      </c>
      <c r="B105" s="41" t="str">
        <f t="shared" si="14"/>
        <v>Civil</v>
      </c>
      <c r="C105" s="1" t="s">
        <v>299</v>
      </c>
      <c r="D105" s="41" t="s">
        <v>300</v>
      </c>
      <c r="E105" s="7">
        <v>6.0666666666666664</v>
      </c>
      <c r="F105" s="7">
        <v>215</v>
      </c>
      <c r="G105" s="7">
        <v>35.439560439560438</v>
      </c>
      <c r="H105" s="7">
        <v>242</v>
      </c>
      <c r="I105" s="7">
        <v>39.890109890109891</v>
      </c>
      <c r="J105" s="7">
        <v>403</v>
      </c>
      <c r="K105" s="8">
        <v>2.9999999999999982</v>
      </c>
      <c r="L105" s="8">
        <v>33.83333333333325</v>
      </c>
      <c r="M105" s="8">
        <v>15.333333333333314</v>
      </c>
      <c r="N105" s="8">
        <v>25.499999999999989</v>
      </c>
      <c r="O105" s="6">
        <f t="shared" si="12"/>
        <v>1.1255813953488372</v>
      </c>
    </row>
    <row r="106" spans="1:15" x14ac:dyDescent="0.25">
      <c r="A106" s="41" t="str">
        <f t="shared" si="13"/>
        <v>Bogotá</v>
      </c>
      <c r="B106" s="41" t="str">
        <f t="shared" si="14"/>
        <v>Civil</v>
      </c>
      <c r="C106" s="1" t="s">
        <v>301</v>
      </c>
      <c r="D106" s="41" t="s">
        <v>302</v>
      </c>
      <c r="E106" s="7">
        <v>6.0666666666666664</v>
      </c>
      <c r="F106" s="7">
        <v>179</v>
      </c>
      <c r="G106" s="7">
        <v>29.505494505494507</v>
      </c>
      <c r="H106" s="7">
        <v>216</v>
      </c>
      <c r="I106" s="7">
        <v>35.604395604395606</v>
      </c>
      <c r="J106" s="7">
        <v>259</v>
      </c>
      <c r="K106" s="8">
        <v>2.8333333333333313</v>
      </c>
      <c r="L106" s="8">
        <v>28.333333333333318</v>
      </c>
      <c r="M106" s="8">
        <v>11.833333333333314</v>
      </c>
      <c r="N106" s="8">
        <v>24.999999999999922</v>
      </c>
      <c r="O106" s="6">
        <f t="shared" si="12"/>
        <v>1.2067039106145252</v>
      </c>
    </row>
    <row r="107" spans="1:15" x14ac:dyDescent="0.25">
      <c r="A107" s="41" t="str">
        <f t="shared" si="13"/>
        <v>Bogotá</v>
      </c>
      <c r="B107" s="41" t="str">
        <f t="shared" si="14"/>
        <v>Civil</v>
      </c>
      <c r="C107" s="1" t="s">
        <v>303</v>
      </c>
      <c r="D107" s="41" t="s">
        <v>304</v>
      </c>
      <c r="E107" s="7">
        <v>6.0666666666666664</v>
      </c>
      <c r="F107" s="7">
        <v>547</v>
      </c>
      <c r="G107" s="7">
        <v>90.164835164835168</v>
      </c>
      <c r="H107" s="7">
        <v>228</v>
      </c>
      <c r="I107" s="7">
        <v>37.582417582417584</v>
      </c>
      <c r="J107" s="7">
        <v>330</v>
      </c>
      <c r="K107" s="8">
        <v>59.23333333333327</v>
      </c>
      <c r="L107" s="8">
        <v>41.166666666666572</v>
      </c>
      <c r="M107" s="8">
        <v>9.7666666666666515</v>
      </c>
      <c r="N107" s="8">
        <v>35.333333333333265</v>
      </c>
      <c r="O107" s="6">
        <f t="shared" si="12"/>
        <v>0.41681901279707495</v>
      </c>
    </row>
    <row r="108" spans="1:15" x14ac:dyDescent="0.25">
      <c r="A108" s="41" t="str">
        <f t="shared" si="13"/>
        <v>Bogotá</v>
      </c>
      <c r="B108" s="41" t="str">
        <f t="shared" si="14"/>
        <v>Civil</v>
      </c>
      <c r="C108" s="1" t="s">
        <v>305</v>
      </c>
      <c r="D108" s="41" t="s">
        <v>306</v>
      </c>
      <c r="E108" s="7">
        <v>3.0333333333333332</v>
      </c>
      <c r="F108" s="7">
        <v>154</v>
      </c>
      <c r="G108" s="7">
        <v>50.769230769230774</v>
      </c>
      <c r="H108" s="7">
        <v>69</v>
      </c>
      <c r="I108" s="7">
        <v>22.747252747252748</v>
      </c>
      <c r="J108" s="7">
        <v>318</v>
      </c>
      <c r="K108" s="8">
        <v>26.666666666666586</v>
      </c>
      <c r="L108" s="8">
        <v>24.6666666666666</v>
      </c>
      <c r="M108" s="8">
        <v>7.6666666666666607</v>
      </c>
      <c r="N108" s="8">
        <v>15.3333333333333</v>
      </c>
      <c r="O108" s="6">
        <f t="shared" si="12"/>
        <v>0.44805194805194803</v>
      </c>
    </row>
    <row r="109" spans="1:15" x14ac:dyDescent="0.25">
      <c r="A109" s="41" t="str">
        <f t="shared" si="13"/>
        <v>Bogotá</v>
      </c>
      <c r="B109" s="41" t="str">
        <f t="shared" si="14"/>
        <v>Civil</v>
      </c>
      <c r="C109" s="1" t="s">
        <v>307</v>
      </c>
      <c r="D109" s="41" t="s">
        <v>308</v>
      </c>
      <c r="E109" s="7">
        <v>6.0666666666666664</v>
      </c>
      <c r="F109" s="7">
        <v>609</v>
      </c>
      <c r="G109" s="7">
        <v>100.38461538461539</v>
      </c>
      <c r="H109" s="7">
        <v>275</v>
      </c>
      <c r="I109" s="7">
        <v>45.329670329670328</v>
      </c>
      <c r="J109" s="7">
        <v>371</v>
      </c>
      <c r="K109" s="8">
        <v>68.999999999999787</v>
      </c>
      <c r="L109" s="8">
        <v>36.833333333333272</v>
      </c>
      <c r="M109" s="8">
        <v>17.999999999999982</v>
      </c>
      <c r="N109" s="8">
        <v>30.166666666666604</v>
      </c>
      <c r="O109" s="6">
        <f t="shared" si="12"/>
        <v>0.45155993431855501</v>
      </c>
    </row>
    <row r="110" spans="1:15" x14ac:dyDescent="0.25">
      <c r="A110" s="41" t="str">
        <f t="shared" si="13"/>
        <v>Bogotá</v>
      </c>
      <c r="B110" s="41" t="str">
        <f t="shared" si="14"/>
        <v>Civil</v>
      </c>
      <c r="C110" s="1" t="s">
        <v>309</v>
      </c>
      <c r="D110" s="41" t="s">
        <v>310</v>
      </c>
      <c r="E110" s="7">
        <v>6.0666666666666664</v>
      </c>
      <c r="F110" s="7">
        <v>570</v>
      </c>
      <c r="G110" s="7">
        <v>93.956043956043956</v>
      </c>
      <c r="H110" s="7">
        <v>238</v>
      </c>
      <c r="I110" s="7">
        <v>39.230769230769234</v>
      </c>
      <c r="J110" s="7">
        <v>507</v>
      </c>
      <c r="K110" s="8">
        <v>72.833333333333258</v>
      </c>
      <c r="L110" s="8">
        <v>33.499999999999915</v>
      </c>
      <c r="M110" s="8">
        <v>14.666666666666641</v>
      </c>
      <c r="N110" s="8">
        <v>31.666666666666586</v>
      </c>
      <c r="O110" s="6">
        <f t="shared" si="12"/>
        <v>0.41754385964912283</v>
      </c>
    </row>
    <row r="111" spans="1:15" x14ac:dyDescent="0.25">
      <c r="A111" s="41" t="str">
        <f t="shared" si="13"/>
        <v>Bogotá</v>
      </c>
      <c r="B111" s="41" t="str">
        <f t="shared" si="14"/>
        <v>Civil</v>
      </c>
      <c r="C111" s="1" t="s">
        <v>311</v>
      </c>
      <c r="D111" s="41" t="s">
        <v>312</v>
      </c>
      <c r="E111" s="7">
        <v>6.0666666666666664</v>
      </c>
      <c r="F111" s="7">
        <v>187</v>
      </c>
      <c r="G111" s="7">
        <v>30.824175824175825</v>
      </c>
      <c r="H111" s="7">
        <v>277</v>
      </c>
      <c r="I111" s="7">
        <v>45.659340659340664</v>
      </c>
      <c r="J111" s="7">
        <v>395</v>
      </c>
      <c r="K111" s="8">
        <v>0.99999999999999689</v>
      </c>
      <c r="L111" s="8">
        <v>36.499999999999936</v>
      </c>
      <c r="M111" s="8">
        <v>22.166666666666632</v>
      </c>
      <c r="N111" s="8">
        <v>28.999999999999901</v>
      </c>
      <c r="O111" s="6">
        <f t="shared" si="12"/>
        <v>1.481283422459893</v>
      </c>
    </row>
    <row r="112" spans="1:15" x14ac:dyDescent="0.25">
      <c r="A112" s="41" t="str">
        <f t="shared" si="13"/>
        <v>Bogotá</v>
      </c>
      <c r="B112" s="41" t="str">
        <f t="shared" si="14"/>
        <v>Civil</v>
      </c>
      <c r="C112" s="1" t="s">
        <v>313</v>
      </c>
      <c r="D112" s="41" t="s">
        <v>314</v>
      </c>
      <c r="E112" s="7">
        <v>3.0333333333333332</v>
      </c>
      <c r="F112" s="7">
        <v>48</v>
      </c>
      <c r="G112" s="7">
        <v>15.824175824175825</v>
      </c>
      <c r="H112" s="7">
        <v>32</v>
      </c>
      <c r="I112" s="7">
        <v>10.549450549450549</v>
      </c>
      <c r="J112" s="7">
        <v>397</v>
      </c>
      <c r="K112" s="8">
        <v>0.99999999999999889</v>
      </c>
      <c r="L112" s="8">
        <v>14.999999999999989</v>
      </c>
      <c r="M112" s="8">
        <v>0.33333333333333298</v>
      </c>
      <c r="N112" s="8">
        <v>10.333333333333323</v>
      </c>
      <c r="O112" s="6">
        <f t="shared" si="12"/>
        <v>0.66666666666666663</v>
      </c>
    </row>
    <row r="113" spans="1:15" x14ac:dyDescent="0.25">
      <c r="A113" s="41" t="str">
        <f t="shared" si="13"/>
        <v>Bogotá</v>
      </c>
      <c r="B113" s="41" t="str">
        <f t="shared" si="14"/>
        <v>Civil</v>
      </c>
      <c r="C113" s="1" t="s">
        <v>315</v>
      </c>
      <c r="D113" s="41" t="s">
        <v>316</v>
      </c>
      <c r="E113" s="7">
        <v>6.0666666666666664</v>
      </c>
      <c r="F113" s="7">
        <v>79</v>
      </c>
      <c r="G113" s="7">
        <v>13.021978021978022</v>
      </c>
      <c r="H113" s="7">
        <v>90</v>
      </c>
      <c r="I113" s="7">
        <v>14.835164835164836</v>
      </c>
      <c r="J113" s="7">
        <v>880</v>
      </c>
      <c r="K113" s="8">
        <v>1.333333333333331</v>
      </c>
      <c r="L113" s="8">
        <v>23.666666666666664</v>
      </c>
      <c r="M113" s="8">
        <v>6.4999999999999938</v>
      </c>
      <c r="N113" s="8">
        <v>16.999999999999964</v>
      </c>
      <c r="O113" s="6">
        <f t="shared" si="12"/>
        <v>1.139240506329114</v>
      </c>
    </row>
    <row r="114" spans="1:15" x14ac:dyDescent="0.25">
      <c r="A114" s="41" t="str">
        <f t="shared" si="13"/>
        <v>Bogotá</v>
      </c>
      <c r="B114" s="41" t="str">
        <f t="shared" si="14"/>
        <v>Civil</v>
      </c>
      <c r="C114" s="1" t="s">
        <v>317</v>
      </c>
      <c r="D114" s="41" t="s">
        <v>318</v>
      </c>
      <c r="E114" s="7">
        <v>6.0666666666666664</v>
      </c>
      <c r="F114" s="7">
        <v>211</v>
      </c>
      <c r="G114" s="7">
        <v>34.780219780219781</v>
      </c>
      <c r="H114" s="7">
        <v>129</v>
      </c>
      <c r="I114" s="7">
        <v>21.263736263736263</v>
      </c>
      <c r="J114" s="7">
        <v>775</v>
      </c>
      <c r="K114" s="8">
        <v>18.166666666666643</v>
      </c>
      <c r="L114" s="8">
        <v>33.999999999999915</v>
      </c>
      <c r="M114" s="8">
        <v>8.4999999999999876</v>
      </c>
      <c r="N114" s="8">
        <v>25.999999999999918</v>
      </c>
      <c r="O114" s="6">
        <f t="shared" si="12"/>
        <v>0.61137440758293837</v>
      </c>
    </row>
    <row r="115" spans="1:15" x14ac:dyDescent="0.25">
      <c r="A115" s="41" t="str">
        <f t="shared" si="13"/>
        <v>Bogotá</v>
      </c>
      <c r="B115" s="41" t="str">
        <f t="shared" si="14"/>
        <v>Civil</v>
      </c>
      <c r="C115" s="1" t="s">
        <v>319</v>
      </c>
      <c r="D115" s="41" t="s">
        <v>320</v>
      </c>
      <c r="E115" s="7">
        <v>3.0333333333333332</v>
      </c>
      <c r="F115" s="7">
        <v>22</v>
      </c>
      <c r="G115" s="7">
        <v>7.2527472527472527</v>
      </c>
      <c r="H115" s="7">
        <v>55</v>
      </c>
      <c r="I115" s="7">
        <v>18.131868131868131</v>
      </c>
      <c r="J115" s="7">
        <v>2281</v>
      </c>
      <c r="K115" s="8">
        <v>7.3333333333333304</v>
      </c>
      <c r="L115" s="8"/>
      <c r="M115" s="8">
        <v>18.333333333333311</v>
      </c>
      <c r="N115" s="8"/>
      <c r="O115" s="6">
        <f t="shared" si="12"/>
        <v>2.5</v>
      </c>
    </row>
    <row r="116" spans="1:15" x14ac:dyDescent="0.25">
      <c r="A116" s="41" t="str">
        <f t="shared" si="13"/>
        <v>Bogotá</v>
      </c>
      <c r="B116" s="41" t="str">
        <f t="shared" si="14"/>
        <v>Civil</v>
      </c>
      <c r="C116" s="1" t="s">
        <v>321</v>
      </c>
      <c r="D116" s="41" t="s">
        <v>322</v>
      </c>
      <c r="E116" s="7">
        <v>6.0666666666666664</v>
      </c>
      <c r="F116" s="7">
        <v>1</v>
      </c>
      <c r="G116" s="7">
        <v>0.16483516483516483</v>
      </c>
      <c r="H116" s="7">
        <v>248</v>
      </c>
      <c r="I116" s="7">
        <v>40.879120879120883</v>
      </c>
      <c r="J116" s="7">
        <v>3015</v>
      </c>
      <c r="K116" s="8">
        <v>0.33333333333333298</v>
      </c>
      <c r="L116" s="8"/>
      <c r="M116" s="8">
        <v>41.499999999999922</v>
      </c>
      <c r="N116" s="8"/>
      <c r="O116" s="6">
        <f t="shared" si="12"/>
        <v>248</v>
      </c>
    </row>
    <row r="117" spans="1:15" x14ac:dyDescent="0.25">
      <c r="A117" s="41" t="str">
        <f t="shared" si="13"/>
        <v>Bogotá</v>
      </c>
      <c r="B117" s="41" t="str">
        <f t="shared" si="14"/>
        <v>Civil</v>
      </c>
      <c r="C117" s="1" t="s">
        <v>323</v>
      </c>
      <c r="D117" s="41" t="s">
        <v>324</v>
      </c>
      <c r="E117" s="7">
        <v>6.0666666666666664</v>
      </c>
      <c r="F117" s="7">
        <v>159</v>
      </c>
      <c r="G117" s="7">
        <v>26.208791208791208</v>
      </c>
      <c r="H117" s="7">
        <v>313</v>
      </c>
      <c r="I117" s="7">
        <v>51.593406593406598</v>
      </c>
      <c r="J117" s="7">
        <v>2126</v>
      </c>
      <c r="K117" s="8">
        <v>1.833333333333333</v>
      </c>
      <c r="L117" s="8">
        <v>28.666666666666593</v>
      </c>
      <c r="M117" s="8">
        <v>35.166666666666622</v>
      </c>
      <c r="N117" s="8">
        <v>20.666666666666629</v>
      </c>
      <c r="O117" s="6">
        <f t="shared" si="12"/>
        <v>1.9685534591194969</v>
      </c>
    </row>
    <row r="118" spans="1:15" x14ac:dyDescent="0.25">
      <c r="A118" s="41" t="str">
        <f t="shared" si="13"/>
        <v>Bogotá</v>
      </c>
      <c r="B118" s="41" t="str">
        <f t="shared" si="14"/>
        <v>Civil</v>
      </c>
      <c r="C118" s="1" t="s">
        <v>325</v>
      </c>
      <c r="D118" s="41" t="s">
        <v>326</v>
      </c>
      <c r="E118" s="7">
        <v>6.0666666666666664</v>
      </c>
      <c r="F118" s="7">
        <v>114</v>
      </c>
      <c r="G118" s="7">
        <v>18.791208791208792</v>
      </c>
      <c r="H118" s="7">
        <v>154</v>
      </c>
      <c r="I118" s="7">
        <v>25.384615384615387</v>
      </c>
      <c r="J118" s="7">
        <v>1694</v>
      </c>
      <c r="K118" s="8">
        <v>1.1666666666666661</v>
      </c>
      <c r="L118" s="8">
        <v>20.666666666666639</v>
      </c>
      <c r="M118" s="8">
        <v>11.833333333333314</v>
      </c>
      <c r="N118" s="8">
        <v>15.999999999999986</v>
      </c>
      <c r="O118" s="6">
        <f t="shared" si="12"/>
        <v>1.3508771929824561</v>
      </c>
    </row>
    <row r="119" spans="1:15" x14ac:dyDescent="0.25">
      <c r="A119" s="41" t="str">
        <f t="shared" si="13"/>
        <v>Bogotá</v>
      </c>
      <c r="B119" s="41" t="str">
        <f t="shared" si="14"/>
        <v>Civil</v>
      </c>
      <c r="C119" s="1" t="s">
        <v>327</v>
      </c>
      <c r="D119" s="41" t="s">
        <v>328</v>
      </c>
      <c r="E119" s="7">
        <v>6.0666666666666664</v>
      </c>
      <c r="F119" s="7">
        <v>169</v>
      </c>
      <c r="G119" s="7">
        <v>27.857142857142858</v>
      </c>
      <c r="H119" s="7">
        <v>321</v>
      </c>
      <c r="I119" s="7">
        <v>52.912087912087912</v>
      </c>
      <c r="J119" s="7">
        <v>2397</v>
      </c>
      <c r="K119" s="8">
        <v>12.833333333333323</v>
      </c>
      <c r="L119" s="8">
        <v>18.333333333333286</v>
      </c>
      <c r="M119" s="8">
        <v>40.1666666666666</v>
      </c>
      <c r="N119" s="8">
        <v>15.999999999999986</v>
      </c>
      <c r="O119" s="6">
        <f t="shared" si="12"/>
        <v>1.8994082840236686</v>
      </c>
    </row>
    <row r="120" spans="1:15" x14ac:dyDescent="0.25">
      <c r="A120" s="45" t="s">
        <v>50</v>
      </c>
      <c r="B120" s="43"/>
      <c r="C120" s="20"/>
      <c r="D120" s="43"/>
      <c r="E120" s="21"/>
      <c r="F120" s="21">
        <v>17951</v>
      </c>
      <c r="G120" s="21">
        <v>3062.1878121878117</v>
      </c>
      <c r="H120" s="21">
        <v>11111</v>
      </c>
      <c r="I120" s="21">
        <v>1893.7162837162834</v>
      </c>
      <c r="J120" s="21">
        <v>32027</v>
      </c>
      <c r="K120" s="22">
        <v>2071.7425036876207</v>
      </c>
      <c r="L120" s="22">
        <v>1357.0116584564837</v>
      </c>
      <c r="M120" s="22">
        <v>1047.1311221507874</v>
      </c>
      <c r="N120" s="22">
        <v>1086.0630094043863</v>
      </c>
      <c r="O120" s="23">
        <f t="shared" si="12"/>
        <v>0.6189627318812323</v>
      </c>
    </row>
    <row r="121" spans="1:15" x14ac:dyDescent="0.25">
      <c r="A121" s="50" t="s">
        <v>329</v>
      </c>
      <c r="B121" s="50" t="s">
        <v>4</v>
      </c>
      <c r="C121" s="1" t="s">
        <v>330</v>
      </c>
      <c r="D121" s="41" t="s">
        <v>331</v>
      </c>
      <c r="E121" s="7">
        <v>6.0666666666666664</v>
      </c>
      <c r="F121" s="7">
        <v>225</v>
      </c>
      <c r="G121" s="7">
        <v>37.087912087912088</v>
      </c>
      <c r="H121" s="7">
        <v>237</v>
      </c>
      <c r="I121" s="7">
        <v>39.065934065934066</v>
      </c>
      <c r="J121" s="7">
        <v>870</v>
      </c>
      <c r="K121" s="8">
        <v>14.499999999999984</v>
      </c>
      <c r="L121" s="8">
        <v>27.499999999999961</v>
      </c>
      <c r="M121" s="8">
        <v>18.666666666666643</v>
      </c>
      <c r="N121" s="8">
        <v>25.166666666666625</v>
      </c>
      <c r="O121" s="6">
        <f t="shared" si="12"/>
        <v>1.0533333333333332</v>
      </c>
    </row>
    <row r="122" spans="1:15" x14ac:dyDescent="0.25">
      <c r="A122" s="41" t="str">
        <f t="shared" ref="A122:A138" si="15">A121</f>
        <v>Bucaramanga</v>
      </c>
      <c r="B122" s="41" t="str">
        <f t="shared" ref="B122:B134" si="16">B121</f>
        <v>Civil</v>
      </c>
      <c r="C122" s="1" t="s">
        <v>332</v>
      </c>
      <c r="D122" s="41" t="s">
        <v>333</v>
      </c>
      <c r="E122" s="7">
        <v>6.0666666666666664</v>
      </c>
      <c r="F122" s="7">
        <v>238</v>
      </c>
      <c r="G122" s="7">
        <v>39.230769230769234</v>
      </c>
      <c r="H122" s="7">
        <v>204</v>
      </c>
      <c r="I122" s="7">
        <v>33.626373626373628</v>
      </c>
      <c r="J122" s="7">
        <v>597</v>
      </c>
      <c r="K122" s="8">
        <v>16.666666666666643</v>
      </c>
      <c r="L122" s="8">
        <v>26.499999999999968</v>
      </c>
      <c r="M122" s="8">
        <v>16.999999999999986</v>
      </c>
      <c r="N122" s="8">
        <v>18.499999999999975</v>
      </c>
      <c r="O122" s="6">
        <f t="shared" si="12"/>
        <v>0.8571428571428571</v>
      </c>
    </row>
    <row r="123" spans="1:15" x14ac:dyDescent="0.25">
      <c r="A123" s="41" t="str">
        <f t="shared" si="15"/>
        <v>Bucaramanga</v>
      </c>
      <c r="B123" s="41" t="str">
        <f t="shared" si="16"/>
        <v>Civil</v>
      </c>
      <c r="C123" s="1" t="s">
        <v>334</v>
      </c>
      <c r="D123" s="41" t="s">
        <v>335</v>
      </c>
      <c r="E123" s="7">
        <v>6.0666666666666664</v>
      </c>
      <c r="F123" s="7">
        <v>226</v>
      </c>
      <c r="G123" s="7">
        <v>37.252747252747255</v>
      </c>
      <c r="H123" s="7">
        <v>197</v>
      </c>
      <c r="I123" s="7">
        <v>32.472527472527474</v>
      </c>
      <c r="J123" s="7">
        <v>343</v>
      </c>
      <c r="K123" s="8">
        <v>20.833333333333311</v>
      </c>
      <c r="L123" s="8">
        <v>18.333333333333311</v>
      </c>
      <c r="M123" s="8">
        <v>18.666666666666647</v>
      </c>
      <c r="N123" s="8">
        <v>15.166666666666655</v>
      </c>
      <c r="O123" s="6">
        <f t="shared" si="12"/>
        <v>0.87168141592920356</v>
      </c>
    </row>
    <row r="124" spans="1:15" x14ac:dyDescent="0.25">
      <c r="A124" s="41" t="str">
        <f t="shared" si="15"/>
        <v>Bucaramanga</v>
      </c>
      <c r="B124" s="41" t="str">
        <f t="shared" si="16"/>
        <v>Civil</v>
      </c>
      <c r="C124" s="1" t="s">
        <v>336</v>
      </c>
      <c r="D124" s="41" t="s">
        <v>337</v>
      </c>
      <c r="E124" s="7">
        <v>6.0666666666666664</v>
      </c>
      <c r="F124" s="7">
        <v>249</v>
      </c>
      <c r="G124" s="7">
        <v>41.043956043956044</v>
      </c>
      <c r="H124" s="7">
        <v>232</v>
      </c>
      <c r="I124" s="7">
        <v>38.241758241758241</v>
      </c>
      <c r="J124" s="7">
        <v>467</v>
      </c>
      <c r="K124" s="8">
        <v>22.666666666666639</v>
      </c>
      <c r="L124" s="8">
        <v>23.499999999999972</v>
      </c>
      <c r="M124" s="8">
        <v>20.666666666666583</v>
      </c>
      <c r="N124" s="8">
        <v>20.499999999999968</v>
      </c>
      <c r="O124" s="6">
        <f t="shared" si="12"/>
        <v>0.93172690763052213</v>
      </c>
    </row>
    <row r="125" spans="1:15" x14ac:dyDescent="0.25">
      <c r="A125" s="41" t="str">
        <f t="shared" si="15"/>
        <v>Bucaramanga</v>
      </c>
      <c r="B125" s="41" t="str">
        <f t="shared" si="16"/>
        <v>Civil</v>
      </c>
      <c r="C125" s="1" t="s">
        <v>338</v>
      </c>
      <c r="D125" s="41" t="s">
        <v>339</v>
      </c>
      <c r="E125" s="7">
        <v>6.0666666666666664</v>
      </c>
      <c r="F125" s="7">
        <v>306</v>
      </c>
      <c r="G125" s="7">
        <v>50.439560439560438</v>
      </c>
      <c r="H125" s="7">
        <v>209</v>
      </c>
      <c r="I125" s="7">
        <v>34.450549450549453</v>
      </c>
      <c r="J125" s="7">
        <v>605</v>
      </c>
      <c r="K125" s="8">
        <v>26.999999999999964</v>
      </c>
      <c r="L125" s="8">
        <v>24.999999999999979</v>
      </c>
      <c r="M125" s="8">
        <v>13.833333333333321</v>
      </c>
      <c r="N125" s="8">
        <v>21.666666666666636</v>
      </c>
      <c r="O125" s="6">
        <f t="shared" si="12"/>
        <v>0.68300653594771243</v>
      </c>
    </row>
    <row r="126" spans="1:15" x14ac:dyDescent="0.25">
      <c r="A126" s="41" t="str">
        <f t="shared" si="15"/>
        <v>Bucaramanga</v>
      </c>
      <c r="B126" s="41" t="str">
        <f t="shared" si="16"/>
        <v>Civil</v>
      </c>
      <c r="C126" s="1" t="s">
        <v>340</v>
      </c>
      <c r="D126" s="41" t="s">
        <v>341</v>
      </c>
      <c r="E126" s="7">
        <v>6.0666666666666664</v>
      </c>
      <c r="F126" s="7">
        <v>279</v>
      </c>
      <c r="G126" s="7">
        <v>45.989010989010993</v>
      </c>
      <c r="H126" s="7">
        <v>227</v>
      </c>
      <c r="I126" s="7">
        <v>37.417582417582416</v>
      </c>
      <c r="J126" s="7">
        <v>311</v>
      </c>
      <c r="K126" s="8">
        <v>21.499999999999989</v>
      </c>
      <c r="L126" s="8">
        <v>26.833333333333304</v>
      </c>
      <c r="M126" s="8">
        <v>15.833333333333327</v>
      </c>
      <c r="N126" s="8">
        <v>23.166666666666647</v>
      </c>
      <c r="O126" s="6">
        <f t="shared" si="12"/>
        <v>0.81362007168458783</v>
      </c>
    </row>
    <row r="127" spans="1:15" x14ac:dyDescent="0.25">
      <c r="A127" s="41" t="str">
        <f t="shared" si="15"/>
        <v>Bucaramanga</v>
      </c>
      <c r="B127" s="41" t="str">
        <f t="shared" si="16"/>
        <v>Civil</v>
      </c>
      <c r="C127" s="1" t="s">
        <v>342</v>
      </c>
      <c r="D127" s="41" t="s">
        <v>343</v>
      </c>
      <c r="E127" s="7">
        <v>6.0666666666666664</v>
      </c>
      <c r="F127" s="7">
        <v>103</v>
      </c>
      <c r="G127" s="7">
        <v>16.978021978021978</v>
      </c>
      <c r="H127" s="7">
        <v>74</v>
      </c>
      <c r="I127" s="7">
        <v>12.197802197802199</v>
      </c>
      <c r="J127" s="7">
        <v>374</v>
      </c>
      <c r="K127" s="8">
        <v>19.333333333333314</v>
      </c>
      <c r="L127" s="8"/>
      <c r="M127" s="8">
        <v>12.499999999999996</v>
      </c>
      <c r="N127" s="8"/>
      <c r="O127" s="6">
        <f t="shared" si="12"/>
        <v>0.71844660194174759</v>
      </c>
    </row>
    <row r="128" spans="1:15" x14ac:dyDescent="0.25">
      <c r="A128" s="41" t="str">
        <f t="shared" si="15"/>
        <v>Bucaramanga</v>
      </c>
      <c r="B128" s="41" t="str">
        <f t="shared" si="16"/>
        <v>Civil</v>
      </c>
      <c r="C128" s="1" t="s">
        <v>344</v>
      </c>
      <c r="D128" s="41" t="s">
        <v>345</v>
      </c>
      <c r="E128" s="7">
        <v>6.0666666666666664</v>
      </c>
      <c r="F128" s="7">
        <v>279</v>
      </c>
      <c r="G128" s="7">
        <v>45.989010989010993</v>
      </c>
      <c r="H128" s="7">
        <v>204</v>
      </c>
      <c r="I128" s="7">
        <v>33.626373626373628</v>
      </c>
      <c r="J128" s="7">
        <v>214</v>
      </c>
      <c r="K128" s="8">
        <v>22.999999999999979</v>
      </c>
      <c r="L128" s="8">
        <v>24.666666666666647</v>
      </c>
      <c r="M128" s="8">
        <v>12.999999999999993</v>
      </c>
      <c r="N128" s="8">
        <v>21.333333333333297</v>
      </c>
      <c r="O128" s="6">
        <f t="shared" si="12"/>
        <v>0.73118279569892475</v>
      </c>
    </row>
    <row r="129" spans="1:15" x14ac:dyDescent="0.25">
      <c r="A129" s="41" t="str">
        <f t="shared" si="15"/>
        <v>Bucaramanga</v>
      </c>
      <c r="B129" s="41" t="str">
        <f t="shared" si="16"/>
        <v>Civil</v>
      </c>
      <c r="C129" s="1" t="s">
        <v>346</v>
      </c>
      <c r="D129" s="41" t="s">
        <v>347</v>
      </c>
      <c r="E129" s="7">
        <v>6.0666666666666664</v>
      </c>
      <c r="F129" s="7">
        <v>238</v>
      </c>
      <c r="G129" s="7">
        <v>39.230769230769234</v>
      </c>
      <c r="H129" s="7">
        <v>179</v>
      </c>
      <c r="I129" s="7">
        <v>29.505494505494507</v>
      </c>
      <c r="J129" s="7">
        <v>327</v>
      </c>
      <c r="K129" s="8">
        <v>17.691102123356906</v>
      </c>
      <c r="L129" s="8">
        <v>29.315214569192513</v>
      </c>
      <c r="M129" s="8">
        <v>11.115942028985494</v>
      </c>
      <c r="N129" s="8">
        <v>22.837839842735779</v>
      </c>
      <c r="O129" s="6">
        <f t="shared" si="12"/>
        <v>0.75210084033613445</v>
      </c>
    </row>
    <row r="130" spans="1:15" x14ac:dyDescent="0.25">
      <c r="A130" s="41" t="str">
        <f t="shared" si="15"/>
        <v>Bucaramanga</v>
      </c>
      <c r="B130" s="41" t="str">
        <f t="shared" si="16"/>
        <v>Civil</v>
      </c>
      <c r="C130" s="1" t="s">
        <v>348</v>
      </c>
      <c r="D130" s="41" t="s">
        <v>349</v>
      </c>
      <c r="E130" s="7">
        <v>6.0666666666666664</v>
      </c>
      <c r="F130" s="7">
        <v>283</v>
      </c>
      <c r="G130" s="7">
        <v>46.64835164835165</v>
      </c>
      <c r="H130" s="7">
        <v>235</v>
      </c>
      <c r="I130" s="7">
        <v>38.736263736263737</v>
      </c>
      <c r="J130" s="7">
        <v>249</v>
      </c>
      <c r="K130" s="8">
        <v>22.166666666666643</v>
      </c>
      <c r="L130" s="8">
        <v>27.499999999999968</v>
      </c>
      <c r="M130" s="8">
        <v>18.499999999999982</v>
      </c>
      <c r="N130" s="8">
        <v>23.499999999999972</v>
      </c>
      <c r="O130" s="6">
        <f t="shared" si="12"/>
        <v>0.83038869257950532</v>
      </c>
    </row>
    <row r="131" spans="1:15" x14ac:dyDescent="0.25">
      <c r="A131" s="41" t="str">
        <f t="shared" si="15"/>
        <v>Bucaramanga</v>
      </c>
      <c r="B131" s="41" t="str">
        <f t="shared" si="16"/>
        <v>Civil</v>
      </c>
      <c r="C131" s="1" t="s">
        <v>350</v>
      </c>
      <c r="D131" s="41" t="s">
        <v>351</v>
      </c>
      <c r="E131" s="7">
        <v>6.0666666666666664</v>
      </c>
      <c r="F131" s="7">
        <v>224</v>
      </c>
      <c r="G131" s="7">
        <v>36.923076923076927</v>
      </c>
      <c r="H131" s="7">
        <v>114</v>
      </c>
      <c r="I131" s="7">
        <v>18.791208791208792</v>
      </c>
      <c r="J131" s="7">
        <v>139</v>
      </c>
      <c r="K131" s="8">
        <v>17.499999999999975</v>
      </c>
      <c r="L131" s="8">
        <v>21.499999999999975</v>
      </c>
      <c r="M131" s="8">
        <v>2.9999999999999973</v>
      </c>
      <c r="N131" s="8">
        <v>17.166666666666643</v>
      </c>
      <c r="O131" s="6">
        <f t="shared" si="12"/>
        <v>0.5089285714285714</v>
      </c>
    </row>
    <row r="132" spans="1:15" x14ac:dyDescent="0.25">
      <c r="A132" s="41" t="str">
        <f t="shared" si="15"/>
        <v>Bucaramanga</v>
      </c>
      <c r="B132" s="41" t="str">
        <f t="shared" si="16"/>
        <v>Civil</v>
      </c>
      <c r="C132" s="1" t="s">
        <v>352</v>
      </c>
      <c r="D132" s="41" t="s">
        <v>353</v>
      </c>
      <c r="E132" s="7">
        <v>6.0666666666666664</v>
      </c>
      <c r="F132" s="7">
        <v>289</v>
      </c>
      <c r="G132" s="7">
        <v>47.637362637362642</v>
      </c>
      <c r="H132" s="7">
        <v>134</v>
      </c>
      <c r="I132" s="7">
        <v>22.087912087912088</v>
      </c>
      <c r="J132" s="7">
        <v>108</v>
      </c>
      <c r="K132" s="8">
        <v>28.8333333333333</v>
      </c>
      <c r="L132" s="8">
        <v>20.499999999999968</v>
      </c>
      <c r="M132" s="8">
        <v>6.9999999999999956</v>
      </c>
      <c r="N132" s="8">
        <v>15.833333333333298</v>
      </c>
      <c r="O132" s="6">
        <f t="shared" si="12"/>
        <v>0.46366782006920415</v>
      </c>
    </row>
    <row r="133" spans="1:15" x14ac:dyDescent="0.25">
      <c r="A133" s="41" t="str">
        <f t="shared" si="15"/>
        <v>Bucaramanga</v>
      </c>
      <c r="B133" s="41" t="str">
        <f t="shared" si="16"/>
        <v>Civil</v>
      </c>
      <c r="C133" s="1" t="s">
        <v>354</v>
      </c>
      <c r="D133" s="41" t="s">
        <v>355</v>
      </c>
      <c r="E133" s="7">
        <v>6.0666666666666664</v>
      </c>
      <c r="F133" s="7">
        <v>135</v>
      </c>
      <c r="G133" s="7">
        <v>22.252747252747252</v>
      </c>
      <c r="H133" s="7">
        <v>74</v>
      </c>
      <c r="I133" s="7">
        <v>12.197802197802199</v>
      </c>
      <c r="J133" s="7">
        <v>402</v>
      </c>
      <c r="K133" s="8">
        <v>22.99999999999995</v>
      </c>
      <c r="L133" s="8"/>
      <c r="M133" s="8">
        <v>13.166666666666643</v>
      </c>
      <c r="N133" s="8"/>
      <c r="O133" s="6">
        <f t="shared" si="12"/>
        <v>0.54814814814814816</v>
      </c>
    </row>
    <row r="134" spans="1:15" x14ac:dyDescent="0.25">
      <c r="A134" s="41" t="str">
        <f t="shared" si="15"/>
        <v>Bucaramanga</v>
      </c>
      <c r="B134" s="41" t="str">
        <f t="shared" si="16"/>
        <v>Civil</v>
      </c>
      <c r="C134" s="1" t="s">
        <v>356</v>
      </c>
      <c r="D134" s="41" t="s">
        <v>357</v>
      </c>
      <c r="E134" s="7">
        <v>6.0666666666666664</v>
      </c>
      <c r="F134" s="7">
        <v>319</v>
      </c>
      <c r="G134" s="7">
        <v>52.582417582417584</v>
      </c>
      <c r="H134" s="7">
        <v>370</v>
      </c>
      <c r="I134" s="7">
        <v>60.989010989010993</v>
      </c>
      <c r="J134" s="7">
        <v>122</v>
      </c>
      <c r="K134" s="8">
        <v>27.166666666666622</v>
      </c>
      <c r="L134" s="8">
        <v>29.499999999999972</v>
      </c>
      <c r="M134" s="8">
        <v>36.499999999999986</v>
      </c>
      <c r="N134" s="8">
        <v>28.666666666666636</v>
      </c>
      <c r="O134" s="6">
        <f t="shared" si="12"/>
        <v>1.1598746081504703</v>
      </c>
    </row>
    <row r="135" spans="1:15" x14ac:dyDescent="0.25">
      <c r="A135" s="41" t="str">
        <f t="shared" si="15"/>
        <v>Bucaramanga</v>
      </c>
      <c r="B135" s="51" t="s">
        <v>41</v>
      </c>
      <c r="C135" s="16"/>
      <c r="D135" s="42"/>
      <c r="E135" s="17"/>
      <c r="F135" s="17">
        <v>3393</v>
      </c>
      <c r="G135" s="17">
        <v>559.28571428571422</v>
      </c>
      <c r="H135" s="17">
        <v>2690</v>
      </c>
      <c r="I135" s="17">
        <v>443.4065934065934</v>
      </c>
      <c r="J135" s="17">
        <v>5128</v>
      </c>
      <c r="K135" s="18">
        <v>301.85776879002316</v>
      </c>
      <c r="L135" s="18">
        <v>300.64854790252559</v>
      </c>
      <c r="M135" s="18">
        <v>219.44927536231859</v>
      </c>
      <c r="N135" s="18">
        <v>253.50450650940209</v>
      </c>
      <c r="O135" s="19">
        <f t="shared" si="12"/>
        <v>0.79280872384320655</v>
      </c>
    </row>
    <row r="136" spans="1:15" ht="45" x14ac:dyDescent="0.25">
      <c r="A136" s="41" t="str">
        <f t="shared" si="15"/>
        <v>Bucaramanga</v>
      </c>
      <c r="B136" s="50" t="s">
        <v>42</v>
      </c>
      <c r="C136" s="1" t="s">
        <v>358</v>
      </c>
      <c r="D136" s="41" t="s">
        <v>359</v>
      </c>
      <c r="E136" s="7">
        <v>6.0666666666666664</v>
      </c>
      <c r="F136" s="7">
        <v>75</v>
      </c>
      <c r="G136" s="7">
        <v>12.362637362637363</v>
      </c>
      <c r="H136" s="7">
        <v>49</v>
      </c>
      <c r="I136" s="7">
        <v>8.0769230769230766</v>
      </c>
      <c r="J136" s="7">
        <v>74</v>
      </c>
      <c r="K136" s="8">
        <v>4</v>
      </c>
      <c r="L136" s="8">
        <v>8.9999999999999911</v>
      </c>
      <c r="M136" s="8">
        <v>1.1666666666666601</v>
      </c>
      <c r="N136" s="8">
        <v>7.3333333333333215</v>
      </c>
      <c r="O136" s="6">
        <f t="shared" si="12"/>
        <v>0.65333333333333332</v>
      </c>
    </row>
    <row r="137" spans="1:15" ht="45" x14ac:dyDescent="0.25">
      <c r="A137" s="41" t="str">
        <f t="shared" si="15"/>
        <v>Bucaramanga</v>
      </c>
      <c r="B137" s="41" t="str">
        <f>B136</f>
        <v>Civil Restitución de Tierras</v>
      </c>
      <c r="C137" s="1" t="s">
        <v>360</v>
      </c>
      <c r="D137" s="41" t="s">
        <v>361</v>
      </c>
      <c r="E137" s="7">
        <v>6.0666666666666664</v>
      </c>
      <c r="F137" s="7">
        <v>97</v>
      </c>
      <c r="G137" s="7">
        <v>15.989010989010989</v>
      </c>
      <c r="H137" s="7">
        <v>57</v>
      </c>
      <c r="I137" s="7">
        <v>9.395604395604396</v>
      </c>
      <c r="J137" s="7">
        <v>47</v>
      </c>
      <c r="K137" s="8">
        <v>4.3333333333333304</v>
      </c>
      <c r="L137" s="8">
        <v>12.833333333333327</v>
      </c>
      <c r="M137" s="8">
        <v>0.66666666666666596</v>
      </c>
      <c r="N137" s="8">
        <v>9.3333333333333233</v>
      </c>
      <c r="O137" s="6">
        <f t="shared" si="12"/>
        <v>0.58762886597938147</v>
      </c>
    </row>
    <row r="138" spans="1:15" ht="45" x14ac:dyDescent="0.25">
      <c r="A138" s="41" t="str">
        <f t="shared" si="15"/>
        <v>Bucaramanga</v>
      </c>
      <c r="B138" s="51" t="s">
        <v>49</v>
      </c>
      <c r="C138" s="16"/>
      <c r="D138" s="42"/>
      <c r="E138" s="17"/>
      <c r="F138" s="17">
        <v>172</v>
      </c>
      <c r="G138" s="17">
        <v>28.35164835164835</v>
      </c>
      <c r="H138" s="17">
        <v>106</v>
      </c>
      <c r="I138" s="17">
        <v>17.472527472527474</v>
      </c>
      <c r="J138" s="17">
        <v>121</v>
      </c>
      <c r="K138" s="18">
        <v>8.3333333333333304</v>
      </c>
      <c r="L138" s="18">
        <v>21.833333333333318</v>
      </c>
      <c r="M138" s="18">
        <v>1.8333333333333259</v>
      </c>
      <c r="N138" s="18">
        <v>16.666666666666643</v>
      </c>
      <c r="O138" s="19">
        <f t="shared" si="12"/>
        <v>0.61627906976744184</v>
      </c>
    </row>
    <row r="139" spans="1:15" ht="30" x14ac:dyDescent="0.25">
      <c r="A139" s="45" t="s">
        <v>362</v>
      </c>
      <c r="B139" s="43"/>
      <c r="C139" s="20"/>
      <c r="D139" s="43"/>
      <c r="E139" s="21"/>
      <c r="F139" s="21">
        <v>3565</v>
      </c>
      <c r="G139" s="21">
        <v>587.63736263736257</v>
      </c>
      <c r="H139" s="21">
        <v>2796</v>
      </c>
      <c r="I139" s="21">
        <v>460.87912087912088</v>
      </c>
      <c r="J139" s="21">
        <v>5249</v>
      </c>
      <c r="K139" s="22">
        <v>310.19110212335647</v>
      </c>
      <c r="L139" s="22">
        <v>322.48188123585891</v>
      </c>
      <c r="M139" s="22">
        <v>221.2826086956519</v>
      </c>
      <c r="N139" s="22">
        <v>270.17117317606875</v>
      </c>
      <c r="O139" s="25">
        <f t="shared" si="12"/>
        <v>0.7842917251051893</v>
      </c>
    </row>
    <row r="140" spans="1:15" x14ac:dyDescent="0.25">
      <c r="A140" s="50" t="s">
        <v>363</v>
      </c>
      <c r="B140" s="50" t="s">
        <v>4</v>
      </c>
      <c r="C140" s="1" t="s">
        <v>364</v>
      </c>
      <c r="D140" s="41" t="s">
        <v>365</v>
      </c>
      <c r="E140" s="7">
        <v>6.0666666666666664</v>
      </c>
      <c r="F140" s="7">
        <v>44</v>
      </c>
      <c r="G140" s="7">
        <v>7.2527472527472527</v>
      </c>
      <c r="H140" s="7">
        <v>74</v>
      </c>
      <c r="I140" s="7">
        <v>12.197802197802199</v>
      </c>
      <c r="J140" s="7">
        <v>118</v>
      </c>
      <c r="K140" s="8">
        <v>11.033333333333321</v>
      </c>
      <c r="L140" s="8">
        <v>4.5</v>
      </c>
      <c r="M140" s="8">
        <v>12.533333333333331</v>
      </c>
      <c r="N140" s="8">
        <v>3</v>
      </c>
      <c r="O140" s="6">
        <f t="shared" si="12"/>
        <v>1.6818181818181819</v>
      </c>
    </row>
    <row r="141" spans="1:15" x14ac:dyDescent="0.25">
      <c r="A141" s="41" t="str">
        <f t="shared" ref="A141:A162" si="17">A140</f>
        <v>Buga</v>
      </c>
      <c r="B141" s="41" t="str">
        <f t="shared" ref="B141:B157" si="18">B140</f>
        <v>Civil</v>
      </c>
      <c r="C141" s="1" t="s">
        <v>366</v>
      </c>
      <c r="D141" s="41" t="s">
        <v>367</v>
      </c>
      <c r="E141" s="7">
        <v>6.0666666666666664</v>
      </c>
      <c r="F141" s="7">
        <v>53</v>
      </c>
      <c r="G141" s="7">
        <v>8.7362637362637372</v>
      </c>
      <c r="H141" s="7">
        <v>34</v>
      </c>
      <c r="I141" s="7">
        <v>5.6043956043956049</v>
      </c>
      <c r="J141" s="7">
        <v>278</v>
      </c>
      <c r="K141" s="8">
        <v>4.1666666666666599</v>
      </c>
      <c r="L141" s="8">
        <v>11.333333333333316</v>
      </c>
      <c r="M141" s="8">
        <v>1.3333333333333262</v>
      </c>
      <c r="N141" s="8">
        <v>8.6666666666666483</v>
      </c>
      <c r="O141" s="6">
        <f t="shared" si="12"/>
        <v>0.64150943396226412</v>
      </c>
    </row>
    <row r="142" spans="1:15" x14ac:dyDescent="0.25">
      <c r="A142" s="41" t="str">
        <f t="shared" si="17"/>
        <v>Buga</v>
      </c>
      <c r="B142" s="41" t="str">
        <f t="shared" si="18"/>
        <v>Civil</v>
      </c>
      <c r="C142" s="1" t="s">
        <v>368</v>
      </c>
      <c r="D142" s="41" t="s">
        <v>369</v>
      </c>
      <c r="E142" s="7">
        <v>6.0666666666666664</v>
      </c>
      <c r="F142" s="7">
        <v>94</v>
      </c>
      <c r="G142" s="7">
        <v>15.494505494505495</v>
      </c>
      <c r="H142" s="7">
        <v>97</v>
      </c>
      <c r="I142" s="7">
        <v>15.989010989010989</v>
      </c>
      <c r="J142" s="7">
        <v>133</v>
      </c>
      <c r="K142" s="8">
        <v>3.666666666666663</v>
      </c>
      <c r="L142" s="8">
        <v>14.499999999999977</v>
      </c>
      <c r="M142" s="8">
        <v>6.4999999999999911</v>
      </c>
      <c r="N142" s="8">
        <v>12.333333333333313</v>
      </c>
      <c r="O142" s="6">
        <f t="shared" si="12"/>
        <v>1.0319148936170213</v>
      </c>
    </row>
    <row r="143" spans="1:15" x14ac:dyDescent="0.25">
      <c r="A143" s="41" t="str">
        <f t="shared" si="17"/>
        <v>Buga</v>
      </c>
      <c r="B143" s="41" t="str">
        <f t="shared" si="18"/>
        <v>Civil</v>
      </c>
      <c r="C143" s="1" t="s">
        <v>370</v>
      </c>
      <c r="D143" s="41" t="s">
        <v>371</v>
      </c>
      <c r="E143" s="7">
        <v>6.0666666666666664</v>
      </c>
      <c r="F143" s="7">
        <v>112</v>
      </c>
      <c r="G143" s="7">
        <v>18.461538461538463</v>
      </c>
      <c r="H143" s="7">
        <v>100</v>
      </c>
      <c r="I143" s="7">
        <v>16.483516483516485</v>
      </c>
      <c r="J143" s="7">
        <v>57</v>
      </c>
      <c r="K143" s="8">
        <v>7.833333333333325</v>
      </c>
      <c r="L143" s="8">
        <v>13.666666666666645</v>
      </c>
      <c r="M143" s="8">
        <v>7.6666666666666607</v>
      </c>
      <c r="N143" s="8">
        <v>11.66666666666665</v>
      </c>
      <c r="O143" s="6">
        <f t="shared" si="12"/>
        <v>0.8928571428571429</v>
      </c>
    </row>
    <row r="144" spans="1:15" x14ac:dyDescent="0.25">
      <c r="A144" s="41" t="str">
        <f t="shared" si="17"/>
        <v>Buga</v>
      </c>
      <c r="B144" s="41" t="str">
        <f t="shared" si="18"/>
        <v>Civil</v>
      </c>
      <c r="C144" s="1" t="s">
        <v>372</v>
      </c>
      <c r="D144" s="41" t="s">
        <v>373</v>
      </c>
      <c r="E144" s="7">
        <v>6.0666666666666664</v>
      </c>
      <c r="F144" s="7">
        <v>104</v>
      </c>
      <c r="G144" s="7">
        <v>17.142857142857142</v>
      </c>
      <c r="H144" s="7">
        <v>100</v>
      </c>
      <c r="I144" s="7">
        <v>16.483516483516485</v>
      </c>
      <c r="J144" s="7">
        <v>35</v>
      </c>
      <c r="K144" s="8">
        <v>8.1666666666666501</v>
      </c>
      <c r="L144" s="8">
        <v>11.833333333333318</v>
      </c>
      <c r="M144" s="8">
        <v>8.1666666666666519</v>
      </c>
      <c r="N144" s="8">
        <v>10.666666666666647</v>
      </c>
      <c r="O144" s="6">
        <f t="shared" si="12"/>
        <v>0.96153846153846156</v>
      </c>
    </row>
    <row r="145" spans="1:15" x14ac:dyDescent="0.25">
      <c r="A145" s="41" t="str">
        <f t="shared" si="17"/>
        <v>Buga</v>
      </c>
      <c r="B145" s="41" t="str">
        <f t="shared" si="18"/>
        <v>Civil</v>
      </c>
      <c r="C145" s="1" t="s">
        <v>374</v>
      </c>
      <c r="D145" s="41" t="s">
        <v>375</v>
      </c>
      <c r="E145" s="7">
        <v>6.0666666666666664</v>
      </c>
      <c r="F145" s="7">
        <v>116</v>
      </c>
      <c r="G145" s="7">
        <v>19.12087912087912</v>
      </c>
      <c r="H145" s="7">
        <v>95</v>
      </c>
      <c r="I145" s="7">
        <v>15.659340659340661</v>
      </c>
      <c r="J145" s="7">
        <v>91</v>
      </c>
      <c r="K145" s="8">
        <v>9.6666666666666501</v>
      </c>
      <c r="L145" s="8">
        <v>11.99999999999998</v>
      </c>
      <c r="M145" s="8">
        <v>6.9999999999999893</v>
      </c>
      <c r="N145" s="8">
        <v>9.9999999999999893</v>
      </c>
      <c r="O145" s="6">
        <f t="shared" si="12"/>
        <v>0.81896551724137934</v>
      </c>
    </row>
    <row r="146" spans="1:15" x14ac:dyDescent="0.25">
      <c r="A146" s="41" t="str">
        <f t="shared" si="17"/>
        <v>Buga</v>
      </c>
      <c r="B146" s="41" t="str">
        <f t="shared" si="18"/>
        <v>Civil</v>
      </c>
      <c r="C146" s="1" t="s">
        <v>376</v>
      </c>
      <c r="D146" s="41" t="s">
        <v>377</v>
      </c>
      <c r="E146" s="7">
        <v>6.0666666666666664</v>
      </c>
      <c r="F146" s="7">
        <v>134</v>
      </c>
      <c r="G146" s="7">
        <v>22.087912087912088</v>
      </c>
      <c r="H146" s="7">
        <v>112</v>
      </c>
      <c r="I146" s="7">
        <v>18.461538461538463</v>
      </c>
      <c r="J146" s="7">
        <v>90</v>
      </c>
      <c r="K146" s="8">
        <v>9.1666666666666572</v>
      </c>
      <c r="L146" s="8">
        <v>14.99999999999998</v>
      </c>
      <c r="M146" s="8">
        <v>9.3333333333333215</v>
      </c>
      <c r="N146" s="8">
        <v>9.9999999999999893</v>
      </c>
      <c r="O146" s="6">
        <f t="shared" si="12"/>
        <v>0.83582089552238803</v>
      </c>
    </row>
    <row r="147" spans="1:15" x14ac:dyDescent="0.25">
      <c r="A147" s="41" t="str">
        <f t="shared" si="17"/>
        <v>Buga</v>
      </c>
      <c r="B147" s="41" t="str">
        <f t="shared" si="18"/>
        <v>Civil</v>
      </c>
      <c r="C147" s="1" t="s">
        <v>378</v>
      </c>
      <c r="D147" s="41" t="s">
        <v>379</v>
      </c>
      <c r="E147" s="7">
        <v>6.0666666666666664</v>
      </c>
      <c r="F147" s="7">
        <v>132</v>
      </c>
      <c r="G147" s="7">
        <v>21.758241758241759</v>
      </c>
      <c r="H147" s="7">
        <v>134</v>
      </c>
      <c r="I147" s="7">
        <v>22.087912087912088</v>
      </c>
      <c r="J147" s="7">
        <v>109</v>
      </c>
      <c r="K147" s="8">
        <v>10.166666666666657</v>
      </c>
      <c r="L147" s="8">
        <v>14.166666666666648</v>
      </c>
      <c r="M147" s="8">
        <v>12.999999999999988</v>
      </c>
      <c r="N147" s="8">
        <v>10.333333333333325</v>
      </c>
      <c r="O147" s="6">
        <f t="shared" si="12"/>
        <v>1.0151515151515151</v>
      </c>
    </row>
    <row r="148" spans="1:15" x14ac:dyDescent="0.25">
      <c r="A148" s="41" t="str">
        <f t="shared" si="17"/>
        <v>Buga</v>
      </c>
      <c r="B148" s="41" t="str">
        <f t="shared" si="18"/>
        <v>Civil</v>
      </c>
      <c r="C148" s="1" t="s">
        <v>380</v>
      </c>
      <c r="D148" s="41" t="s">
        <v>381</v>
      </c>
      <c r="E148" s="7">
        <v>6.0666666666666664</v>
      </c>
      <c r="F148" s="7">
        <v>178</v>
      </c>
      <c r="G148" s="7">
        <v>29.340659340659343</v>
      </c>
      <c r="H148" s="7">
        <v>152</v>
      </c>
      <c r="I148" s="7">
        <v>25.054945054945055</v>
      </c>
      <c r="J148" s="7">
        <v>148</v>
      </c>
      <c r="K148" s="8">
        <v>7.6666666666666554</v>
      </c>
      <c r="L148" s="8">
        <v>22.833333333333318</v>
      </c>
      <c r="M148" s="8">
        <v>5.6666666666666599</v>
      </c>
      <c r="N148" s="8">
        <v>20.499999999999979</v>
      </c>
      <c r="O148" s="6">
        <f t="shared" si="12"/>
        <v>0.8539325842696629</v>
      </c>
    </row>
    <row r="149" spans="1:15" x14ac:dyDescent="0.25">
      <c r="A149" s="41" t="str">
        <f t="shared" si="17"/>
        <v>Buga</v>
      </c>
      <c r="B149" s="41" t="str">
        <f t="shared" si="18"/>
        <v>Civil</v>
      </c>
      <c r="C149" s="1" t="s">
        <v>382</v>
      </c>
      <c r="D149" s="41" t="s">
        <v>383</v>
      </c>
      <c r="E149" s="7">
        <v>6.0666666666666664</v>
      </c>
      <c r="F149" s="7">
        <v>171</v>
      </c>
      <c r="G149" s="7">
        <v>28.186813186813186</v>
      </c>
      <c r="H149" s="7">
        <v>159</v>
      </c>
      <c r="I149" s="7">
        <v>26.208791208791208</v>
      </c>
      <c r="J149" s="7">
        <v>81</v>
      </c>
      <c r="K149" s="8">
        <v>8.9999999999999947</v>
      </c>
      <c r="L149" s="8">
        <v>22.166666666666654</v>
      </c>
      <c r="M149" s="8">
        <v>7.8333333333333153</v>
      </c>
      <c r="N149" s="8">
        <v>20.166666666666636</v>
      </c>
      <c r="O149" s="6">
        <f t="shared" ref="O149:O215" si="19">H149/F149</f>
        <v>0.92982456140350878</v>
      </c>
    </row>
    <row r="150" spans="1:15" x14ac:dyDescent="0.25">
      <c r="A150" s="41" t="str">
        <f t="shared" si="17"/>
        <v>Buga</v>
      </c>
      <c r="B150" s="41" t="str">
        <f t="shared" si="18"/>
        <v>Civil</v>
      </c>
      <c r="C150" s="1" t="s">
        <v>384</v>
      </c>
      <c r="D150" s="41" t="s">
        <v>385</v>
      </c>
      <c r="E150" s="7">
        <v>6.0666666666666664</v>
      </c>
      <c r="F150" s="7">
        <v>156</v>
      </c>
      <c r="G150" s="7">
        <v>25.714285714285715</v>
      </c>
      <c r="H150" s="7">
        <v>128</v>
      </c>
      <c r="I150" s="7">
        <v>21.098901098901099</v>
      </c>
      <c r="J150" s="7">
        <v>85</v>
      </c>
      <c r="K150" s="8">
        <v>11.166666666666647</v>
      </c>
      <c r="L150" s="8">
        <v>19.499999999999979</v>
      </c>
      <c r="M150" s="8">
        <v>6.6666666666666519</v>
      </c>
      <c r="N150" s="8">
        <v>16.833333333333307</v>
      </c>
      <c r="O150" s="6">
        <f t="shared" si="19"/>
        <v>0.82051282051282048</v>
      </c>
    </row>
    <row r="151" spans="1:15" x14ac:dyDescent="0.25">
      <c r="A151" s="41" t="str">
        <f t="shared" si="17"/>
        <v>Buga</v>
      </c>
      <c r="B151" s="41" t="str">
        <f t="shared" si="18"/>
        <v>Civil</v>
      </c>
      <c r="C151" s="1" t="s">
        <v>386</v>
      </c>
      <c r="D151" s="41" t="s">
        <v>387</v>
      </c>
      <c r="E151" s="7">
        <v>6.0666666666666664</v>
      </c>
      <c r="F151" s="7">
        <v>170</v>
      </c>
      <c r="G151" s="7">
        <v>28.021978021978022</v>
      </c>
      <c r="H151" s="7">
        <v>147</v>
      </c>
      <c r="I151" s="7">
        <v>24.23076923076923</v>
      </c>
      <c r="J151" s="7">
        <v>87</v>
      </c>
      <c r="K151" s="8">
        <v>9.1666666666666554</v>
      </c>
      <c r="L151" s="8">
        <v>23.833333333333297</v>
      </c>
      <c r="M151" s="8">
        <v>6.8333333333333233</v>
      </c>
      <c r="N151" s="8">
        <v>21.166666666666632</v>
      </c>
      <c r="O151" s="6">
        <f t="shared" si="19"/>
        <v>0.86470588235294121</v>
      </c>
    </row>
    <row r="152" spans="1:15" x14ac:dyDescent="0.25">
      <c r="A152" s="41" t="s">
        <v>363</v>
      </c>
      <c r="B152" s="41" t="s">
        <v>4</v>
      </c>
      <c r="C152" s="32" t="s">
        <v>1904</v>
      </c>
      <c r="D152" s="44" t="s">
        <v>1905</v>
      </c>
      <c r="E152" s="35" t="s">
        <v>1903</v>
      </c>
      <c r="F152" s="35" t="s">
        <v>1903</v>
      </c>
      <c r="G152" s="35" t="s">
        <v>1903</v>
      </c>
      <c r="H152" s="35" t="s">
        <v>1903</v>
      </c>
      <c r="I152" s="35" t="s">
        <v>1903</v>
      </c>
      <c r="J152" s="35" t="s">
        <v>1903</v>
      </c>
      <c r="K152" s="35" t="s">
        <v>1903</v>
      </c>
      <c r="L152" s="35" t="s">
        <v>1903</v>
      </c>
      <c r="M152" s="35" t="s">
        <v>1903</v>
      </c>
      <c r="N152" s="35" t="s">
        <v>1903</v>
      </c>
      <c r="O152" s="35" t="s">
        <v>1903</v>
      </c>
    </row>
    <row r="153" spans="1:15" x14ac:dyDescent="0.25">
      <c r="A153" s="41" t="str">
        <f>A151</f>
        <v>Buga</v>
      </c>
      <c r="B153" s="41" t="str">
        <f>B151</f>
        <v>Civil</v>
      </c>
      <c r="C153" s="1" t="s">
        <v>388</v>
      </c>
      <c r="D153" s="41" t="s">
        <v>389</v>
      </c>
      <c r="E153" s="7">
        <v>6.0666666666666664</v>
      </c>
      <c r="F153" s="7">
        <v>113</v>
      </c>
      <c r="G153" s="7">
        <v>18.626373626373628</v>
      </c>
      <c r="H153" s="7">
        <v>74</v>
      </c>
      <c r="I153" s="7">
        <v>12.197802197802199</v>
      </c>
      <c r="J153" s="7">
        <v>53</v>
      </c>
      <c r="K153" s="8">
        <v>6.8333333333333171</v>
      </c>
      <c r="L153" s="8">
        <v>14.833333333333307</v>
      </c>
      <c r="M153" s="8">
        <v>3.6666666666666652</v>
      </c>
      <c r="N153" s="8">
        <v>10.166666666666655</v>
      </c>
      <c r="O153" s="6">
        <f t="shared" si="19"/>
        <v>0.65486725663716816</v>
      </c>
    </row>
    <row r="154" spans="1:15" x14ac:dyDescent="0.25">
      <c r="A154" s="41" t="str">
        <f t="shared" si="17"/>
        <v>Buga</v>
      </c>
      <c r="B154" s="41" t="str">
        <f t="shared" si="18"/>
        <v>Civil</v>
      </c>
      <c r="C154" s="1" t="s">
        <v>390</v>
      </c>
      <c r="D154" s="41" t="s">
        <v>391</v>
      </c>
      <c r="E154" s="7">
        <v>6.0666666666666664</v>
      </c>
      <c r="F154" s="7">
        <v>45</v>
      </c>
      <c r="G154" s="7">
        <v>7.4175824175824179</v>
      </c>
      <c r="H154" s="7">
        <v>34</v>
      </c>
      <c r="I154" s="7">
        <v>5.6043956043956049</v>
      </c>
      <c r="J154" s="7">
        <v>19</v>
      </c>
      <c r="K154" s="8">
        <v>4.6666666666666652</v>
      </c>
      <c r="L154" s="8">
        <v>6.3333333333333277</v>
      </c>
      <c r="M154" s="8">
        <v>2.1666666666666647</v>
      </c>
      <c r="N154" s="8">
        <v>6.1666666666666607</v>
      </c>
      <c r="O154" s="6">
        <f t="shared" si="19"/>
        <v>0.75555555555555554</v>
      </c>
    </row>
    <row r="155" spans="1:15" x14ac:dyDescent="0.25">
      <c r="A155" s="41" t="str">
        <f t="shared" si="17"/>
        <v>Buga</v>
      </c>
      <c r="B155" s="41" t="str">
        <f t="shared" si="18"/>
        <v>Civil</v>
      </c>
      <c r="C155" s="1" t="s">
        <v>392</v>
      </c>
      <c r="D155" s="41" t="s">
        <v>393</v>
      </c>
      <c r="E155" s="7">
        <v>6.0666666666666664</v>
      </c>
      <c r="F155" s="7">
        <v>204</v>
      </c>
      <c r="G155" s="7">
        <v>33.626373626373628</v>
      </c>
      <c r="H155" s="7">
        <v>155</v>
      </c>
      <c r="I155" s="7">
        <v>25.549450549450551</v>
      </c>
      <c r="J155" s="7">
        <v>77</v>
      </c>
      <c r="K155" s="8">
        <v>10.833333333333321</v>
      </c>
      <c r="L155" s="8">
        <v>24.166666666666636</v>
      </c>
      <c r="M155" s="8">
        <v>6.8333333333333233</v>
      </c>
      <c r="N155" s="8">
        <v>20.16666666666665</v>
      </c>
      <c r="O155" s="6">
        <f t="shared" si="19"/>
        <v>0.75980392156862742</v>
      </c>
    </row>
    <row r="156" spans="1:15" x14ac:dyDescent="0.25">
      <c r="A156" s="41" t="str">
        <f t="shared" si="17"/>
        <v>Buga</v>
      </c>
      <c r="B156" s="41" t="str">
        <f t="shared" si="18"/>
        <v>Civil</v>
      </c>
      <c r="C156" s="1" t="s">
        <v>394</v>
      </c>
      <c r="D156" s="41" t="s">
        <v>395</v>
      </c>
      <c r="E156" s="7">
        <v>6.0666666666666664</v>
      </c>
      <c r="F156" s="7">
        <v>214</v>
      </c>
      <c r="G156" s="7">
        <v>35.274725274725277</v>
      </c>
      <c r="H156" s="7">
        <v>169</v>
      </c>
      <c r="I156" s="7">
        <v>27.857142857142858</v>
      </c>
      <c r="J156" s="7">
        <v>98</v>
      </c>
      <c r="K156" s="8">
        <v>12.333333333333307</v>
      </c>
      <c r="L156" s="8">
        <v>50.571428571428534</v>
      </c>
      <c r="M156" s="8">
        <v>9.3333333333333126</v>
      </c>
      <c r="N156" s="8">
        <v>42.547619047619008</v>
      </c>
      <c r="O156" s="6">
        <f t="shared" si="19"/>
        <v>0.78971962616822433</v>
      </c>
    </row>
    <row r="157" spans="1:15" x14ac:dyDescent="0.25">
      <c r="A157" s="41" t="str">
        <f t="shared" si="17"/>
        <v>Buga</v>
      </c>
      <c r="B157" s="41" t="str">
        <f t="shared" si="18"/>
        <v>Civil</v>
      </c>
      <c r="C157" s="1" t="s">
        <v>396</v>
      </c>
      <c r="D157" s="41" t="s">
        <v>397</v>
      </c>
      <c r="E157" s="7">
        <v>6.0666666666666664</v>
      </c>
      <c r="F157" s="7">
        <v>184</v>
      </c>
      <c r="G157" s="7">
        <v>30.329670329670332</v>
      </c>
      <c r="H157" s="7">
        <v>130</v>
      </c>
      <c r="I157" s="7">
        <v>21.428571428571431</v>
      </c>
      <c r="J157" s="7">
        <v>151</v>
      </c>
      <c r="K157" s="8">
        <v>8.4999999999999876</v>
      </c>
      <c r="L157" s="8">
        <v>26.947368421052602</v>
      </c>
      <c r="M157" s="8">
        <v>3.8333333333333282</v>
      </c>
      <c r="N157" s="8">
        <v>20.666666666666639</v>
      </c>
      <c r="O157" s="6">
        <f t="shared" si="19"/>
        <v>0.70652173913043481</v>
      </c>
    </row>
    <row r="158" spans="1:15" x14ac:dyDescent="0.25">
      <c r="A158" s="41" t="str">
        <f t="shared" si="17"/>
        <v>Buga</v>
      </c>
      <c r="B158" s="51" t="s">
        <v>41</v>
      </c>
      <c r="C158" s="16"/>
      <c r="D158" s="42"/>
      <c r="E158" s="17"/>
      <c r="F158" s="17">
        <v>2224</v>
      </c>
      <c r="G158" s="17">
        <v>366.59340659340654</v>
      </c>
      <c r="H158" s="17">
        <v>1894</v>
      </c>
      <c r="I158" s="17">
        <v>312.19780219780216</v>
      </c>
      <c r="J158" s="17">
        <v>1710</v>
      </c>
      <c r="K158" s="18">
        <v>144.03333333333316</v>
      </c>
      <c r="L158" s="18">
        <v>308.1854636591475</v>
      </c>
      <c r="M158" s="18">
        <v>118.36666666666653</v>
      </c>
      <c r="N158" s="18">
        <v>255.04761904761872</v>
      </c>
      <c r="O158" s="19">
        <f t="shared" si="19"/>
        <v>0.85161870503597126</v>
      </c>
    </row>
    <row r="159" spans="1:15" ht="45" x14ac:dyDescent="0.25">
      <c r="A159" s="41" t="str">
        <f t="shared" si="17"/>
        <v>Buga</v>
      </c>
      <c r="B159" s="50" t="s">
        <v>42</v>
      </c>
      <c r="C159" s="1" t="s">
        <v>398</v>
      </c>
      <c r="D159" s="41" t="s">
        <v>399</v>
      </c>
      <c r="E159" s="7">
        <v>2.5333333333333332</v>
      </c>
      <c r="F159" s="7">
        <v>31</v>
      </c>
      <c r="G159" s="7">
        <v>12.236842105263159</v>
      </c>
      <c r="H159" s="7">
        <v>23</v>
      </c>
      <c r="I159" s="7">
        <v>9.0789473684210531</v>
      </c>
      <c r="J159" s="7">
        <v>0</v>
      </c>
      <c r="K159" s="8">
        <v>2</v>
      </c>
      <c r="L159" s="8">
        <v>10.4</v>
      </c>
      <c r="M159" s="8">
        <v>0.4</v>
      </c>
      <c r="N159" s="8">
        <v>8.7999999999999989</v>
      </c>
      <c r="O159" s="6">
        <f t="shared" si="19"/>
        <v>0.74193548387096775</v>
      </c>
    </row>
    <row r="160" spans="1:15" ht="45" x14ac:dyDescent="0.25">
      <c r="A160" s="41" t="str">
        <f t="shared" si="17"/>
        <v>Buga</v>
      </c>
      <c r="B160" s="41" t="str">
        <f t="shared" ref="B160:B161" si="20">B159</f>
        <v>Civil Restitución de Tierras</v>
      </c>
      <c r="C160" s="1" t="s">
        <v>400</v>
      </c>
      <c r="D160" s="41" t="s">
        <v>401</v>
      </c>
      <c r="E160" s="7">
        <v>6.0666666666666664</v>
      </c>
      <c r="F160" s="7">
        <v>36</v>
      </c>
      <c r="G160" s="7">
        <v>5.9340659340659343</v>
      </c>
      <c r="H160" s="7">
        <v>24</v>
      </c>
      <c r="I160" s="7">
        <v>3.9560439560439562</v>
      </c>
      <c r="J160" s="7">
        <v>20</v>
      </c>
      <c r="K160" s="8">
        <v>2.4999999999999929</v>
      </c>
      <c r="L160" s="8">
        <v>7.3333333333333259</v>
      </c>
      <c r="M160" s="8">
        <v>0.66666666666666596</v>
      </c>
      <c r="N160" s="8">
        <v>6.9999999999999911</v>
      </c>
      <c r="O160" s="6">
        <f t="shared" si="19"/>
        <v>0.66666666666666663</v>
      </c>
    </row>
    <row r="161" spans="1:15" ht="45" x14ac:dyDescent="0.25">
      <c r="A161" s="41" t="str">
        <f t="shared" si="17"/>
        <v>Buga</v>
      </c>
      <c r="B161" s="41" t="str">
        <f t="shared" si="20"/>
        <v>Civil Restitución de Tierras</v>
      </c>
      <c r="C161" s="1" t="s">
        <v>402</v>
      </c>
      <c r="D161" s="41" t="s">
        <v>403</v>
      </c>
      <c r="E161" s="7">
        <v>2.5333333333333332</v>
      </c>
      <c r="F161" s="7">
        <v>22</v>
      </c>
      <c r="G161" s="7">
        <v>8.6842105263157894</v>
      </c>
      <c r="H161" s="7">
        <v>12</v>
      </c>
      <c r="I161" s="7">
        <v>4.7368421052631584</v>
      </c>
      <c r="J161" s="7">
        <v>0</v>
      </c>
      <c r="K161" s="8">
        <v>2</v>
      </c>
      <c r="L161" s="8">
        <v>6.8000000000000007</v>
      </c>
      <c r="M161" s="8">
        <v>0.4</v>
      </c>
      <c r="N161" s="8">
        <v>4.4000000000000004</v>
      </c>
      <c r="O161" s="6">
        <f t="shared" si="19"/>
        <v>0.54545454545454541</v>
      </c>
    </row>
    <row r="162" spans="1:15" ht="45" x14ac:dyDescent="0.25">
      <c r="A162" s="41" t="str">
        <f t="shared" si="17"/>
        <v>Buga</v>
      </c>
      <c r="B162" s="51" t="s">
        <v>49</v>
      </c>
      <c r="C162" s="16"/>
      <c r="D162" s="42"/>
      <c r="E162" s="17"/>
      <c r="F162" s="17">
        <v>89</v>
      </c>
      <c r="G162" s="17">
        <v>26.855118565644879</v>
      </c>
      <c r="H162" s="17">
        <v>59</v>
      </c>
      <c r="I162" s="17">
        <v>17.771833429728169</v>
      </c>
      <c r="J162" s="17">
        <v>20</v>
      </c>
      <c r="K162" s="18">
        <v>6.4999999999999929</v>
      </c>
      <c r="L162" s="18">
        <v>24.533333333333328</v>
      </c>
      <c r="M162" s="18">
        <v>1.4666666666666659</v>
      </c>
      <c r="N162" s="18">
        <v>20.199999999999989</v>
      </c>
      <c r="O162" s="19">
        <f t="shared" si="19"/>
        <v>0.6629213483146067</v>
      </c>
    </row>
    <row r="163" spans="1:15" x14ac:dyDescent="0.25">
      <c r="A163" s="45" t="s">
        <v>404</v>
      </c>
      <c r="B163" s="43"/>
      <c r="C163" s="20"/>
      <c r="D163" s="43"/>
      <c r="E163" s="21"/>
      <c r="F163" s="21">
        <v>2313</v>
      </c>
      <c r="G163" s="21">
        <v>393.44852515905143</v>
      </c>
      <c r="H163" s="21">
        <v>1953</v>
      </c>
      <c r="I163" s="21">
        <v>329.96963562753035</v>
      </c>
      <c r="J163" s="21">
        <v>1730</v>
      </c>
      <c r="K163" s="22">
        <v>150.53333333333316</v>
      </c>
      <c r="L163" s="22">
        <v>332.7187969924808</v>
      </c>
      <c r="M163" s="22">
        <v>119.83333333333321</v>
      </c>
      <c r="N163" s="22">
        <v>275.24761904761868</v>
      </c>
      <c r="O163" s="25">
        <f t="shared" si="19"/>
        <v>0.8443579766536965</v>
      </c>
    </row>
    <row r="164" spans="1:15" x14ac:dyDescent="0.25">
      <c r="A164" s="54" t="s">
        <v>51</v>
      </c>
      <c r="B164" s="53" t="s">
        <v>4</v>
      </c>
      <c r="C164" s="32" t="s">
        <v>1906</v>
      </c>
      <c r="D164" s="44" t="s">
        <v>1907</v>
      </c>
      <c r="E164" s="36" t="s">
        <v>1903</v>
      </c>
      <c r="F164" s="36" t="s">
        <v>1903</v>
      </c>
      <c r="G164" s="36" t="s">
        <v>1903</v>
      </c>
      <c r="H164" s="36" t="s">
        <v>1903</v>
      </c>
      <c r="I164" s="36" t="s">
        <v>1903</v>
      </c>
      <c r="J164" s="36" t="s">
        <v>1903</v>
      </c>
      <c r="K164" s="36" t="s">
        <v>1903</v>
      </c>
      <c r="L164" s="36" t="s">
        <v>1903</v>
      </c>
      <c r="M164" s="36" t="s">
        <v>1903</v>
      </c>
      <c r="N164" s="36" t="s">
        <v>1903</v>
      </c>
      <c r="O164" s="36" t="s">
        <v>1903</v>
      </c>
    </row>
    <row r="165" spans="1:15" x14ac:dyDescent="0.25">
      <c r="A165" s="50" t="s">
        <v>51</v>
      </c>
      <c r="B165" s="50" t="s">
        <v>4</v>
      </c>
      <c r="C165" s="1" t="s">
        <v>405</v>
      </c>
      <c r="D165" s="41" t="s">
        <v>406</v>
      </c>
      <c r="E165" s="7">
        <v>6.0666666666666664</v>
      </c>
      <c r="F165" s="7">
        <v>227</v>
      </c>
      <c r="G165" s="7">
        <v>37.417582417582416</v>
      </c>
      <c r="H165" s="7">
        <v>113</v>
      </c>
      <c r="I165" s="7">
        <v>18.626373626373628</v>
      </c>
      <c r="J165" s="7">
        <v>338</v>
      </c>
      <c r="K165" s="8">
        <v>25.666666666666629</v>
      </c>
      <c r="L165" s="8">
        <v>14.666666666666648</v>
      </c>
      <c r="M165" s="8">
        <v>7.3333333333333268</v>
      </c>
      <c r="N165" s="8">
        <v>12.833333333333306</v>
      </c>
      <c r="O165" s="6">
        <f t="shared" si="19"/>
        <v>0.49779735682819382</v>
      </c>
    </row>
    <row r="166" spans="1:15" x14ac:dyDescent="0.25">
      <c r="A166" s="41" t="str">
        <f t="shared" ref="A166:A186" si="21">A165</f>
        <v>Cali</v>
      </c>
      <c r="B166" s="41" t="str">
        <f t="shared" ref="B166:B182" si="22">B165</f>
        <v>Civil</v>
      </c>
      <c r="C166" s="1" t="s">
        <v>407</v>
      </c>
      <c r="D166" s="41" t="s">
        <v>408</v>
      </c>
      <c r="E166" s="7">
        <v>6.0666666666666664</v>
      </c>
      <c r="F166" s="7">
        <v>313</v>
      </c>
      <c r="G166" s="7">
        <v>51.593406593406598</v>
      </c>
      <c r="H166" s="7">
        <v>207</v>
      </c>
      <c r="I166" s="7">
        <v>34.120879120879124</v>
      </c>
      <c r="J166" s="7">
        <v>239</v>
      </c>
      <c r="K166" s="8">
        <v>30.866666666666635</v>
      </c>
      <c r="L166" s="8">
        <v>26.299999999999983</v>
      </c>
      <c r="M166" s="8">
        <v>12.366666666666646</v>
      </c>
      <c r="N166" s="8">
        <v>23.799999999999983</v>
      </c>
      <c r="O166" s="6">
        <f t="shared" si="19"/>
        <v>0.66134185303514381</v>
      </c>
    </row>
    <row r="167" spans="1:15" x14ac:dyDescent="0.25">
      <c r="A167" s="41" t="str">
        <f t="shared" si="21"/>
        <v>Cali</v>
      </c>
      <c r="B167" s="41" t="str">
        <f t="shared" si="22"/>
        <v>Civil</v>
      </c>
      <c r="C167" s="1" t="s">
        <v>409</v>
      </c>
      <c r="D167" s="41" t="s">
        <v>410</v>
      </c>
      <c r="E167" s="7">
        <v>6.0666666666666664</v>
      </c>
      <c r="F167" s="7">
        <v>147</v>
      </c>
      <c r="G167" s="7">
        <v>24.23076923076923</v>
      </c>
      <c r="H167" s="7">
        <v>149</v>
      </c>
      <c r="I167" s="7">
        <v>24.560439560439562</v>
      </c>
      <c r="J167" s="7">
        <v>1203</v>
      </c>
      <c r="K167" s="8">
        <v>24.666666666666622</v>
      </c>
      <c r="L167" s="8"/>
      <c r="M167" s="8">
        <v>24.999999999999954</v>
      </c>
      <c r="N167" s="8"/>
      <c r="O167" s="6">
        <f t="shared" si="19"/>
        <v>1.0136054421768708</v>
      </c>
    </row>
    <row r="168" spans="1:15" x14ac:dyDescent="0.25">
      <c r="A168" s="41" t="str">
        <f t="shared" si="21"/>
        <v>Cali</v>
      </c>
      <c r="B168" s="41" t="str">
        <f t="shared" si="22"/>
        <v>Civil</v>
      </c>
      <c r="C168" s="1" t="s">
        <v>411</v>
      </c>
      <c r="D168" s="41" t="s">
        <v>412</v>
      </c>
      <c r="E168" s="7">
        <v>6.0666666666666664</v>
      </c>
      <c r="F168" s="7">
        <v>291</v>
      </c>
      <c r="G168" s="7">
        <v>47.967032967032971</v>
      </c>
      <c r="H168" s="7">
        <v>310</v>
      </c>
      <c r="I168" s="7">
        <v>51.098901098901102</v>
      </c>
      <c r="J168" s="7">
        <v>411</v>
      </c>
      <c r="K168" s="8">
        <v>24.673913043478237</v>
      </c>
      <c r="L168" s="8">
        <v>30.309523809523778</v>
      </c>
      <c r="M168" s="8">
        <v>30.666666666666575</v>
      </c>
      <c r="N168" s="8">
        <v>26.642857142857103</v>
      </c>
      <c r="O168" s="6">
        <f t="shared" si="19"/>
        <v>1.0652920962199313</v>
      </c>
    </row>
    <row r="169" spans="1:15" x14ac:dyDescent="0.25">
      <c r="A169" s="41" t="str">
        <f t="shared" si="21"/>
        <v>Cali</v>
      </c>
      <c r="B169" s="41" t="str">
        <f t="shared" si="22"/>
        <v>Civil</v>
      </c>
      <c r="C169" s="1" t="s">
        <v>413</v>
      </c>
      <c r="D169" s="41" t="s">
        <v>414</v>
      </c>
      <c r="E169" s="7">
        <v>6.0666666666666664</v>
      </c>
      <c r="F169" s="7">
        <v>302</v>
      </c>
      <c r="G169" s="7">
        <v>49.780219780219781</v>
      </c>
      <c r="H169" s="7">
        <v>347</v>
      </c>
      <c r="I169" s="7">
        <v>57.197802197802197</v>
      </c>
      <c r="J169" s="7">
        <v>221</v>
      </c>
      <c r="K169" s="8">
        <v>34.352564102564045</v>
      </c>
      <c r="L169" s="8">
        <v>29.197350290782254</v>
      </c>
      <c r="M169" s="8">
        <v>44.083333333333222</v>
      </c>
      <c r="N169" s="8">
        <v>23.402686822205752</v>
      </c>
      <c r="O169" s="6">
        <f t="shared" si="19"/>
        <v>1.1490066225165563</v>
      </c>
    </row>
    <row r="170" spans="1:15" x14ac:dyDescent="0.25">
      <c r="A170" s="41" t="str">
        <f t="shared" si="21"/>
        <v>Cali</v>
      </c>
      <c r="B170" s="41" t="str">
        <f t="shared" si="22"/>
        <v>Civil</v>
      </c>
      <c r="C170" s="1" t="s">
        <v>415</v>
      </c>
      <c r="D170" s="41" t="s">
        <v>416</v>
      </c>
      <c r="E170" s="7">
        <v>6.0666666666666664</v>
      </c>
      <c r="F170" s="7">
        <v>296</v>
      </c>
      <c r="G170" s="7">
        <v>48.791208791208796</v>
      </c>
      <c r="H170" s="7">
        <v>260</v>
      </c>
      <c r="I170" s="7">
        <v>42.857142857142861</v>
      </c>
      <c r="J170" s="7">
        <v>200</v>
      </c>
      <c r="K170" s="8">
        <v>27.499999999999979</v>
      </c>
      <c r="L170" s="8">
        <v>22.8333333333333</v>
      </c>
      <c r="M170" s="8">
        <v>34.833333333333293</v>
      </c>
      <c r="N170" s="8">
        <v>20.333333333333321</v>
      </c>
      <c r="O170" s="6">
        <f t="shared" si="19"/>
        <v>0.8783783783783784</v>
      </c>
    </row>
    <row r="171" spans="1:15" x14ac:dyDescent="0.25">
      <c r="A171" s="41" t="str">
        <f t="shared" si="21"/>
        <v>Cali</v>
      </c>
      <c r="B171" s="41" t="str">
        <f t="shared" si="22"/>
        <v>Civil</v>
      </c>
      <c r="C171" s="1" t="s">
        <v>417</v>
      </c>
      <c r="D171" s="41" t="s">
        <v>418</v>
      </c>
      <c r="E171" s="7">
        <v>6.0666666666666664</v>
      </c>
      <c r="F171" s="7">
        <v>307</v>
      </c>
      <c r="G171" s="7">
        <v>50.604395604395606</v>
      </c>
      <c r="H171" s="7">
        <v>194</v>
      </c>
      <c r="I171" s="7">
        <v>31.978021978021978</v>
      </c>
      <c r="J171" s="7">
        <v>172</v>
      </c>
      <c r="K171" s="8">
        <v>27.833333333333297</v>
      </c>
      <c r="L171" s="8">
        <v>23.999999999999979</v>
      </c>
      <c r="M171" s="8">
        <v>12.499999999999988</v>
      </c>
      <c r="N171" s="8">
        <v>20.499999999999972</v>
      </c>
      <c r="O171" s="6">
        <f t="shared" si="19"/>
        <v>0.63192182410423448</v>
      </c>
    </row>
    <row r="172" spans="1:15" x14ac:dyDescent="0.25">
      <c r="A172" s="41" t="str">
        <f t="shared" si="21"/>
        <v>Cali</v>
      </c>
      <c r="B172" s="41" t="str">
        <f t="shared" si="22"/>
        <v>Civil</v>
      </c>
      <c r="C172" s="1" t="s">
        <v>419</v>
      </c>
      <c r="D172" s="41" t="s">
        <v>420</v>
      </c>
      <c r="E172" s="7">
        <v>6.0666666666666664</v>
      </c>
      <c r="F172" s="7">
        <v>341</v>
      </c>
      <c r="G172" s="7">
        <v>56.208791208791212</v>
      </c>
      <c r="H172" s="7">
        <v>233</v>
      </c>
      <c r="I172" s="7">
        <v>38.406593406593409</v>
      </c>
      <c r="J172" s="7">
        <v>267</v>
      </c>
      <c r="K172" s="8">
        <v>42.833333333333272</v>
      </c>
      <c r="L172" s="8">
        <v>22.833333333333304</v>
      </c>
      <c r="M172" s="8">
        <v>18.333333333333304</v>
      </c>
      <c r="N172" s="8">
        <v>22.666666666666643</v>
      </c>
      <c r="O172" s="6">
        <f t="shared" si="19"/>
        <v>0.68328445747800581</v>
      </c>
    </row>
    <row r="173" spans="1:15" x14ac:dyDescent="0.25">
      <c r="A173" s="41" t="str">
        <f t="shared" si="21"/>
        <v>Cali</v>
      </c>
      <c r="B173" s="41" t="str">
        <f t="shared" si="22"/>
        <v>Civil</v>
      </c>
      <c r="C173" s="1" t="s">
        <v>421</v>
      </c>
      <c r="D173" s="41" t="s">
        <v>422</v>
      </c>
      <c r="E173" s="7">
        <v>6.0666666666666664</v>
      </c>
      <c r="F173" s="7">
        <v>288</v>
      </c>
      <c r="G173" s="7">
        <v>47.472527472527474</v>
      </c>
      <c r="H173" s="7">
        <v>237</v>
      </c>
      <c r="I173" s="7">
        <v>39.065934065934066</v>
      </c>
      <c r="J173" s="7">
        <v>156</v>
      </c>
      <c r="K173" s="8">
        <v>25.333333333333314</v>
      </c>
      <c r="L173" s="8">
        <v>25.499999999999957</v>
      </c>
      <c r="M173" s="8">
        <v>19.333333333333329</v>
      </c>
      <c r="N173" s="8">
        <v>22.666666666666622</v>
      </c>
      <c r="O173" s="6">
        <f t="shared" si="19"/>
        <v>0.82291666666666663</v>
      </c>
    </row>
    <row r="174" spans="1:15" x14ac:dyDescent="0.25">
      <c r="A174" s="41" t="str">
        <f t="shared" si="21"/>
        <v>Cali</v>
      </c>
      <c r="B174" s="41" t="str">
        <f t="shared" si="22"/>
        <v>Civil</v>
      </c>
      <c r="C174" s="1" t="s">
        <v>423</v>
      </c>
      <c r="D174" s="41" t="s">
        <v>424</v>
      </c>
      <c r="E174" s="7">
        <v>6.0666666666666664</v>
      </c>
      <c r="F174" s="7">
        <v>292</v>
      </c>
      <c r="G174" s="7">
        <v>48.131868131868131</v>
      </c>
      <c r="H174" s="7">
        <v>242</v>
      </c>
      <c r="I174" s="7">
        <v>39.890109890109891</v>
      </c>
      <c r="J174" s="7">
        <v>343</v>
      </c>
      <c r="K174" s="8">
        <v>25.833333333333297</v>
      </c>
      <c r="L174" s="8">
        <v>23.99999999999995</v>
      </c>
      <c r="M174" s="8">
        <v>19.8333333333333</v>
      </c>
      <c r="N174" s="8">
        <v>21.166666666666618</v>
      </c>
      <c r="O174" s="6">
        <f t="shared" si="19"/>
        <v>0.82876712328767121</v>
      </c>
    </row>
    <row r="175" spans="1:15" x14ac:dyDescent="0.25">
      <c r="A175" s="41" t="str">
        <f t="shared" si="21"/>
        <v>Cali</v>
      </c>
      <c r="B175" s="41" t="str">
        <f t="shared" si="22"/>
        <v>Civil</v>
      </c>
      <c r="C175" s="1" t="s">
        <v>425</v>
      </c>
      <c r="D175" s="41" t="s">
        <v>426</v>
      </c>
      <c r="E175" s="7">
        <v>6.0666666666666664</v>
      </c>
      <c r="F175" s="7">
        <v>197</v>
      </c>
      <c r="G175" s="7">
        <v>32.472527472527474</v>
      </c>
      <c r="H175" s="7">
        <v>145</v>
      </c>
      <c r="I175" s="7">
        <v>23.901098901098901</v>
      </c>
      <c r="J175" s="7">
        <v>245</v>
      </c>
      <c r="K175" s="8">
        <v>20.666666666666643</v>
      </c>
      <c r="L175" s="8">
        <v>25.333333333333314</v>
      </c>
      <c r="M175" s="8">
        <v>8.6666666666666554</v>
      </c>
      <c r="N175" s="8">
        <v>22.499999999999968</v>
      </c>
      <c r="O175" s="6">
        <f t="shared" si="19"/>
        <v>0.73604060913705582</v>
      </c>
    </row>
    <row r="176" spans="1:15" x14ac:dyDescent="0.25">
      <c r="A176" s="41" t="str">
        <f t="shared" si="21"/>
        <v>Cali</v>
      </c>
      <c r="B176" s="41" t="str">
        <f t="shared" si="22"/>
        <v>Civil</v>
      </c>
      <c r="C176" s="1" t="s">
        <v>427</v>
      </c>
      <c r="D176" s="41" t="s">
        <v>428</v>
      </c>
      <c r="E176" s="7">
        <v>6.0666666666666664</v>
      </c>
      <c r="F176" s="7">
        <v>283</v>
      </c>
      <c r="G176" s="7">
        <v>46.64835164835165</v>
      </c>
      <c r="H176" s="7">
        <v>178</v>
      </c>
      <c r="I176" s="7">
        <v>29.340659340659343</v>
      </c>
      <c r="J176" s="7">
        <v>99</v>
      </c>
      <c r="K176" s="8">
        <v>26.666666666666643</v>
      </c>
      <c r="L176" s="8">
        <v>29.049999999999962</v>
      </c>
      <c r="M176" s="8">
        <v>9.8333333333333073</v>
      </c>
      <c r="N176" s="8">
        <v>26.059523809523775</v>
      </c>
      <c r="O176" s="6">
        <f t="shared" si="19"/>
        <v>0.62897526501766787</v>
      </c>
    </row>
    <row r="177" spans="1:15" x14ac:dyDescent="0.25">
      <c r="A177" s="41" t="str">
        <f t="shared" si="21"/>
        <v>Cali</v>
      </c>
      <c r="B177" s="41" t="str">
        <f t="shared" si="22"/>
        <v>Civil</v>
      </c>
      <c r="C177" s="1" t="s">
        <v>429</v>
      </c>
      <c r="D177" s="41" t="s">
        <v>430</v>
      </c>
      <c r="E177" s="7">
        <v>6.0666666666666664</v>
      </c>
      <c r="F177" s="7">
        <v>271</v>
      </c>
      <c r="G177" s="7">
        <v>44.670329670329672</v>
      </c>
      <c r="H177" s="7">
        <v>160</v>
      </c>
      <c r="I177" s="7">
        <v>26.373626373626376</v>
      </c>
      <c r="J177" s="7">
        <v>348</v>
      </c>
      <c r="K177" s="8">
        <v>30.8333333333333</v>
      </c>
      <c r="L177" s="8">
        <v>17.999999999999964</v>
      </c>
      <c r="M177" s="8">
        <v>14.333333333333316</v>
      </c>
      <c r="N177" s="8">
        <v>15.666666666666643</v>
      </c>
      <c r="O177" s="6">
        <f t="shared" si="19"/>
        <v>0.59040590405904059</v>
      </c>
    </row>
    <row r="178" spans="1:15" x14ac:dyDescent="0.25">
      <c r="A178" s="41" t="str">
        <f t="shared" si="21"/>
        <v>Cali</v>
      </c>
      <c r="B178" s="41" t="str">
        <f t="shared" si="22"/>
        <v>Civil</v>
      </c>
      <c r="C178" s="1" t="s">
        <v>431</v>
      </c>
      <c r="D178" s="41" t="s">
        <v>432</v>
      </c>
      <c r="E178" s="7">
        <v>3.0333333333333332</v>
      </c>
      <c r="F178" s="7">
        <v>124</v>
      </c>
      <c r="G178" s="7">
        <v>40.879120879120883</v>
      </c>
      <c r="H178" s="7">
        <v>82</v>
      </c>
      <c r="I178" s="7">
        <v>27.032967032967033</v>
      </c>
      <c r="J178" s="7">
        <v>821</v>
      </c>
      <c r="K178" s="8">
        <v>21.666666666666643</v>
      </c>
      <c r="L178" s="8">
        <v>19.666666666666647</v>
      </c>
      <c r="M178" s="8">
        <v>9.9999999999999982</v>
      </c>
      <c r="N178" s="8">
        <v>17.333333333333314</v>
      </c>
      <c r="O178" s="6">
        <f t="shared" si="19"/>
        <v>0.66129032258064513</v>
      </c>
    </row>
    <row r="179" spans="1:15" x14ac:dyDescent="0.25">
      <c r="A179" s="41" t="str">
        <f t="shared" si="21"/>
        <v>Cali</v>
      </c>
      <c r="B179" s="41" t="str">
        <f t="shared" si="22"/>
        <v>Civil</v>
      </c>
      <c r="C179" s="1" t="s">
        <v>433</v>
      </c>
      <c r="D179" s="41" t="s">
        <v>434</v>
      </c>
      <c r="E179" s="7">
        <v>6.0666666666666664</v>
      </c>
      <c r="F179" s="7">
        <v>135</v>
      </c>
      <c r="G179" s="7">
        <v>22.252747252747252</v>
      </c>
      <c r="H179" s="7">
        <v>214</v>
      </c>
      <c r="I179" s="7">
        <v>35.274725274725277</v>
      </c>
      <c r="J179" s="7">
        <v>486</v>
      </c>
      <c r="K179" s="8">
        <v>4.6666666666666563</v>
      </c>
      <c r="L179" s="8">
        <v>18.833333333333311</v>
      </c>
      <c r="M179" s="8">
        <v>19.833333333333307</v>
      </c>
      <c r="N179" s="8">
        <v>16.833333333333311</v>
      </c>
      <c r="O179" s="6">
        <f t="shared" si="19"/>
        <v>1.5851851851851853</v>
      </c>
    </row>
    <row r="180" spans="1:15" x14ac:dyDescent="0.25">
      <c r="A180" s="41" t="str">
        <f t="shared" si="21"/>
        <v>Cali</v>
      </c>
      <c r="B180" s="41" t="str">
        <f t="shared" si="22"/>
        <v>Civil</v>
      </c>
      <c r="C180" s="1" t="s">
        <v>435</v>
      </c>
      <c r="D180" s="41" t="s">
        <v>436</v>
      </c>
      <c r="E180" s="7">
        <v>6.0666666666666664</v>
      </c>
      <c r="F180" s="7">
        <v>161</v>
      </c>
      <c r="G180" s="7">
        <v>26.53846153846154</v>
      </c>
      <c r="H180" s="7">
        <v>322</v>
      </c>
      <c r="I180" s="7">
        <v>53.07692307692308</v>
      </c>
      <c r="J180" s="7">
        <v>384</v>
      </c>
      <c r="K180" s="8">
        <v>7.3333333333333233</v>
      </c>
      <c r="L180" s="8">
        <v>21.166666666666643</v>
      </c>
      <c r="M180" s="8">
        <v>52.833333333333314</v>
      </c>
      <c r="N180" s="8">
        <v>15.999999999999968</v>
      </c>
      <c r="O180" s="6">
        <f t="shared" si="19"/>
        <v>2</v>
      </c>
    </row>
    <row r="181" spans="1:15" ht="45.75" customHeight="1" x14ac:dyDescent="0.25">
      <c r="A181" s="41" t="str">
        <f t="shared" si="21"/>
        <v>Cali</v>
      </c>
      <c r="B181" s="41" t="str">
        <f t="shared" si="22"/>
        <v>Civil</v>
      </c>
      <c r="C181" s="1" t="s">
        <v>437</v>
      </c>
      <c r="D181" s="41" t="s">
        <v>438</v>
      </c>
      <c r="E181" s="7">
        <v>6.0666666666666664</v>
      </c>
      <c r="F181" s="7">
        <v>155</v>
      </c>
      <c r="G181" s="7">
        <v>25.549450549450551</v>
      </c>
      <c r="H181" s="7">
        <v>157</v>
      </c>
      <c r="I181" s="7">
        <v>25.87912087912088</v>
      </c>
      <c r="J181" s="7">
        <v>441</v>
      </c>
      <c r="K181" s="8">
        <v>6.1666666666666572</v>
      </c>
      <c r="L181" s="8">
        <v>21.833333333333297</v>
      </c>
      <c r="M181" s="8">
        <v>9.4999999999999964</v>
      </c>
      <c r="N181" s="8">
        <v>18.666666666666639</v>
      </c>
      <c r="O181" s="6">
        <f t="shared" si="19"/>
        <v>1.0129032258064516</v>
      </c>
    </row>
    <row r="182" spans="1:15" x14ac:dyDescent="0.25">
      <c r="A182" s="41" t="str">
        <f t="shared" si="21"/>
        <v>Cali</v>
      </c>
      <c r="B182" s="41" t="str">
        <f t="shared" si="22"/>
        <v>Civil</v>
      </c>
      <c r="C182" s="1" t="s">
        <v>439</v>
      </c>
      <c r="D182" s="41" t="s">
        <v>440</v>
      </c>
      <c r="E182" s="7">
        <v>6.0666666666666664</v>
      </c>
      <c r="F182" s="7">
        <v>130</v>
      </c>
      <c r="G182" s="7">
        <v>21.428571428571431</v>
      </c>
      <c r="H182" s="7">
        <v>200</v>
      </c>
      <c r="I182" s="7">
        <v>32.967032967032971</v>
      </c>
      <c r="J182" s="7">
        <v>492</v>
      </c>
      <c r="K182" s="8">
        <v>1.333333333333333</v>
      </c>
      <c r="L182" s="8">
        <v>21.333333333333314</v>
      </c>
      <c r="M182" s="8">
        <v>18.499999999999957</v>
      </c>
      <c r="N182" s="8">
        <v>16.666666666666639</v>
      </c>
      <c r="O182" s="6">
        <f t="shared" si="19"/>
        <v>1.5384615384615385</v>
      </c>
    </row>
    <row r="183" spans="1:15" x14ac:dyDescent="0.25">
      <c r="A183" s="41" t="str">
        <f t="shared" si="21"/>
        <v>Cali</v>
      </c>
      <c r="B183" s="51" t="s">
        <v>41</v>
      </c>
      <c r="C183" s="16"/>
      <c r="D183" s="42"/>
      <c r="E183" s="17"/>
      <c r="F183" s="17">
        <v>4260</v>
      </c>
      <c r="G183" s="17">
        <v>722.63736263736268</v>
      </c>
      <c r="H183" s="17">
        <v>3750</v>
      </c>
      <c r="I183" s="17">
        <v>631.64835164835176</v>
      </c>
      <c r="J183" s="17">
        <v>6866</v>
      </c>
      <c r="K183" s="18">
        <v>408.89314381270839</v>
      </c>
      <c r="L183" s="18">
        <v>394.85687410030556</v>
      </c>
      <c r="M183" s="18">
        <v>367.78333333333285</v>
      </c>
      <c r="N183" s="18">
        <v>343.73840110791951</v>
      </c>
      <c r="O183" s="19">
        <f t="shared" si="19"/>
        <v>0.88028169014084512</v>
      </c>
    </row>
    <row r="184" spans="1:15" ht="45" x14ac:dyDescent="0.25">
      <c r="A184" s="41" t="str">
        <f t="shared" si="21"/>
        <v>Cali</v>
      </c>
      <c r="B184" s="50" t="s">
        <v>42</v>
      </c>
      <c r="C184" s="1" t="s">
        <v>441</v>
      </c>
      <c r="D184" s="53" t="s">
        <v>442</v>
      </c>
      <c r="E184" s="7">
        <v>6.0666666666666664</v>
      </c>
      <c r="F184" s="7">
        <v>62</v>
      </c>
      <c r="G184" s="7">
        <v>10.219780219780221</v>
      </c>
      <c r="H184" s="7">
        <v>25</v>
      </c>
      <c r="I184" s="7">
        <v>4.1208791208791213</v>
      </c>
      <c r="J184" s="7">
        <v>23</v>
      </c>
      <c r="K184" s="8">
        <v>5.8333333333333304</v>
      </c>
      <c r="L184" s="8">
        <v>7.9444444444444215</v>
      </c>
      <c r="M184" s="8">
        <v>0.33333333333333298</v>
      </c>
      <c r="N184" s="8">
        <v>6.8333333333333162</v>
      </c>
      <c r="O184" s="6">
        <f t="shared" si="19"/>
        <v>0.40322580645161288</v>
      </c>
    </row>
    <row r="185" spans="1:15" ht="45" x14ac:dyDescent="0.25">
      <c r="A185" s="41" t="str">
        <f t="shared" si="21"/>
        <v>Cali</v>
      </c>
      <c r="B185" s="41" t="str">
        <f>B184</f>
        <v>Civil Restitución de Tierras</v>
      </c>
      <c r="C185" s="1" t="s">
        <v>443</v>
      </c>
      <c r="D185" s="53" t="s">
        <v>444</v>
      </c>
      <c r="E185" s="7">
        <v>6.0666666666666664</v>
      </c>
      <c r="F185" s="7">
        <v>27</v>
      </c>
      <c r="G185" s="7">
        <v>4.4505494505494507</v>
      </c>
      <c r="H185" s="7">
        <v>24</v>
      </c>
      <c r="I185" s="7">
        <v>3.9560439560439562</v>
      </c>
      <c r="J185" s="7">
        <v>32</v>
      </c>
      <c r="K185" s="8">
        <v>0.66666666666666596</v>
      </c>
      <c r="L185" s="8">
        <v>4.8333333333333277</v>
      </c>
      <c r="M185" s="8">
        <v>1.1666666666666601</v>
      </c>
      <c r="N185" s="8">
        <v>3.499999999999992</v>
      </c>
      <c r="O185" s="6">
        <f t="shared" si="19"/>
        <v>0.88888888888888884</v>
      </c>
    </row>
    <row r="186" spans="1:15" ht="45" x14ac:dyDescent="0.25">
      <c r="A186" s="41" t="str">
        <f t="shared" si="21"/>
        <v>Cali</v>
      </c>
      <c r="B186" s="51" t="s">
        <v>49</v>
      </c>
      <c r="C186" s="16"/>
      <c r="D186" s="42"/>
      <c r="E186" s="17"/>
      <c r="F186" s="17">
        <v>89</v>
      </c>
      <c r="G186" s="17">
        <v>14.670329670329672</v>
      </c>
      <c r="H186" s="17">
        <v>49</v>
      </c>
      <c r="I186" s="17">
        <v>8.0769230769230766</v>
      </c>
      <c r="J186" s="17">
        <v>55</v>
      </c>
      <c r="K186" s="18">
        <v>6.4999999999999964</v>
      </c>
      <c r="L186" s="18">
        <v>12.77777777777775</v>
      </c>
      <c r="M186" s="18">
        <v>1.4999999999999931</v>
      </c>
      <c r="N186" s="18">
        <v>10.333333333333307</v>
      </c>
      <c r="O186" s="19">
        <f t="shared" si="19"/>
        <v>0.550561797752809</v>
      </c>
    </row>
    <row r="187" spans="1:15" x14ac:dyDescent="0.25">
      <c r="A187" s="45" t="s">
        <v>76</v>
      </c>
      <c r="B187" s="43"/>
      <c r="C187" s="20"/>
      <c r="D187" s="43"/>
      <c r="E187" s="21"/>
      <c r="F187" s="21">
        <v>4349</v>
      </c>
      <c r="G187" s="21">
        <v>737.30769230769238</v>
      </c>
      <c r="H187" s="21">
        <v>3799</v>
      </c>
      <c r="I187" s="21">
        <v>639.72527472527474</v>
      </c>
      <c r="J187" s="21">
        <v>6921</v>
      </c>
      <c r="K187" s="22">
        <v>415.39314381270839</v>
      </c>
      <c r="L187" s="22">
        <v>407.63465187808328</v>
      </c>
      <c r="M187" s="22">
        <v>369.28333333333285</v>
      </c>
      <c r="N187" s="22">
        <v>354.07173444125283</v>
      </c>
      <c r="O187" s="25">
        <f t="shared" si="19"/>
        <v>0.87353414578063926</v>
      </c>
    </row>
    <row r="188" spans="1:15" x14ac:dyDescent="0.25">
      <c r="A188" s="50" t="s">
        <v>77</v>
      </c>
      <c r="B188" s="50" t="s">
        <v>4</v>
      </c>
      <c r="C188" s="1" t="s">
        <v>445</v>
      </c>
      <c r="D188" s="41" t="s">
        <v>446</v>
      </c>
      <c r="E188" s="7">
        <v>6.0666666666666664</v>
      </c>
      <c r="F188" s="7">
        <v>392</v>
      </c>
      <c r="G188" s="7">
        <v>64.615384615384613</v>
      </c>
      <c r="H188" s="7">
        <v>205</v>
      </c>
      <c r="I188" s="7">
        <v>33.791208791208796</v>
      </c>
      <c r="J188" s="7">
        <v>258</v>
      </c>
      <c r="K188" s="8">
        <v>44.3333333333333</v>
      </c>
      <c r="L188" s="8">
        <v>25.166666666666639</v>
      </c>
      <c r="M188" s="8">
        <v>17.833333333333307</v>
      </c>
      <c r="N188" s="8">
        <v>18.999999999999972</v>
      </c>
      <c r="O188" s="6">
        <f t="shared" si="19"/>
        <v>0.52295918367346939</v>
      </c>
    </row>
    <row r="189" spans="1:15" x14ac:dyDescent="0.25">
      <c r="A189" s="41" t="str">
        <f t="shared" ref="A189:A200" si="23">A188</f>
        <v>Cartagena</v>
      </c>
      <c r="B189" s="41" t="str">
        <f t="shared" ref="B189:B198" si="24">B188</f>
        <v>Civil</v>
      </c>
      <c r="C189" s="1" t="s">
        <v>447</v>
      </c>
      <c r="D189" s="41" t="s">
        <v>448</v>
      </c>
      <c r="E189" s="7">
        <v>6.0666666666666664</v>
      </c>
      <c r="F189" s="7">
        <v>163</v>
      </c>
      <c r="G189" s="7">
        <v>26.868131868131869</v>
      </c>
      <c r="H189" s="7">
        <v>278</v>
      </c>
      <c r="I189" s="7">
        <v>45.824175824175825</v>
      </c>
      <c r="J189" s="7">
        <v>2493</v>
      </c>
      <c r="K189" s="8">
        <v>6.4999999999999982</v>
      </c>
      <c r="L189" s="8">
        <v>21.666666666666639</v>
      </c>
      <c r="M189" s="8">
        <v>27.333333333333318</v>
      </c>
      <c r="N189" s="8">
        <v>19.999999999999975</v>
      </c>
      <c r="O189" s="6">
        <f t="shared" si="19"/>
        <v>1.705521472392638</v>
      </c>
    </row>
    <row r="190" spans="1:15" x14ac:dyDescent="0.25">
      <c r="A190" s="41" t="str">
        <f t="shared" si="23"/>
        <v>Cartagena</v>
      </c>
      <c r="B190" s="41" t="str">
        <f t="shared" si="24"/>
        <v>Civil</v>
      </c>
      <c r="C190" s="1" t="s">
        <v>449</v>
      </c>
      <c r="D190" s="41" t="s">
        <v>450</v>
      </c>
      <c r="E190" s="7">
        <v>6.0666666666666664</v>
      </c>
      <c r="F190" s="7">
        <v>425</v>
      </c>
      <c r="G190" s="7">
        <v>70.054945054945051</v>
      </c>
      <c r="H190" s="7">
        <v>191</v>
      </c>
      <c r="I190" s="7">
        <v>31.483516483516485</v>
      </c>
      <c r="J190" s="7">
        <v>319</v>
      </c>
      <c r="K190" s="8">
        <v>49.666666666666622</v>
      </c>
      <c r="L190" s="8">
        <v>23.166666666666647</v>
      </c>
      <c r="M190" s="8">
        <v>17.499999999999975</v>
      </c>
      <c r="N190" s="8">
        <v>16.666666666666657</v>
      </c>
      <c r="O190" s="6">
        <f t="shared" si="19"/>
        <v>0.44941176470588234</v>
      </c>
    </row>
    <row r="191" spans="1:15" x14ac:dyDescent="0.25">
      <c r="A191" s="41" t="str">
        <f t="shared" si="23"/>
        <v>Cartagena</v>
      </c>
      <c r="B191" s="41" t="str">
        <f t="shared" si="24"/>
        <v>Civil</v>
      </c>
      <c r="C191" s="1" t="s">
        <v>451</v>
      </c>
      <c r="D191" s="41" t="s">
        <v>452</v>
      </c>
      <c r="E191" s="7">
        <v>6.0666666666666664</v>
      </c>
      <c r="F191" s="7">
        <v>346</v>
      </c>
      <c r="G191" s="7">
        <v>57.032967032967036</v>
      </c>
      <c r="H191" s="7">
        <v>163</v>
      </c>
      <c r="I191" s="7">
        <v>26.868131868131869</v>
      </c>
      <c r="J191" s="7">
        <v>679</v>
      </c>
      <c r="K191" s="8">
        <v>39.999999999999979</v>
      </c>
      <c r="L191" s="8">
        <v>21.166666666666639</v>
      </c>
      <c r="M191" s="8">
        <v>12.49999999999997</v>
      </c>
      <c r="N191" s="8">
        <v>16.333333333333311</v>
      </c>
      <c r="O191" s="6">
        <f t="shared" si="19"/>
        <v>0.47109826589595377</v>
      </c>
    </row>
    <row r="192" spans="1:15" x14ac:dyDescent="0.25">
      <c r="A192" s="41" t="str">
        <f t="shared" si="23"/>
        <v>Cartagena</v>
      </c>
      <c r="B192" s="41" t="str">
        <f t="shared" si="24"/>
        <v>Civil</v>
      </c>
      <c r="C192" s="1" t="s">
        <v>453</v>
      </c>
      <c r="D192" s="41" t="s">
        <v>454</v>
      </c>
      <c r="E192" s="7">
        <v>6.0666666666666664</v>
      </c>
      <c r="F192" s="7">
        <v>380</v>
      </c>
      <c r="G192" s="7">
        <v>62.637362637362642</v>
      </c>
      <c r="H192" s="7">
        <v>197</v>
      </c>
      <c r="I192" s="7">
        <v>32.472527472527474</v>
      </c>
      <c r="J192" s="7">
        <v>466</v>
      </c>
      <c r="K192" s="8">
        <v>43.666666666666607</v>
      </c>
      <c r="L192" s="8">
        <v>21.166666666666622</v>
      </c>
      <c r="M192" s="8">
        <v>14.499999999999982</v>
      </c>
      <c r="N192" s="8">
        <v>19.499999999999975</v>
      </c>
      <c r="O192" s="6">
        <f t="shared" si="19"/>
        <v>0.51842105263157889</v>
      </c>
    </row>
    <row r="193" spans="1:15" x14ac:dyDescent="0.25">
      <c r="A193" s="41" t="str">
        <f t="shared" si="23"/>
        <v>Cartagena</v>
      </c>
      <c r="B193" s="41" t="str">
        <f t="shared" si="24"/>
        <v>Civil</v>
      </c>
      <c r="C193" s="1" t="s">
        <v>455</v>
      </c>
      <c r="D193" s="41" t="s">
        <v>456</v>
      </c>
      <c r="E193" s="7">
        <v>6.0666666666666664</v>
      </c>
      <c r="F193" s="7">
        <v>78</v>
      </c>
      <c r="G193" s="7">
        <v>12.857142857142858</v>
      </c>
      <c r="H193" s="7">
        <v>116</v>
      </c>
      <c r="I193" s="7">
        <v>19.12087912087912</v>
      </c>
      <c r="J193" s="7">
        <v>1124</v>
      </c>
      <c r="K193" s="8">
        <v>2.3333333333333259</v>
      </c>
      <c r="L193" s="8">
        <v>21.333333333333311</v>
      </c>
      <c r="M193" s="8">
        <v>12.333333333333321</v>
      </c>
      <c r="N193" s="8">
        <v>13.999999999999988</v>
      </c>
      <c r="O193" s="6">
        <f t="shared" si="19"/>
        <v>1.4871794871794872</v>
      </c>
    </row>
    <row r="194" spans="1:15" x14ac:dyDescent="0.25">
      <c r="A194" s="41" t="str">
        <f t="shared" si="23"/>
        <v>Cartagena</v>
      </c>
      <c r="B194" s="41" t="str">
        <f t="shared" si="24"/>
        <v>Civil</v>
      </c>
      <c r="C194" s="1" t="s">
        <v>457</v>
      </c>
      <c r="D194" s="41" t="s">
        <v>458</v>
      </c>
      <c r="E194" s="7">
        <v>6.0666666666666664</v>
      </c>
      <c r="F194" s="7">
        <v>142</v>
      </c>
      <c r="G194" s="7">
        <v>23.406593406593409</v>
      </c>
      <c r="H194" s="7">
        <v>132</v>
      </c>
      <c r="I194" s="7">
        <v>21.758241758241759</v>
      </c>
      <c r="J194" s="7">
        <v>685</v>
      </c>
      <c r="K194" s="8">
        <v>3.4999999999999938</v>
      </c>
      <c r="L194" s="8">
        <v>21.999999999999972</v>
      </c>
      <c r="M194" s="8">
        <v>6.1666666666666519</v>
      </c>
      <c r="N194" s="8">
        <v>16.999999999999972</v>
      </c>
      <c r="O194" s="6">
        <f t="shared" si="19"/>
        <v>0.92957746478873238</v>
      </c>
    </row>
    <row r="195" spans="1:15" x14ac:dyDescent="0.25">
      <c r="A195" s="41" t="str">
        <f t="shared" si="23"/>
        <v>Cartagena</v>
      </c>
      <c r="B195" s="41" t="str">
        <f t="shared" si="24"/>
        <v>Civil</v>
      </c>
      <c r="C195" s="1" t="s">
        <v>459</v>
      </c>
      <c r="D195" s="41" t="s">
        <v>460</v>
      </c>
      <c r="E195" s="7">
        <v>6.0666666666666664</v>
      </c>
      <c r="F195" s="7">
        <v>142</v>
      </c>
      <c r="G195" s="7">
        <v>23.406593406593409</v>
      </c>
      <c r="H195" s="7">
        <v>287</v>
      </c>
      <c r="I195" s="7">
        <v>47.307692307692307</v>
      </c>
      <c r="J195" s="7">
        <v>1340</v>
      </c>
      <c r="K195" s="8">
        <v>8.1666666666666554</v>
      </c>
      <c r="L195" s="8">
        <v>20.166666666666654</v>
      </c>
      <c r="M195" s="8">
        <v>37.3333333333333</v>
      </c>
      <c r="N195" s="8">
        <v>13.333333333333318</v>
      </c>
      <c r="O195" s="6">
        <f t="shared" si="19"/>
        <v>2.0211267605633805</v>
      </c>
    </row>
    <row r="196" spans="1:15" x14ac:dyDescent="0.25">
      <c r="A196" s="41" t="str">
        <f t="shared" si="23"/>
        <v>Cartagena</v>
      </c>
      <c r="B196" s="41" t="str">
        <f t="shared" si="24"/>
        <v>Civil</v>
      </c>
      <c r="C196" s="1" t="s">
        <v>461</v>
      </c>
      <c r="D196" s="41" t="s">
        <v>462</v>
      </c>
      <c r="E196" s="7">
        <v>3.0333333333333332</v>
      </c>
      <c r="F196" s="7">
        <v>554</v>
      </c>
      <c r="G196" s="7">
        <v>182.63736263736266</v>
      </c>
      <c r="H196" s="7">
        <v>39</v>
      </c>
      <c r="I196" s="7">
        <v>12.857142857142858</v>
      </c>
      <c r="J196" s="7">
        <v>712</v>
      </c>
      <c r="K196" s="8">
        <v>178.99999999999932</v>
      </c>
      <c r="L196" s="8">
        <v>5.6666666666666625</v>
      </c>
      <c r="M196" s="8">
        <v>8.3333333333333321</v>
      </c>
      <c r="N196" s="8">
        <v>4.6666666666666625</v>
      </c>
      <c r="O196" s="6">
        <f t="shared" si="19"/>
        <v>7.0397111913357402E-2</v>
      </c>
    </row>
    <row r="197" spans="1:15" x14ac:dyDescent="0.25">
      <c r="A197" s="41" t="str">
        <f t="shared" si="23"/>
        <v>Cartagena</v>
      </c>
      <c r="B197" s="41" t="str">
        <f t="shared" si="24"/>
        <v>Civil</v>
      </c>
      <c r="C197" s="1" t="s">
        <v>463</v>
      </c>
      <c r="D197" s="41" t="s">
        <v>464</v>
      </c>
      <c r="E197" s="7">
        <v>6.0666666666666664</v>
      </c>
      <c r="F197" s="7">
        <v>225</v>
      </c>
      <c r="G197" s="7">
        <v>37.087912087912088</v>
      </c>
      <c r="H197" s="7">
        <v>201</v>
      </c>
      <c r="I197" s="7">
        <v>33.131868131868131</v>
      </c>
      <c r="J197" s="7">
        <v>865</v>
      </c>
      <c r="K197" s="8">
        <v>34.16666666666665</v>
      </c>
      <c r="L197" s="8">
        <v>5.9999999999999902</v>
      </c>
      <c r="M197" s="8">
        <v>29.499999999999936</v>
      </c>
      <c r="N197" s="8">
        <v>5.166666666666659</v>
      </c>
      <c r="O197" s="6">
        <f t="shared" si="19"/>
        <v>0.89333333333333331</v>
      </c>
    </row>
    <row r="198" spans="1:15" x14ac:dyDescent="0.25">
      <c r="A198" s="41" t="str">
        <f t="shared" si="23"/>
        <v>Cartagena</v>
      </c>
      <c r="B198" s="41" t="str">
        <f t="shared" si="24"/>
        <v>Civil</v>
      </c>
      <c r="C198" s="1" t="s">
        <v>465</v>
      </c>
      <c r="D198" s="41" t="s">
        <v>466</v>
      </c>
      <c r="E198" s="7">
        <v>6.0666666666666664</v>
      </c>
      <c r="F198" s="7">
        <v>62</v>
      </c>
      <c r="G198" s="7">
        <v>10.219780219780221</v>
      </c>
      <c r="H198" s="7">
        <v>67</v>
      </c>
      <c r="I198" s="7">
        <v>11.043956043956044</v>
      </c>
      <c r="J198" s="7">
        <v>195</v>
      </c>
      <c r="K198" s="8">
        <v>6.999999999999992</v>
      </c>
      <c r="L198" s="8">
        <v>5.3333333333333242</v>
      </c>
      <c r="M198" s="8">
        <v>8.1666666666666536</v>
      </c>
      <c r="N198" s="8">
        <v>4.4999999999999911</v>
      </c>
      <c r="O198" s="6">
        <f t="shared" si="19"/>
        <v>1.0806451612903225</v>
      </c>
    </row>
    <row r="199" spans="1:15" x14ac:dyDescent="0.25">
      <c r="A199" s="41" t="str">
        <f t="shared" si="23"/>
        <v>Cartagena</v>
      </c>
      <c r="B199" s="51" t="s">
        <v>41</v>
      </c>
      <c r="C199" s="16"/>
      <c r="D199" s="42"/>
      <c r="E199" s="17"/>
      <c r="F199" s="17">
        <v>2909</v>
      </c>
      <c r="G199" s="17">
        <v>570.82417582417577</v>
      </c>
      <c r="H199" s="17">
        <v>1876</v>
      </c>
      <c r="I199" s="17">
        <v>315.65934065934061</v>
      </c>
      <c r="J199" s="17">
        <v>9136</v>
      </c>
      <c r="K199" s="18">
        <v>418.3333333333324</v>
      </c>
      <c r="L199" s="18">
        <v>192.83333333333312</v>
      </c>
      <c r="M199" s="18">
        <v>191.49999999999977</v>
      </c>
      <c r="N199" s="18">
        <v>150.16666666666649</v>
      </c>
      <c r="O199" s="19">
        <f t="shared" si="19"/>
        <v>0.64489515297353039</v>
      </c>
    </row>
    <row r="200" spans="1:15" ht="45" x14ac:dyDescent="0.25">
      <c r="A200" s="41" t="str">
        <f t="shared" si="23"/>
        <v>Cartagena</v>
      </c>
      <c r="B200" s="50" t="s">
        <v>42</v>
      </c>
      <c r="C200" s="1" t="s">
        <v>467</v>
      </c>
      <c r="D200" s="41" t="s">
        <v>468</v>
      </c>
      <c r="E200" s="7">
        <v>6.0666666666666664</v>
      </c>
      <c r="F200" s="7">
        <v>100</v>
      </c>
      <c r="G200" s="7">
        <v>16.483516483516485</v>
      </c>
      <c r="H200" s="7">
        <v>71</v>
      </c>
      <c r="I200" s="7">
        <v>11.703296703296704</v>
      </c>
      <c r="J200" s="7">
        <v>62</v>
      </c>
      <c r="K200" s="8">
        <v>0.5</v>
      </c>
      <c r="L200" s="8">
        <v>25.166666666666625</v>
      </c>
      <c r="M200" s="8">
        <v>1.6666666666666601</v>
      </c>
      <c r="N200" s="8">
        <v>14.166666666666654</v>
      </c>
      <c r="O200" s="6">
        <f t="shared" si="19"/>
        <v>0.71</v>
      </c>
    </row>
    <row r="201" spans="1:15" ht="45" x14ac:dyDescent="0.25">
      <c r="A201" s="41" t="str">
        <f>A200</f>
        <v>Cartagena</v>
      </c>
      <c r="B201" s="41" t="str">
        <f>B200</f>
        <v>Civil Restitución de Tierras</v>
      </c>
      <c r="C201" s="1" t="s">
        <v>469</v>
      </c>
      <c r="D201" s="41" t="s">
        <v>470</v>
      </c>
      <c r="E201" s="7">
        <v>6.0666666666666664</v>
      </c>
      <c r="F201" s="7">
        <v>79</v>
      </c>
      <c r="G201" s="7">
        <v>13.021978021978022</v>
      </c>
      <c r="H201" s="7">
        <v>74</v>
      </c>
      <c r="I201" s="7">
        <v>12.197802197802199</v>
      </c>
      <c r="J201" s="7">
        <v>89</v>
      </c>
      <c r="K201" s="8">
        <v>0.16666666666666599</v>
      </c>
      <c r="L201" s="8">
        <v>21.333333333333325</v>
      </c>
      <c r="M201" s="8">
        <v>2.6666666666666661</v>
      </c>
      <c r="N201" s="8">
        <v>14.833333333333332</v>
      </c>
      <c r="O201" s="6">
        <f t="shared" si="19"/>
        <v>0.93670886075949367</v>
      </c>
    </row>
    <row r="202" spans="1:15" ht="45" x14ac:dyDescent="0.25">
      <c r="A202" s="41" t="str">
        <f>A201</f>
        <v>Cartagena</v>
      </c>
      <c r="B202" s="41" t="str">
        <f>B201</f>
        <v>Civil Restitución de Tierras</v>
      </c>
      <c r="C202" s="33" t="s">
        <v>1963</v>
      </c>
      <c r="D202" s="48" t="s">
        <v>1964</v>
      </c>
      <c r="E202" s="35" t="s">
        <v>1903</v>
      </c>
      <c r="F202" s="35" t="s">
        <v>1903</v>
      </c>
      <c r="G202" s="35" t="s">
        <v>1903</v>
      </c>
      <c r="H202" s="35" t="s">
        <v>1903</v>
      </c>
      <c r="I202" s="35" t="s">
        <v>1903</v>
      </c>
      <c r="J202" s="35" t="s">
        <v>1903</v>
      </c>
      <c r="K202" s="35" t="s">
        <v>1903</v>
      </c>
      <c r="L202" s="35" t="s">
        <v>1903</v>
      </c>
      <c r="M202" s="35" t="s">
        <v>1903</v>
      </c>
      <c r="N202" s="35" t="s">
        <v>1903</v>
      </c>
      <c r="O202" s="35" t="s">
        <v>1903</v>
      </c>
    </row>
    <row r="203" spans="1:15" ht="45" x14ac:dyDescent="0.25">
      <c r="A203" s="41" t="str">
        <f>A201</f>
        <v>Cartagena</v>
      </c>
      <c r="B203" s="51" t="s">
        <v>49</v>
      </c>
      <c r="C203" s="16"/>
      <c r="D203" s="42"/>
      <c r="E203" s="17"/>
      <c r="F203" s="17">
        <v>179</v>
      </c>
      <c r="G203" s="17">
        <v>29.505494505494507</v>
      </c>
      <c r="H203" s="17">
        <v>145</v>
      </c>
      <c r="I203" s="17">
        <v>23.901098901098905</v>
      </c>
      <c r="J203" s="17">
        <v>151</v>
      </c>
      <c r="K203" s="18">
        <v>0.66666666666666596</v>
      </c>
      <c r="L203" s="18">
        <v>46.49999999999995</v>
      </c>
      <c r="M203" s="18">
        <v>4.3333333333333259</v>
      </c>
      <c r="N203" s="18">
        <v>28.999999999999986</v>
      </c>
      <c r="O203" s="19">
        <f t="shared" si="19"/>
        <v>0.81005586592178769</v>
      </c>
    </row>
    <row r="204" spans="1:15" ht="30" x14ac:dyDescent="0.25">
      <c r="A204" s="45" t="s">
        <v>84</v>
      </c>
      <c r="B204" s="43"/>
      <c r="C204" s="20"/>
      <c r="D204" s="43"/>
      <c r="E204" s="21"/>
      <c r="F204" s="21">
        <v>3088</v>
      </c>
      <c r="G204" s="21">
        <v>600.32967032967031</v>
      </c>
      <c r="H204" s="21">
        <v>2021</v>
      </c>
      <c r="I204" s="21">
        <v>339.56043956043953</v>
      </c>
      <c r="J204" s="21">
        <v>9287</v>
      </c>
      <c r="K204" s="22">
        <v>418.99999999999909</v>
      </c>
      <c r="L204" s="22">
        <v>239.33333333333306</v>
      </c>
      <c r="M204" s="22">
        <v>195.83333333333309</v>
      </c>
      <c r="N204" s="22">
        <v>179.16666666666649</v>
      </c>
      <c r="O204" s="25">
        <f t="shared" si="19"/>
        <v>0.65446891191709844</v>
      </c>
    </row>
    <row r="205" spans="1:15" x14ac:dyDescent="0.25">
      <c r="A205" s="50" t="s">
        <v>85</v>
      </c>
      <c r="B205" s="50" t="s">
        <v>4</v>
      </c>
      <c r="C205" s="1" t="s">
        <v>471</v>
      </c>
      <c r="D205" s="41" t="s">
        <v>472</v>
      </c>
      <c r="E205" s="7">
        <v>6.0666666666666664</v>
      </c>
      <c r="F205" s="7">
        <v>510</v>
      </c>
      <c r="G205" s="7">
        <v>84.065934065934073</v>
      </c>
      <c r="H205" s="7">
        <v>99</v>
      </c>
      <c r="I205" s="7">
        <v>16.318681318681318</v>
      </c>
      <c r="J205" s="7">
        <v>348</v>
      </c>
      <c r="K205" s="8">
        <v>89.499999999999829</v>
      </c>
      <c r="L205" s="8">
        <v>3.999999999999992</v>
      </c>
      <c r="M205" s="8">
        <v>14.999999999999979</v>
      </c>
      <c r="N205" s="8">
        <v>3.999999999999992</v>
      </c>
      <c r="O205" s="6">
        <f t="shared" si="19"/>
        <v>0.19411764705882353</v>
      </c>
    </row>
    <row r="206" spans="1:15" x14ac:dyDescent="0.25">
      <c r="A206" s="41" t="str">
        <f t="shared" ref="A206:A217" si="25">A205</f>
        <v>Cúcuta</v>
      </c>
      <c r="B206" s="41" t="str">
        <f t="shared" ref="B206:B213" si="26">B205</f>
        <v>Civil</v>
      </c>
      <c r="C206" s="1" t="s">
        <v>473</v>
      </c>
      <c r="D206" s="41" t="s">
        <v>474</v>
      </c>
      <c r="E206" s="7">
        <v>6.0666666666666664</v>
      </c>
      <c r="F206" s="7">
        <v>442</v>
      </c>
      <c r="G206" s="7">
        <v>72.857142857142861</v>
      </c>
      <c r="H206" s="7">
        <v>344</v>
      </c>
      <c r="I206" s="7">
        <v>56.703296703296708</v>
      </c>
      <c r="J206" s="7">
        <v>92</v>
      </c>
      <c r="K206" s="8">
        <v>28.333333333333307</v>
      </c>
      <c r="L206" s="8">
        <v>47.999999999999872</v>
      </c>
      <c r="M206" s="8">
        <v>17.499999999999964</v>
      </c>
      <c r="N206" s="8">
        <v>41.999999999999893</v>
      </c>
      <c r="O206" s="6">
        <f t="shared" si="19"/>
        <v>0.77828054298642535</v>
      </c>
    </row>
    <row r="207" spans="1:15" x14ac:dyDescent="0.25">
      <c r="A207" s="41" t="str">
        <f t="shared" si="25"/>
        <v>Cúcuta</v>
      </c>
      <c r="B207" s="41" t="str">
        <f t="shared" si="26"/>
        <v>Civil</v>
      </c>
      <c r="C207" s="1" t="s">
        <v>475</v>
      </c>
      <c r="D207" s="41" t="s">
        <v>476</v>
      </c>
      <c r="E207" s="7">
        <v>6.0666666666666664</v>
      </c>
      <c r="F207" s="7">
        <v>140</v>
      </c>
      <c r="G207" s="7">
        <v>23.076923076923077</v>
      </c>
      <c r="H207" s="7">
        <v>73</v>
      </c>
      <c r="I207" s="7">
        <v>12.032967032967033</v>
      </c>
      <c r="J207" s="7">
        <v>207</v>
      </c>
      <c r="K207" s="8">
        <v>23.333333333333321</v>
      </c>
      <c r="L207" s="8"/>
      <c r="M207" s="8">
        <v>15.833333333333321</v>
      </c>
      <c r="N207" s="8"/>
      <c r="O207" s="6">
        <f t="shared" si="19"/>
        <v>0.52142857142857146</v>
      </c>
    </row>
    <row r="208" spans="1:15" x14ac:dyDescent="0.25">
      <c r="A208" s="41" t="str">
        <f t="shared" si="25"/>
        <v>Cúcuta</v>
      </c>
      <c r="B208" s="41" t="str">
        <f t="shared" si="26"/>
        <v>Civil</v>
      </c>
      <c r="C208" s="1" t="s">
        <v>477</v>
      </c>
      <c r="D208" s="41" t="s">
        <v>478</v>
      </c>
      <c r="E208" s="7">
        <v>6.0666666666666664</v>
      </c>
      <c r="F208" s="7">
        <v>263</v>
      </c>
      <c r="G208" s="7">
        <v>43.35164835164835</v>
      </c>
      <c r="H208" s="7">
        <v>155</v>
      </c>
      <c r="I208" s="7">
        <v>25.549450549450551</v>
      </c>
      <c r="J208" s="7">
        <v>308</v>
      </c>
      <c r="K208" s="8">
        <v>43.833333333333186</v>
      </c>
      <c r="L208" s="8"/>
      <c r="M208" s="8">
        <v>25.833333333333307</v>
      </c>
      <c r="N208" s="8"/>
      <c r="O208" s="6">
        <f t="shared" si="19"/>
        <v>0.58935361216730042</v>
      </c>
    </row>
    <row r="209" spans="1:15" x14ac:dyDescent="0.25">
      <c r="A209" s="41" t="str">
        <f t="shared" si="25"/>
        <v>Cúcuta</v>
      </c>
      <c r="B209" s="41" t="str">
        <f t="shared" si="26"/>
        <v>Civil</v>
      </c>
      <c r="C209" s="1" t="s">
        <v>479</v>
      </c>
      <c r="D209" s="41" t="s">
        <v>480</v>
      </c>
      <c r="E209" s="7">
        <v>6.0666666666666664</v>
      </c>
      <c r="F209" s="7">
        <v>556</v>
      </c>
      <c r="G209" s="7">
        <v>91.64835164835165</v>
      </c>
      <c r="H209" s="7">
        <v>547</v>
      </c>
      <c r="I209" s="7">
        <v>90.164835164835168</v>
      </c>
      <c r="J209" s="7">
        <v>192</v>
      </c>
      <c r="K209" s="8">
        <v>45.499999999999915</v>
      </c>
      <c r="L209" s="8">
        <v>52.833333333333279</v>
      </c>
      <c r="M209" s="8">
        <v>66.499999999999815</v>
      </c>
      <c r="N209" s="8">
        <v>43.166666666666629</v>
      </c>
      <c r="O209" s="6">
        <f t="shared" si="19"/>
        <v>0.98381294964028776</v>
      </c>
    </row>
    <row r="210" spans="1:15" x14ac:dyDescent="0.25">
      <c r="A210" s="41" t="str">
        <f t="shared" si="25"/>
        <v>Cúcuta</v>
      </c>
      <c r="B210" s="41" t="str">
        <f t="shared" si="26"/>
        <v>Civil</v>
      </c>
      <c r="C210" s="1" t="s">
        <v>481</v>
      </c>
      <c r="D210" s="41" t="s">
        <v>482</v>
      </c>
      <c r="E210" s="7">
        <v>6.0666666666666664</v>
      </c>
      <c r="F210" s="7">
        <v>445</v>
      </c>
      <c r="G210" s="7">
        <v>73.35164835164835</v>
      </c>
      <c r="H210" s="7">
        <v>315</v>
      </c>
      <c r="I210" s="7">
        <v>51.923076923076927</v>
      </c>
      <c r="J210" s="7">
        <v>206</v>
      </c>
      <c r="K210" s="8">
        <v>30.677944862155361</v>
      </c>
      <c r="L210" s="8">
        <v>51.085526315789352</v>
      </c>
      <c r="M210" s="8">
        <v>15.677944862155377</v>
      </c>
      <c r="N210" s="8">
        <v>42.923245614034876</v>
      </c>
      <c r="O210" s="6">
        <f t="shared" si="19"/>
        <v>0.7078651685393258</v>
      </c>
    </row>
    <row r="211" spans="1:15" x14ac:dyDescent="0.25">
      <c r="A211" s="41" t="str">
        <f t="shared" si="25"/>
        <v>Cúcuta</v>
      </c>
      <c r="B211" s="41" t="str">
        <f t="shared" si="26"/>
        <v>Civil</v>
      </c>
      <c r="C211" s="1" t="s">
        <v>483</v>
      </c>
      <c r="D211" s="41" t="s">
        <v>484</v>
      </c>
      <c r="E211" s="7">
        <v>6.0666666666666664</v>
      </c>
      <c r="F211" s="7">
        <v>134</v>
      </c>
      <c r="G211" s="7">
        <v>22.087912087912088</v>
      </c>
      <c r="H211" s="7">
        <v>119</v>
      </c>
      <c r="I211" s="7">
        <v>19.615384615384617</v>
      </c>
      <c r="J211" s="7">
        <v>176</v>
      </c>
      <c r="K211" s="8">
        <v>16.499999999999979</v>
      </c>
      <c r="L211" s="8">
        <v>14.99999999999998</v>
      </c>
      <c r="M211" s="8">
        <v>16.499999999999972</v>
      </c>
      <c r="N211" s="8">
        <v>9.3333333333333215</v>
      </c>
      <c r="O211" s="6">
        <f t="shared" si="19"/>
        <v>0.88805970149253732</v>
      </c>
    </row>
    <row r="212" spans="1:15" x14ac:dyDescent="0.25">
      <c r="A212" s="41" t="str">
        <f t="shared" si="25"/>
        <v>Cúcuta</v>
      </c>
      <c r="B212" s="41" t="str">
        <f t="shared" si="26"/>
        <v>Civil</v>
      </c>
      <c r="C212" s="1" t="s">
        <v>485</v>
      </c>
      <c r="D212" s="41" t="s">
        <v>486</v>
      </c>
      <c r="E212" s="7">
        <v>6.0666666666666664</v>
      </c>
      <c r="F212" s="7">
        <v>128</v>
      </c>
      <c r="G212" s="7">
        <v>21.098901098901099</v>
      </c>
      <c r="H212" s="7">
        <v>107</v>
      </c>
      <c r="I212" s="7">
        <v>17.637362637362639</v>
      </c>
      <c r="J212" s="7">
        <v>39</v>
      </c>
      <c r="K212" s="8">
        <v>6.8333333333333117</v>
      </c>
      <c r="L212" s="8">
        <v>15.333333333333314</v>
      </c>
      <c r="M212" s="8">
        <v>4.3333333333333286</v>
      </c>
      <c r="N212" s="8">
        <v>14.333333333333321</v>
      </c>
      <c r="O212" s="6">
        <f t="shared" si="19"/>
        <v>0.8359375</v>
      </c>
    </row>
    <row r="213" spans="1:15" x14ac:dyDescent="0.25">
      <c r="A213" s="41" t="str">
        <f t="shared" si="25"/>
        <v>Cúcuta</v>
      </c>
      <c r="B213" s="41" t="str">
        <f t="shared" si="26"/>
        <v>Civil</v>
      </c>
      <c r="C213" s="1" t="s">
        <v>487</v>
      </c>
      <c r="D213" s="41" t="s">
        <v>488</v>
      </c>
      <c r="E213" s="7">
        <v>6.0666666666666664</v>
      </c>
      <c r="F213" s="7">
        <v>117</v>
      </c>
      <c r="G213" s="7">
        <v>19.285714285714285</v>
      </c>
      <c r="H213" s="7">
        <v>94</v>
      </c>
      <c r="I213" s="7">
        <v>15.494505494505495</v>
      </c>
      <c r="J213" s="7">
        <v>26</v>
      </c>
      <c r="K213" s="8">
        <v>8.3223443223443123</v>
      </c>
      <c r="L213" s="8">
        <v>14.407563025210067</v>
      </c>
      <c r="M213" s="8">
        <v>6.3517560870502008</v>
      </c>
      <c r="N213" s="8">
        <v>12.378151260504195</v>
      </c>
      <c r="O213" s="6">
        <f t="shared" si="19"/>
        <v>0.80341880341880345</v>
      </c>
    </row>
    <row r="214" spans="1:15" x14ac:dyDescent="0.25">
      <c r="A214" s="41" t="str">
        <f t="shared" si="25"/>
        <v>Cúcuta</v>
      </c>
      <c r="B214" s="51" t="s">
        <v>41</v>
      </c>
      <c r="C214" s="16"/>
      <c r="D214" s="42"/>
      <c r="E214" s="17"/>
      <c r="F214" s="17">
        <v>2735</v>
      </c>
      <c r="G214" s="17">
        <v>450.82417582417577</v>
      </c>
      <c r="H214" s="17">
        <v>1853</v>
      </c>
      <c r="I214" s="17">
        <v>305.43956043956047</v>
      </c>
      <c r="J214" s="17">
        <v>1594</v>
      </c>
      <c r="K214" s="18">
        <v>292.83362251783257</v>
      </c>
      <c r="L214" s="18">
        <v>200.65975600766586</v>
      </c>
      <c r="M214" s="18">
        <v>183.52970094920528</v>
      </c>
      <c r="N214" s="18">
        <v>168.1347302078722</v>
      </c>
      <c r="O214" s="19">
        <f t="shared" si="19"/>
        <v>0.67751371115173675</v>
      </c>
    </row>
    <row r="215" spans="1:15" ht="45" x14ac:dyDescent="0.25">
      <c r="A215" s="41" t="str">
        <f t="shared" si="25"/>
        <v>Cúcuta</v>
      </c>
      <c r="B215" s="50" t="s">
        <v>42</v>
      </c>
      <c r="C215" s="1" t="s">
        <v>489</v>
      </c>
      <c r="D215" s="41" t="s">
        <v>490</v>
      </c>
      <c r="E215" s="7">
        <v>6.0666666666666664</v>
      </c>
      <c r="F215" s="7">
        <v>137</v>
      </c>
      <c r="G215" s="7">
        <v>22.582417582417584</v>
      </c>
      <c r="H215" s="7">
        <v>106</v>
      </c>
      <c r="I215" s="7">
        <v>17.472527472527474</v>
      </c>
      <c r="J215" s="7">
        <v>45</v>
      </c>
      <c r="K215" s="8">
        <v>3.8333333333333299</v>
      </c>
      <c r="L215" s="8">
        <v>20.499999999999979</v>
      </c>
      <c r="M215" s="8">
        <v>0.83333333333333304</v>
      </c>
      <c r="N215" s="8">
        <v>18.333333333333318</v>
      </c>
      <c r="O215" s="6">
        <f t="shared" si="19"/>
        <v>0.77372262773722633</v>
      </c>
    </row>
    <row r="216" spans="1:15" ht="45" x14ac:dyDescent="0.25">
      <c r="A216" s="41" t="str">
        <f t="shared" si="25"/>
        <v>Cúcuta</v>
      </c>
      <c r="B216" s="41" t="str">
        <f>B215</f>
        <v>Civil Restitución de Tierras</v>
      </c>
      <c r="C216" s="1" t="s">
        <v>491</v>
      </c>
      <c r="D216" s="41" t="s">
        <v>492</v>
      </c>
      <c r="E216" s="7">
        <v>6.0666666666666664</v>
      </c>
      <c r="F216" s="7">
        <v>124</v>
      </c>
      <c r="G216" s="7">
        <v>20.439560439560442</v>
      </c>
      <c r="H216" s="7">
        <v>101</v>
      </c>
      <c r="I216" s="7">
        <v>16.64835164835165</v>
      </c>
      <c r="J216" s="7">
        <v>48</v>
      </c>
      <c r="K216" s="8">
        <v>1.833333333333333</v>
      </c>
      <c r="L216" s="8">
        <v>19.499999999999986</v>
      </c>
      <c r="M216" s="8">
        <v>0.499999999999999</v>
      </c>
      <c r="N216" s="8">
        <v>16.66666666666665</v>
      </c>
      <c r="O216" s="6">
        <f t="shared" ref="O216:O279" si="27">H216/F216</f>
        <v>0.81451612903225812</v>
      </c>
    </row>
    <row r="217" spans="1:15" ht="45" x14ac:dyDescent="0.25">
      <c r="A217" s="41" t="str">
        <f t="shared" si="25"/>
        <v>Cúcuta</v>
      </c>
      <c r="B217" s="51" t="s">
        <v>49</v>
      </c>
      <c r="C217" s="16"/>
      <c r="D217" s="42"/>
      <c r="E217" s="17"/>
      <c r="F217" s="17">
        <v>261</v>
      </c>
      <c r="G217" s="17">
        <v>43.021978021978029</v>
      </c>
      <c r="H217" s="17">
        <v>207</v>
      </c>
      <c r="I217" s="17">
        <v>34.120879120879124</v>
      </c>
      <c r="J217" s="17">
        <v>93</v>
      </c>
      <c r="K217" s="18">
        <v>5.6666666666666625</v>
      </c>
      <c r="L217" s="18">
        <v>39.999999999999964</v>
      </c>
      <c r="M217" s="18">
        <v>1.3333333333333321</v>
      </c>
      <c r="N217" s="18">
        <v>34.999999999999972</v>
      </c>
      <c r="O217" s="19">
        <f t="shared" si="27"/>
        <v>0.7931034482758621</v>
      </c>
    </row>
    <row r="218" spans="1:15" x14ac:dyDescent="0.25">
      <c r="A218" s="45" t="s">
        <v>92</v>
      </c>
      <c r="B218" s="43"/>
      <c r="C218" s="20"/>
      <c r="D218" s="43"/>
      <c r="E218" s="21"/>
      <c r="F218" s="21">
        <v>2996</v>
      </c>
      <c r="G218" s="21">
        <v>493.84615384615381</v>
      </c>
      <c r="H218" s="21">
        <v>2060</v>
      </c>
      <c r="I218" s="21">
        <v>339.56043956043959</v>
      </c>
      <c r="J218" s="21">
        <v>1687</v>
      </c>
      <c r="K218" s="22">
        <v>298.5002891844992</v>
      </c>
      <c r="L218" s="22">
        <v>240.65975600766581</v>
      </c>
      <c r="M218" s="22">
        <v>184.86303428253862</v>
      </c>
      <c r="N218" s="22">
        <v>203.13473020787217</v>
      </c>
      <c r="O218" s="25">
        <f t="shared" si="27"/>
        <v>0.68758344459279042</v>
      </c>
    </row>
    <row r="219" spans="1:15" x14ac:dyDescent="0.25">
      <c r="A219" s="50" t="s">
        <v>493</v>
      </c>
      <c r="B219" s="50" t="s">
        <v>4</v>
      </c>
      <c r="C219" s="1" t="s">
        <v>494</v>
      </c>
      <c r="D219" s="41" t="s">
        <v>495</v>
      </c>
      <c r="E219" s="7">
        <v>6.0666666666666664</v>
      </c>
      <c r="F219" s="7">
        <v>94</v>
      </c>
      <c r="G219" s="7">
        <v>15.494505494505495</v>
      </c>
      <c r="H219" s="7">
        <v>87</v>
      </c>
      <c r="I219" s="7">
        <v>14.340659340659341</v>
      </c>
      <c r="J219" s="7">
        <v>105</v>
      </c>
      <c r="K219" s="8">
        <v>13.666666666666645</v>
      </c>
      <c r="L219" s="8">
        <v>3.9999999999999938</v>
      </c>
      <c r="M219" s="8">
        <v>12.999999999999986</v>
      </c>
      <c r="N219" s="8">
        <v>2.999999999999992</v>
      </c>
      <c r="O219" s="6">
        <f t="shared" si="27"/>
        <v>0.92553191489361697</v>
      </c>
    </row>
    <row r="220" spans="1:15" x14ac:dyDescent="0.25">
      <c r="A220" s="41" t="str">
        <f t="shared" ref="A220:A238" si="28">A219</f>
        <v>Cundinamarca</v>
      </c>
      <c r="B220" s="41" t="str">
        <f t="shared" ref="B220:B235" si="29">B219</f>
        <v>Civil</v>
      </c>
      <c r="C220" s="1" t="s">
        <v>496</v>
      </c>
      <c r="D220" s="41" t="s">
        <v>497</v>
      </c>
      <c r="E220" s="7">
        <v>3.0333333333333332</v>
      </c>
      <c r="F220" s="7">
        <v>67</v>
      </c>
      <c r="G220" s="7">
        <v>22.087912087912088</v>
      </c>
      <c r="H220" s="7">
        <v>42</v>
      </c>
      <c r="I220" s="7">
        <v>13.846153846153847</v>
      </c>
      <c r="J220" s="7">
        <v>448</v>
      </c>
      <c r="K220" s="8">
        <v>17.666666666666643</v>
      </c>
      <c r="L220" s="8">
        <v>4.6666666666666643</v>
      </c>
      <c r="M220" s="8">
        <v>10.999999999999993</v>
      </c>
      <c r="N220" s="8">
        <v>2.9999999999999982</v>
      </c>
      <c r="O220" s="6">
        <f t="shared" si="27"/>
        <v>0.62686567164179108</v>
      </c>
    </row>
    <row r="221" spans="1:15" x14ac:dyDescent="0.25">
      <c r="A221" s="41" t="str">
        <f t="shared" si="28"/>
        <v>Cundinamarca</v>
      </c>
      <c r="B221" s="41" t="str">
        <f t="shared" si="29"/>
        <v>Civil</v>
      </c>
      <c r="C221" s="1" t="s">
        <v>498</v>
      </c>
      <c r="D221" s="41" t="s">
        <v>499</v>
      </c>
      <c r="E221" s="7">
        <v>6.0666666666666664</v>
      </c>
      <c r="F221" s="7">
        <v>114</v>
      </c>
      <c r="G221" s="7">
        <v>18.791208791208792</v>
      </c>
      <c r="H221" s="7">
        <v>48</v>
      </c>
      <c r="I221" s="7">
        <v>7.9120879120879124</v>
      </c>
      <c r="J221" s="7">
        <v>231</v>
      </c>
      <c r="K221" s="8">
        <v>17.666666666666632</v>
      </c>
      <c r="L221" s="8">
        <v>3.3333333333333282</v>
      </c>
      <c r="M221" s="8">
        <v>7.3333333333333188</v>
      </c>
      <c r="N221" s="8">
        <v>1.9999999999999991</v>
      </c>
      <c r="O221" s="6">
        <f t="shared" si="27"/>
        <v>0.42105263157894735</v>
      </c>
    </row>
    <row r="222" spans="1:15" x14ac:dyDescent="0.25">
      <c r="A222" s="41" t="str">
        <f t="shared" si="28"/>
        <v>Cundinamarca</v>
      </c>
      <c r="B222" s="41" t="str">
        <f t="shared" si="29"/>
        <v>Civil</v>
      </c>
      <c r="C222" s="1" t="s">
        <v>500</v>
      </c>
      <c r="D222" s="41" t="s">
        <v>501</v>
      </c>
      <c r="E222" s="7">
        <v>3.0333333333333332</v>
      </c>
      <c r="F222" s="7">
        <v>53</v>
      </c>
      <c r="G222" s="7">
        <v>17.472527472527474</v>
      </c>
      <c r="H222" s="7">
        <v>9</v>
      </c>
      <c r="I222" s="7">
        <v>2.9670329670329672</v>
      </c>
      <c r="J222" s="7">
        <v>138</v>
      </c>
      <c r="K222" s="8">
        <v>17.666666666666654</v>
      </c>
      <c r="L222" s="8"/>
      <c r="M222" s="8">
        <v>2.9999999999999982</v>
      </c>
      <c r="N222" s="8"/>
      <c r="O222" s="6">
        <f t="shared" si="27"/>
        <v>0.16981132075471697</v>
      </c>
    </row>
    <row r="223" spans="1:15" x14ac:dyDescent="0.25">
      <c r="A223" s="41" t="str">
        <f t="shared" si="28"/>
        <v>Cundinamarca</v>
      </c>
      <c r="B223" s="41" t="str">
        <f t="shared" si="29"/>
        <v>Civil</v>
      </c>
      <c r="C223" s="1" t="s">
        <v>502</v>
      </c>
      <c r="D223" s="41" t="s">
        <v>503</v>
      </c>
      <c r="E223" s="7">
        <v>3.0333333333333332</v>
      </c>
      <c r="F223" s="7">
        <v>255</v>
      </c>
      <c r="G223" s="7">
        <v>84.065934065934073</v>
      </c>
      <c r="H223" s="7">
        <v>117</v>
      </c>
      <c r="I223" s="7">
        <v>38.571428571428569</v>
      </c>
      <c r="J223" s="7">
        <v>1863</v>
      </c>
      <c r="K223" s="8">
        <v>43.999999999999943</v>
      </c>
      <c r="L223" s="8">
        <v>40.999999999999943</v>
      </c>
      <c r="M223" s="8">
        <v>17.333333333333314</v>
      </c>
      <c r="N223" s="8">
        <v>21.666666666666639</v>
      </c>
      <c r="O223" s="6">
        <f t="shared" si="27"/>
        <v>0.45882352941176469</v>
      </c>
    </row>
    <row r="224" spans="1:15" x14ac:dyDescent="0.25">
      <c r="A224" s="41" t="str">
        <f t="shared" si="28"/>
        <v>Cundinamarca</v>
      </c>
      <c r="B224" s="41" t="str">
        <f t="shared" si="29"/>
        <v>Civil</v>
      </c>
      <c r="C224" s="1" t="s">
        <v>504</v>
      </c>
      <c r="D224" s="41" t="s">
        <v>505</v>
      </c>
      <c r="E224" s="7">
        <v>6.0666666666666664</v>
      </c>
      <c r="F224" s="7">
        <v>251</v>
      </c>
      <c r="G224" s="7">
        <v>41.373626373626372</v>
      </c>
      <c r="H224" s="7">
        <v>205</v>
      </c>
      <c r="I224" s="7">
        <v>33.791208791208796</v>
      </c>
      <c r="J224" s="7">
        <v>300</v>
      </c>
      <c r="K224" s="8">
        <v>25.66666666666665</v>
      </c>
      <c r="L224" s="8">
        <v>17.8333333333333</v>
      </c>
      <c r="M224" s="8">
        <v>21.666666666666643</v>
      </c>
      <c r="N224" s="8">
        <v>13.666666666666641</v>
      </c>
      <c r="O224" s="6">
        <f t="shared" si="27"/>
        <v>0.81673306772908372</v>
      </c>
    </row>
    <row r="225" spans="1:15" x14ac:dyDescent="0.25">
      <c r="A225" s="41" t="str">
        <f t="shared" si="28"/>
        <v>Cundinamarca</v>
      </c>
      <c r="B225" s="41" t="str">
        <f t="shared" si="29"/>
        <v>Civil</v>
      </c>
      <c r="C225" s="1" t="s">
        <v>506</v>
      </c>
      <c r="D225" s="41" t="s">
        <v>507</v>
      </c>
      <c r="E225" s="7">
        <v>6.0666666666666664</v>
      </c>
      <c r="F225" s="7">
        <v>251</v>
      </c>
      <c r="G225" s="7">
        <v>41.373626373626372</v>
      </c>
      <c r="H225" s="7">
        <v>159</v>
      </c>
      <c r="I225" s="7">
        <v>26.208791208791208</v>
      </c>
      <c r="J225" s="7">
        <v>460</v>
      </c>
      <c r="K225" s="8">
        <v>28.833333333333304</v>
      </c>
      <c r="L225" s="8">
        <v>16.999999999999968</v>
      </c>
      <c r="M225" s="8">
        <v>12.833333333333309</v>
      </c>
      <c r="N225" s="8">
        <v>14.333333333333321</v>
      </c>
      <c r="O225" s="6">
        <f t="shared" si="27"/>
        <v>0.63346613545816732</v>
      </c>
    </row>
    <row r="226" spans="1:15" x14ac:dyDescent="0.25">
      <c r="A226" s="41" t="str">
        <f t="shared" si="28"/>
        <v>Cundinamarca</v>
      </c>
      <c r="B226" s="41" t="str">
        <f t="shared" si="29"/>
        <v>Civil</v>
      </c>
      <c r="C226" s="1" t="s">
        <v>508</v>
      </c>
      <c r="D226" s="41" t="s">
        <v>509</v>
      </c>
      <c r="E226" s="7">
        <v>6.0666666666666664</v>
      </c>
      <c r="F226" s="7">
        <v>33</v>
      </c>
      <c r="G226" s="7">
        <v>5.4395604395604398</v>
      </c>
      <c r="H226" s="7">
        <v>28</v>
      </c>
      <c r="I226" s="7">
        <v>4.6153846153846159</v>
      </c>
      <c r="J226" s="7">
        <v>42</v>
      </c>
      <c r="K226" s="8">
        <v>4.6666666666666519</v>
      </c>
      <c r="L226" s="8">
        <v>2.9090909090909092</v>
      </c>
      <c r="M226" s="8">
        <v>3.999999999999996</v>
      </c>
      <c r="N226" s="8">
        <v>2.9090909090909092</v>
      </c>
      <c r="O226" s="6">
        <f t="shared" si="27"/>
        <v>0.84848484848484851</v>
      </c>
    </row>
    <row r="227" spans="1:15" x14ac:dyDescent="0.25">
      <c r="A227" s="41" t="str">
        <f t="shared" si="28"/>
        <v>Cundinamarca</v>
      </c>
      <c r="B227" s="41" t="str">
        <f t="shared" si="29"/>
        <v>Civil</v>
      </c>
      <c r="C227" s="1" t="s">
        <v>510</v>
      </c>
      <c r="D227" s="41" t="s">
        <v>511</v>
      </c>
      <c r="E227" s="7">
        <v>6.0666666666666664</v>
      </c>
      <c r="F227" s="7">
        <v>156</v>
      </c>
      <c r="G227" s="7">
        <v>25.714285714285715</v>
      </c>
      <c r="H227" s="7">
        <v>123</v>
      </c>
      <c r="I227" s="7">
        <v>20.274725274725274</v>
      </c>
      <c r="J227" s="7">
        <v>179</v>
      </c>
      <c r="K227" s="8">
        <v>18.321575061525817</v>
      </c>
      <c r="L227" s="8">
        <v>10.638364779874195</v>
      </c>
      <c r="M227" s="8">
        <v>13.777549904293121</v>
      </c>
      <c r="N227" s="8">
        <v>8.7830188679245147</v>
      </c>
      <c r="O227" s="6">
        <f t="shared" si="27"/>
        <v>0.78846153846153844</v>
      </c>
    </row>
    <row r="228" spans="1:15" x14ac:dyDescent="0.25">
      <c r="A228" s="41" t="str">
        <f t="shared" si="28"/>
        <v>Cundinamarca</v>
      </c>
      <c r="B228" s="41" t="str">
        <f t="shared" si="29"/>
        <v>Civil</v>
      </c>
      <c r="C228" s="1" t="s">
        <v>512</v>
      </c>
      <c r="D228" s="41" t="s">
        <v>513</v>
      </c>
      <c r="E228" s="7">
        <v>6.0666666666666664</v>
      </c>
      <c r="F228" s="7">
        <v>162</v>
      </c>
      <c r="G228" s="7">
        <v>26.703296703296704</v>
      </c>
      <c r="H228" s="7">
        <v>109</v>
      </c>
      <c r="I228" s="7">
        <v>17.967032967032967</v>
      </c>
      <c r="J228" s="7">
        <v>299</v>
      </c>
      <c r="K228" s="8">
        <v>18.333333333333304</v>
      </c>
      <c r="L228" s="8">
        <v>12.499999999999982</v>
      </c>
      <c r="M228" s="8">
        <v>10.166666666666655</v>
      </c>
      <c r="N228" s="8">
        <v>10.833333333333321</v>
      </c>
      <c r="O228" s="6">
        <f t="shared" si="27"/>
        <v>0.6728395061728395</v>
      </c>
    </row>
    <row r="229" spans="1:15" x14ac:dyDescent="0.25">
      <c r="A229" s="41" t="str">
        <f t="shared" si="28"/>
        <v>Cundinamarca</v>
      </c>
      <c r="B229" s="41" t="str">
        <f t="shared" si="29"/>
        <v>Civil</v>
      </c>
      <c r="C229" s="1" t="s">
        <v>514</v>
      </c>
      <c r="D229" s="41" t="s">
        <v>515</v>
      </c>
      <c r="E229" s="7">
        <v>6.0666666666666664</v>
      </c>
      <c r="F229" s="7">
        <v>158</v>
      </c>
      <c r="G229" s="7">
        <v>26.043956043956044</v>
      </c>
      <c r="H229" s="7">
        <v>117</v>
      </c>
      <c r="I229" s="7">
        <v>19.285714285714285</v>
      </c>
      <c r="J229" s="7">
        <v>938</v>
      </c>
      <c r="K229" s="8">
        <v>32.833333333333293</v>
      </c>
      <c r="L229" s="8">
        <v>3.6666666666666621</v>
      </c>
      <c r="M229" s="8">
        <v>17.499999999999972</v>
      </c>
      <c r="N229" s="8">
        <v>3.4999999999999951</v>
      </c>
      <c r="O229" s="6">
        <f t="shared" si="27"/>
        <v>0.740506329113924</v>
      </c>
    </row>
    <row r="230" spans="1:15" x14ac:dyDescent="0.25">
      <c r="A230" s="41" t="str">
        <f t="shared" si="28"/>
        <v>Cundinamarca</v>
      </c>
      <c r="B230" s="41" t="str">
        <f t="shared" si="29"/>
        <v>Civil</v>
      </c>
      <c r="C230" s="58">
        <v>257543103001</v>
      </c>
      <c r="D230" s="53" t="s">
        <v>1955</v>
      </c>
      <c r="E230" s="36" t="s">
        <v>1903</v>
      </c>
      <c r="F230" s="36" t="s">
        <v>1903</v>
      </c>
      <c r="G230" s="36" t="s">
        <v>1903</v>
      </c>
      <c r="H230" s="36" t="s">
        <v>1903</v>
      </c>
      <c r="I230" s="36" t="s">
        <v>1903</v>
      </c>
      <c r="J230" s="36" t="s">
        <v>1903</v>
      </c>
      <c r="K230" s="36" t="s">
        <v>1903</v>
      </c>
      <c r="L230" s="36" t="s">
        <v>1903</v>
      </c>
      <c r="M230" s="36" t="s">
        <v>1903</v>
      </c>
      <c r="N230" s="36" t="s">
        <v>1903</v>
      </c>
      <c r="O230" s="36" t="s">
        <v>1903</v>
      </c>
    </row>
    <row r="231" spans="1:15" x14ac:dyDescent="0.25">
      <c r="A231" s="41" t="str">
        <f>A229</f>
        <v>Cundinamarca</v>
      </c>
      <c r="B231" s="41" t="str">
        <f>B229</f>
        <v>Civil</v>
      </c>
      <c r="C231" s="1" t="s">
        <v>516</v>
      </c>
      <c r="D231" s="41" t="s">
        <v>517</v>
      </c>
      <c r="E231" s="7">
        <v>6.0666666666666664</v>
      </c>
      <c r="F231" s="7">
        <v>204</v>
      </c>
      <c r="G231" s="7">
        <v>33.626373626373628</v>
      </c>
      <c r="H231" s="7">
        <v>129</v>
      </c>
      <c r="I231" s="7">
        <v>21.263736263736263</v>
      </c>
      <c r="J231" s="7">
        <v>324</v>
      </c>
      <c r="K231" s="8">
        <v>22.8333333333333</v>
      </c>
      <c r="L231" s="8">
        <v>14.499999999999986</v>
      </c>
      <c r="M231" s="8">
        <v>9.6666666666666554</v>
      </c>
      <c r="N231" s="8">
        <v>12.166666666666647</v>
      </c>
      <c r="O231" s="6">
        <f t="shared" si="27"/>
        <v>0.63235294117647056</v>
      </c>
    </row>
    <row r="232" spans="1:15" x14ac:dyDescent="0.25">
      <c r="A232" s="41" t="str">
        <f t="shared" si="28"/>
        <v>Cundinamarca</v>
      </c>
      <c r="B232" s="41" t="str">
        <f t="shared" si="29"/>
        <v>Civil</v>
      </c>
      <c r="C232" s="1" t="s">
        <v>518</v>
      </c>
      <c r="D232" s="41" t="s">
        <v>519</v>
      </c>
      <c r="E232" s="7">
        <v>6.0666666666666664</v>
      </c>
      <c r="F232" s="7">
        <v>250</v>
      </c>
      <c r="G232" s="7">
        <v>41.208791208791212</v>
      </c>
      <c r="H232" s="7">
        <v>131</v>
      </c>
      <c r="I232" s="7">
        <v>21.593406593406595</v>
      </c>
      <c r="J232" s="7">
        <v>811</v>
      </c>
      <c r="K232" s="8">
        <v>40.999999999999915</v>
      </c>
      <c r="L232" s="8">
        <v>9.833333333333325</v>
      </c>
      <c r="M232" s="8">
        <v>16.833333333333318</v>
      </c>
      <c r="N232" s="8">
        <v>6.8333333333333179</v>
      </c>
      <c r="O232" s="6">
        <f t="shared" si="27"/>
        <v>0.52400000000000002</v>
      </c>
    </row>
    <row r="233" spans="1:15" x14ac:dyDescent="0.25">
      <c r="A233" s="41" t="str">
        <f t="shared" si="28"/>
        <v>Cundinamarca</v>
      </c>
      <c r="B233" s="41" t="str">
        <f t="shared" si="29"/>
        <v>Civil</v>
      </c>
      <c r="C233" s="1" t="s">
        <v>520</v>
      </c>
      <c r="D233" s="41" t="s">
        <v>521</v>
      </c>
      <c r="E233" s="7">
        <v>6.0666666666666664</v>
      </c>
      <c r="F233" s="7">
        <v>141</v>
      </c>
      <c r="G233" s="7">
        <v>23.241758241758241</v>
      </c>
      <c r="H233" s="7">
        <v>81</v>
      </c>
      <c r="I233" s="7">
        <v>13.351648351648352</v>
      </c>
      <c r="J233" s="7">
        <v>308</v>
      </c>
      <c r="K233" s="8">
        <v>28.166666666666622</v>
      </c>
      <c r="L233" s="8">
        <v>4.8333333333333304</v>
      </c>
      <c r="M233" s="8">
        <v>11.666666666666655</v>
      </c>
      <c r="N233" s="8">
        <v>3.1666666666666634</v>
      </c>
      <c r="O233" s="6">
        <f t="shared" si="27"/>
        <v>0.57446808510638303</v>
      </c>
    </row>
    <row r="234" spans="1:15" x14ac:dyDescent="0.25">
      <c r="A234" s="41" t="str">
        <f t="shared" si="28"/>
        <v>Cundinamarca</v>
      </c>
      <c r="B234" s="41" t="str">
        <f t="shared" si="29"/>
        <v>Civil</v>
      </c>
      <c r="C234" s="1" t="s">
        <v>522</v>
      </c>
      <c r="D234" s="41" t="s">
        <v>523</v>
      </c>
      <c r="E234" s="7">
        <v>3.0333333333333332</v>
      </c>
      <c r="F234" s="7">
        <v>100</v>
      </c>
      <c r="G234" s="7">
        <v>32.967032967032971</v>
      </c>
      <c r="H234" s="7">
        <v>56</v>
      </c>
      <c r="I234" s="7">
        <v>18.461538461538463</v>
      </c>
      <c r="J234" s="7">
        <v>434</v>
      </c>
      <c r="K234" s="8">
        <v>25.666666666666654</v>
      </c>
      <c r="L234" s="8">
        <v>7.6666666666666572</v>
      </c>
      <c r="M234" s="8">
        <v>14.333333333333304</v>
      </c>
      <c r="N234" s="8">
        <v>4.3333333333333321</v>
      </c>
      <c r="O234" s="6">
        <f t="shared" si="27"/>
        <v>0.56000000000000005</v>
      </c>
    </row>
    <row r="235" spans="1:15" x14ac:dyDescent="0.25">
      <c r="A235" s="41" t="str">
        <f t="shared" si="28"/>
        <v>Cundinamarca</v>
      </c>
      <c r="B235" s="41" t="str">
        <f t="shared" si="29"/>
        <v>Civil</v>
      </c>
      <c r="C235" s="1" t="s">
        <v>524</v>
      </c>
      <c r="D235" s="41" t="s">
        <v>525</v>
      </c>
      <c r="E235" s="7">
        <v>6.0666666666666664</v>
      </c>
      <c r="F235" s="7">
        <v>393</v>
      </c>
      <c r="G235" s="7">
        <v>64.780219780219781</v>
      </c>
      <c r="H235" s="7">
        <v>204</v>
      </c>
      <c r="I235" s="7">
        <v>33.626373626373628</v>
      </c>
      <c r="J235" s="7">
        <v>515</v>
      </c>
      <c r="K235" s="8">
        <v>65.999999999999886</v>
      </c>
      <c r="L235" s="8">
        <v>8.9999999999999787</v>
      </c>
      <c r="M235" s="8">
        <v>29.499999999999954</v>
      </c>
      <c r="N235" s="8">
        <v>7.1666666666666616</v>
      </c>
      <c r="O235" s="6">
        <f t="shared" si="27"/>
        <v>0.51908396946564883</v>
      </c>
    </row>
    <row r="236" spans="1:15" x14ac:dyDescent="0.25">
      <c r="A236" s="41" t="str">
        <f t="shared" si="28"/>
        <v>Cundinamarca</v>
      </c>
      <c r="B236" s="51" t="s">
        <v>41</v>
      </c>
      <c r="C236" s="16"/>
      <c r="D236" s="42"/>
      <c r="E236" s="17"/>
      <c r="F236" s="17">
        <v>2682</v>
      </c>
      <c r="G236" s="17">
        <v>520.38461538461536</v>
      </c>
      <c r="H236" s="17">
        <v>1645</v>
      </c>
      <c r="I236" s="17">
        <v>308.07692307692309</v>
      </c>
      <c r="J236" s="17">
        <v>7395</v>
      </c>
      <c r="K236" s="18">
        <v>422.98824172819195</v>
      </c>
      <c r="L236" s="18">
        <v>163.38078902229822</v>
      </c>
      <c r="M236" s="18">
        <v>213.61088323762621</v>
      </c>
      <c r="N236" s="18">
        <v>117.35877644368193</v>
      </c>
      <c r="O236" s="19">
        <f t="shared" si="27"/>
        <v>0.61334824757643547</v>
      </c>
    </row>
    <row r="237" spans="1:15" ht="45" x14ac:dyDescent="0.25">
      <c r="A237" s="41" t="str">
        <f t="shared" si="28"/>
        <v>Cundinamarca</v>
      </c>
      <c r="B237" s="50" t="s">
        <v>42</v>
      </c>
      <c r="C237" s="1" t="s">
        <v>526</v>
      </c>
      <c r="D237" s="41" t="s">
        <v>527</v>
      </c>
      <c r="E237" s="7">
        <v>6.0666666666666664</v>
      </c>
      <c r="F237" s="7">
        <v>25</v>
      </c>
      <c r="G237" s="7">
        <v>4.1208791208791213</v>
      </c>
      <c r="H237" s="7">
        <v>19</v>
      </c>
      <c r="I237" s="7">
        <v>3.1318681318681318</v>
      </c>
      <c r="J237" s="7">
        <v>89</v>
      </c>
      <c r="K237" s="8">
        <v>4.1666666666666599</v>
      </c>
      <c r="L237" s="8"/>
      <c r="M237" s="8">
        <v>3.1666666666666599</v>
      </c>
      <c r="N237" s="8"/>
      <c r="O237" s="6">
        <f t="shared" si="27"/>
        <v>0.76</v>
      </c>
    </row>
    <row r="238" spans="1:15" ht="45" x14ac:dyDescent="0.25">
      <c r="A238" s="41" t="str">
        <f t="shared" si="28"/>
        <v>Cundinamarca</v>
      </c>
      <c r="B238" s="51" t="s">
        <v>49</v>
      </c>
      <c r="C238" s="16"/>
      <c r="D238" s="42"/>
      <c r="E238" s="17"/>
      <c r="F238" s="17">
        <v>25</v>
      </c>
      <c r="G238" s="17">
        <v>4.1208791208791213</v>
      </c>
      <c r="H238" s="17">
        <v>19</v>
      </c>
      <c r="I238" s="17">
        <v>3.1318681318681318</v>
      </c>
      <c r="J238" s="17">
        <v>89</v>
      </c>
      <c r="K238" s="18">
        <v>4.1666666666666599</v>
      </c>
      <c r="L238" s="18"/>
      <c r="M238" s="18">
        <v>3.1666666666666599</v>
      </c>
      <c r="N238" s="18"/>
      <c r="O238" s="19">
        <f t="shared" si="27"/>
        <v>0.76</v>
      </c>
    </row>
    <row r="239" spans="1:15" ht="30" x14ac:dyDescent="0.25">
      <c r="A239" s="45" t="s">
        <v>528</v>
      </c>
      <c r="B239" s="43"/>
      <c r="C239" s="20"/>
      <c r="D239" s="43"/>
      <c r="E239" s="21"/>
      <c r="F239" s="21">
        <v>2707</v>
      </c>
      <c r="G239" s="21">
        <v>524.50549450549443</v>
      </c>
      <c r="H239" s="21">
        <v>1664</v>
      </c>
      <c r="I239" s="21">
        <v>311.20879120879124</v>
      </c>
      <c r="J239" s="21">
        <v>7484</v>
      </c>
      <c r="K239" s="22">
        <v>427.15490839485864</v>
      </c>
      <c r="L239" s="22">
        <v>163.38078902229822</v>
      </c>
      <c r="M239" s="22">
        <v>216.77754990429287</v>
      </c>
      <c r="N239" s="22">
        <v>117.35877644368193</v>
      </c>
      <c r="O239" s="25">
        <f t="shared" si="27"/>
        <v>0.61470262282970078</v>
      </c>
    </row>
    <row r="240" spans="1:15" x14ac:dyDescent="0.25">
      <c r="A240" s="50" t="s">
        <v>529</v>
      </c>
      <c r="B240" s="50" t="s">
        <v>4</v>
      </c>
      <c r="C240" s="1" t="s">
        <v>530</v>
      </c>
      <c r="D240" s="41" t="s">
        <v>531</v>
      </c>
      <c r="E240" s="7">
        <v>6.0666666666666664</v>
      </c>
      <c r="F240" s="7">
        <v>502</v>
      </c>
      <c r="G240" s="7">
        <v>82.747252747252745</v>
      </c>
      <c r="H240" s="7">
        <v>448</v>
      </c>
      <c r="I240" s="7">
        <v>73.846153846153854</v>
      </c>
      <c r="J240" s="7">
        <v>130</v>
      </c>
      <c r="K240" s="8">
        <v>6.4999999999999876</v>
      </c>
      <c r="L240" s="8">
        <v>78.999999999999844</v>
      </c>
      <c r="M240" s="8">
        <v>8.3333333333333162</v>
      </c>
      <c r="N240" s="8">
        <v>67.333333333333258</v>
      </c>
      <c r="O240" s="6">
        <f t="shared" si="27"/>
        <v>0.89243027888446214</v>
      </c>
    </row>
    <row r="241" spans="1:15" x14ac:dyDescent="0.25">
      <c r="A241" s="41" t="str">
        <f>A240</f>
        <v>Florencia</v>
      </c>
      <c r="B241" s="41" t="str">
        <f t="shared" ref="B241" si="30">B240</f>
        <v>Civil</v>
      </c>
      <c r="C241" s="1" t="s">
        <v>532</v>
      </c>
      <c r="D241" s="41" t="s">
        <v>533</v>
      </c>
      <c r="E241" s="7">
        <v>6.0666666666666664</v>
      </c>
      <c r="F241" s="7">
        <v>500</v>
      </c>
      <c r="G241" s="7">
        <v>82.417582417582423</v>
      </c>
      <c r="H241" s="7">
        <v>449</v>
      </c>
      <c r="I241" s="7">
        <v>74.010989010989007</v>
      </c>
      <c r="J241" s="7">
        <v>139</v>
      </c>
      <c r="K241" s="8">
        <v>8.999999999999984</v>
      </c>
      <c r="L241" s="8">
        <v>74.833333333333272</v>
      </c>
      <c r="M241" s="8">
        <v>6.1666666666666554</v>
      </c>
      <c r="N241" s="8">
        <v>69.333333333333286</v>
      </c>
      <c r="O241" s="6">
        <f t="shared" si="27"/>
        <v>0.89800000000000002</v>
      </c>
    </row>
    <row r="242" spans="1:15" x14ac:dyDescent="0.25">
      <c r="A242" s="45" t="s">
        <v>534</v>
      </c>
      <c r="B242" s="45"/>
      <c r="C242" s="20"/>
      <c r="D242" s="45"/>
      <c r="E242" s="21"/>
      <c r="F242" s="21">
        <v>1002</v>
      </c>
      <c r="G242" s="21">
        <v>165.16483516483515</v>
      </c>
      <c r="H242" s="21">
        <v>897</v>
      </c>
      <c r="I242" s="21">
        <v>147.85714285714286</v>
      </c>
      <c r="J242" s="21">
        <v>269</v>
      </c>
      <c r="K242" s="22">
        <v>15.499999999999972</v>
      </c>
      <c r="L242" s="22">
        <v>153.83333333333312</v>
      </c>
      <c r="M242" s="22">
        <v>14.499999999999972</v>
      </c>
      <c r="N242" s="22">
        <v>136.66666666666654</v>
      </c>
      <c r="O242" s="25">
        <f t="shared" si="27"/>
        <v>0.89520958083832336</v>
      </c>
    </row>
    <row r="243" spans="1:15" x14ac:dyDescent="0.25">
      <c r="A243" s="50" t="s">
        <v>535</v>
      </c>
      <c r="B243" s="50" t="s">
        <v>4</v>
      </c>
      <c r="C243" s="1" t="s">
        <v>536</v>
      </c>
      <c r="D243" s="41" t="s">
        <v>537</v>
      </c>
      <c r="E243" s="7">
        <v>6.0666666666666664</v>
      </c>
      <c r="F243" s="7">
        <v>319</v>
      </c>
      <c r="G243" s="7">
        <v>52.582417582417584</v>
      </c>
      <c r="H243" s="7">
        <v>297</v>
      </c>
      <c r="I243" s="7">
        <v>48.956043956043956</v>
      </c>
      <c r="J243" s="7">
        <v>319</v>
      </c>
      <c r="K243" s="8">
        <v>16.273038009297203</v>
      </c>
      <c r="L243" s="8">
        <v>50.999999999999893</v>
      </c>
      <c r="M243" s="8">
        <v>18.536231884057958</v>
      </c>
      <c r="N243" s="8">
        <v>43.499999999999957</v>
      </c>
      <c r="O243" s="6">
        <f t="shared" si="27"/>
        <v>0.93103448275862066</v>
      </c>
    </row>
    <row r="244" spans="1:15" x14ac:dyDescent="0.25">
      <c r="A244" s="41" t="str">
        <f t="shared" ref="A244:A265" si="31">A243</f>
        <v>Ibagué</v>
      </c>
      <c r="B244" s="41" t="str">
        <f t="shared" ref="B244:B261" si="32">B243</f>
        <v>Civil</v>
      </c>
      <c r="C244" s="1" t="s">
        <v>538</v>
      </c>
      <c r="D244" s="41" t="s">
        <v>539</v>
      </c>
      <c r="E244" s="7">
        <v>3.0333333333333332</v>
      </c>
      <c r="F244" s="7">
        <v>38</v>
      </c>
      <c r="G244" s="7">
        <v>12.527472527472527</v>
      </c>
      <c r="H244" s="7">
        <v>19</v>
      </c>
      <c r="I244" s="7">
        <v>6.2637362637362637</v>
      </c>
      <c r="J244" s="7">
        <v>307</v>
      </c>
      <c r="K244" s="8">
        <v>12.666666666666659</v>
      </c>
      <c r="L244" s="8"/>
      <c r="M244" s="8">
        <v>6.3333333333333268</v>
      </c>
      <c r="N244" s="8"/>
      <c r="O244" s="6">
        <f t="shared" si="27"/>
        <v>0.5</v>
      </c>
    </row>
    <row r="245" spans="1:15" x14ac:dyDescent="0.25">
      <c r="A245" s="41" t="str">
        <f t="shared" si="31"/>
        <v>Ibagué</v>
      </c>
      <c r="B245" s="41" t="str">
        <f t="shared" si="32"/>
        <v>Civil</v>
      </c>
      <c r="C245" s="1" t="s">
        <v>540</v>
      </c>
      <c r="D245" s="41" t="s">
        <v>541</v>
      </c>
      <c r="E245" s="7">
        <v>6.0666666666666664</v>
      </c>
      <c r="F245" s="7">
        <v>289</v>
      </c>
      <c r="G245" s="7">
        <v>47.637362637362642</v>
      </c>
      <c r="H245" s="7">
        <v>242</v>
      </c>
      <c r="I245" s="7">
        <v>39.890109890109891</v>
      </c>
      <c r="J245" s="7">
        <v>302</v>
      </c>
      <c r="K245" s="8">
        <v>28.666666666666622</v>
      </c>
      <c r="L245" s="8">
        <v>30.833333333333275</v>
      </c>
      <c r="M245" s="8">
        <v>15.999999999999986</v>
      </c>
      <c r="N245" s="8">
        <v>27.666666666666639</v>
      </c>
      <c r="O245" s="6">
        <f t="shared" si="27"/>
        <v>0.83737024221453282</v>
      </c>
    </row>
    <row r="246" spans="1:15" x14ac:dyDescent="0.25">
      <c r="A246" s="41" t="str">
        <f t="shared" si="31"/>
        <v>Ibagué</v>
      </c>
      <c r="B246" s="41" t="str">
        <f t="shared" si="32"/>
        <v>Civil</v>
      </c>
      <c r="C246" s="1" t="s">
        <v>542</v>
      </c>
      <c r="D246" s="41" t="s">
        <v>543</v>
      </c>
      <c r="E246" s="7">
        <v>6.0666666666666664</v>
      </c>
      <c r="F246" s="7">
        <v>151</v>
      </c>
      <c r="G246" s="7">
        <v>24.890109890109891</v>
      </c>
      <c r="H246" s="7">
        <v>149</v>
      </c>
      <c r="I246" s="7">
        <v>24.560439560439562</v>
      </c>
      <c r="J246" s="7">
        <v>87</v>
      </c>
      <c r="K246" s="8">
        <v>18.333333333333314</v>
      </c>
      <c r="L246" s="8">
        <v>23.66666666666665</v>
      </c>
      <c r="M246" s="8">
        <v>13.833333333333313</v>
      </c>
      <c r="N246" s="8">
        <v>20.499999999999986</v>
      </c>
      <c r="O246" s="6">
        <f t="shared" si="27"/>
        <v>0.98675496688741726</v>
      </c>
    </row>
    <row r="247" spans="1:15" x14ac:dyDescent="0.25">
      <c r="A247" s="41" t="str">
        <f t="shared" si="31"/>
        <v>Ibagué</v>
      </c>
      <c r="B247" s="41" t="str">
        <f t="shared" si="32"/>
        <v>Civil</v>
      </c>
      <c r="C247" s="1" t="s">
        <v>544</v>
      </c>
      <c r="D247" s="41" t="s">
        <v>545</v>
      </c>
      <c r="E247" s="7">
        <v>6.0666666666666664</v>
      </c>
      <c r="F247" s="7">
        <v>96</v>
      </c>
      <c r="G247" s="7">
        <v>15.824175824175825</v>
      </c>
      <c r="H247" s="7">
        <v>61</v>
      </c>
      <c r="I247" s="7">
        <v>10.054945054945055</v>
      </c>
      <c r="J247" s="7">
        <v>295</v>
      </c>
      <c r="K247" s="8">
        <v>16.499999999999993</v>
      </c>
      <c r="L247" s="8"/>
      <c r="M247" s="8">
        <v>10.833333333333316</v>
      </c>
      <c r="N247" s="8"/>
      <c r="O247" s="6">
        <f t="shared" si="27"/>
        <v>0.63541666666666663</v>
      </c>
    </row>
    <row r="248" spans="1:15" x14ac:dyDescent="0.25">
      <c r="A248" s="41" t="str">
        <f t="shared" si="31"/>
        <v>Ibagué</v>
      </c>
      <c r="B248" s="41" t="str">
        <f t="shared" si="32"/>
        <v>Civil</v>
      </c>
      <c r="C248" s="1" t="s">
        <v>546</v>
      </c>
      <c r="D248" s="41" t="s">
        <v>547</v>
      </c>
      <c r="E248" s="7">
        <v>6.0666666666666664</v>
      </c>
      <c r="F248" s="7">
        <v>258</v>
      </c>
      <c r="G248" s="7">
        <v>42.527472527472526</v>
      </c>
      <c r="H248" s="7">
        <v>199</v>
      </c>
      <c r="I248" s="7">
        <v>32.802197802197803</v>
      </c>
      <c r="J248" s="7">
        <v>232</v>
      </c>
      <c r="K248" s="8">
        <v>18.666666666666654</v>
      </c>
      <c r="L248" s="8">
        <v>29.999999999999957</v>
      </c>
      <c r="M248" s="8">
        <v>4.8333333333333313</v>
      </c>
      <c r="N248" s="8">
        <v>29.999999999999957</v>
      </c>
      <c r="O248" s="6">
        <f t="shared" si="27"/>
        <v>0.77131782945736438</v>
      </c>
    </row>
    <row r="249" spans="1:15" x14ac:dyDescent="0.25">
      <c r="A249" s="41" t="str">
        <f t="shared" si="31"/>
        <v>Ibagué</v>
      </c>
      <c r="B249" s="41" t="str">
        <f t="shared" si="32"/>
        <v>Civil</v>
      </c>
      <c r="C249" s="1" t="s">
        <v>548</v>
      </c>
      <c r="D249" s="41" t="s">
        <v>549</v>
      </c>
      <c r="E249" s="7">
        <v>6.0666666666666664</v>
      </c>
      <c r="F249" s="7">
        <v>83</v>
      </c>
      <c r="G249" s="7">
        <v>13.681318681318682</v>
      </c>
      <c r="H249" s="7">
        <v>117</v>
      </c>
      <c r="I249" s="7">
        <v>19.285714285714285</v>
      </c>
      <c r="J249" s="7">
        <v>185</v>
      </c>
      <c r="K249" s="8">
        <v>14.83333333333332</v>
      </c>
      <c r="L249" s="8">
        <v>6.9999999999999902</v>
      </c>
      <c r="M249" s="8">
        <v>16.666666666666647</v>
      </c>
      <c r="N249" s="8">
        <v>6.1666666666666581</v>
      </c>
      <c r="O249" s="6">
        <f t="shared" si="27"/>
        <v>1.4096385542168675</v>
      </c>
    </row>
    <row r="250" spans="1:15" x14ac:dyDescent="0.25">
      <c r="A250" s="41" t="str">
        <f t="shared" si="31"/>
        <v>Ibagué</v>
      </c>
      <c r="B250" s="41" t="str">
        <f t="shared" si="32"/>
        <v>Civil</v>
      </c>
      <c r="C250" s="1" t="s">
        <v>550</v>
      </c>
      <c r="D250" s="41" t="s">
        <v>551</v>
      </c>
      <c r="E250" s="7">
        <v>6.0666666666666664</v>
      </c>
      <c r="F250" s="7">
        <v>111</v>
      </c>
      <c r="G250" s="7">
        <v>18.296703296703296</v>
      </c>
      <c r="H250" s="7">
        <v>105</v>
      </c>
      <c r="I250" s="7">
        <v>17.307692307692307</v>
      </c>
      <c r="J250" s="7">
        <v>124</v>
      </c>
      <c r="K250" s="8">
        <v>10.999999999999986</v>
      </c>
      <c r="L250" s="8">
        <v>11.999999999999979</v>
      </c>
      <c r="M250" s="8">
        <v>10.166666666666663</v>
      </c>
      <c r="N250" s="8">
        <v>9.8333333333333144</v>
      </c>
      <c r="O250" s="6">
        <f t="shared" si="27"/>
        <v>0.94594594594594594</v>
      </c>
    </row>
    <row r="251" spans="1:15" x14ac:dyDescent="0.25">
      <c r="A251" s="41" t="str">
        <f t="shared" si="31"/>
        <v>Ibagué</v>
      </c>
      <c r="B251" s="41" t="str">
        <f t="shared" si="32"/>
        <v>Civil</v>
      </c>
      <c r="C251" s="1" t="s">
        <v>552</v>
      </c>
      <c r="D251" s="41" t="s">
        <v>553</v>
      </c>
      <c r="E251" s="7">
        <v>6.0666666666666664</v>
      </c>
      <c r="F251" s="7">
        <v>89</v>
      </c>
      <c r="G251" s="7">
        <v>14.670329670329672</v>
      </c>
      <c r="H251" s="7">
        <v>111</v>
      </c>
      <c r="I251" s="7">
        <v>18.296703296703296</v>
      </c>
      <c r="J251" s="7">
        <v>115</v>
      </c>
      <c r="K251" s="8">
        <v>5.9999999999999831</v>
      </c>
      <c r="L251" s="8">
        <v>9.8333333333333144</v>
      </c>
      <c r="M251" s="8">
        <v>9.8333333333333073</v>
      </c>
      <c r="N251" s="8">
        <v>9.8333333333333144</v>
      </c>
      <c r="O251" s="6">
        <f t="shared" si="27"/>
        <v>1.247191011235955</v>
      </c>
    </row>
    <row r="252" spans="1:15" x14ac:dyDescent="0.25">
      <c r="A252" s="41" t="str">
        <f t="shared" si="31"/>
        <v>Ibagué</v>
      </c>
      <c r="B252" s="41" t="str">
        <f t="shared" si="32"/>
        <v>Civil</v>
      </c>
      <c r="C252" s="1" t="s">
        <v>554</v>
      </c>
      <c r="D252" s="41" t="s">
        <v>555</v>
      </c>
      <c r="E252" s="7">
        <v>6.0666666666666664</v>
      </c>
      <c r="F252" s="7">
        <v>66</v>
      </c>
      <c r="G252" s="7">
        <v>10.87912087912088</v>
      </c>
      <c r="H252" s="7">
        <v>52</v>
      </c>
      <c r="I252" s="7">
        <v>8.5714285714285712</v>
      </c>
      <c r="J252" s="7">
        <v>93</v>
      </c>
      <c r="K252" s="8">
        <v>3.3333333333333224</v>
      </c>
      <c r="L252" s="8">
        <v>10.333333333333321</v>
      </c>
      <c r="M252" s="8">
        <v>2.666666666666663</v>
      </c>
      <c r="N252" s="8">
        <v>7.833333333333325</v>
      </c>
      <c r="O252" s="6">
        <f t="shared" si="27"/>
        <v>0.78787878787878785</v>
      </c>
    </row>
    <row r="253" spans="1:15" x14ac:dyDescent="0.25">
      <c r="A253" s="41" t="str">
        <f t="shared" si="31"/>
        <v>Ibagué</v>
      </c>
      <c r="B253" s="41" t="str">
        <f t="shared" si="32"/>
        <v>Civil</v>
      </c>
      <c r="C253" s="1" t="s">
        <v>556</v>
      </c>
      <c r="D253" s="41" t="s">
        <v>557</v>
      </c>
      <c r="E253" s="7">
        <v>6.0666666666666664</v>
      </c>
      <c r="F253" s="7">
        <v>207</v>
      </c>
      <c r="G253" s="7">
        <v>34.120879120879124</v>
      </c>
      <c r="H253" s="7">
        <v>98</v>
      </c>
      <c r="I253" s="7">
        <v>16.153846153846153</v>
      </c>
      <c r="J253" s="7">
        <v>329</v>
      </c>
      <c r="K253" s="8">
        <v>26.66666666666659</v>
      </c>
      <c r="L253" s="8">
        <v>11.166666666666632</v>
      </c>
      <c r="M253" s="8">
        <v>10.166666666666664</v>
      </c>
      <c r="N253" s="8">
        <v>10.499999999999975</v>
      </c>
      <c r="O253" s="6">
        <f t="shared" si="27"/>
        <v>0.47342995169082125</v>
      </c>
    </row>
    <row r="254" spans="1:15" x14ac:dyDescent="0.25">
      <c r="A254" s="41" t="str">
        <f t="shared" si="31"/>
        <v>Ibagué</v>
      </c>
      <c r="B254" s="41" t="str">
        <f t="shared" si="32"/>
        <v>Civil</v>
      </c>
      <c r="C254" s="1" t="s">
        <v>558</v>
      </c>
      <c r="D254" s="41" t="s">
        <v>559</v>
      </c>
      <c r="E254" s="7">
        <v>6.0666666666666664</v>
      </c>
      <c r="F254" s="7">
        <v>126</v>
      </c>
      <c r="G254" s="7">
        <v>20.76923076923077</v>
      </c>
      <c r="H254" s="7">
        <v>179</v>
      </c>
      <c r="I254" s="7">
        <v>29.505494505494507</v>
      </c>
      <c r="J254" s="7">
        <v>245</v>
      </c>
      <c r="K254" s="8">
        <v>13.333333333333316</v>
      </c>
      <c r="L254" s="8">
        <v>10.666666666666661</v>
      </c>
      <c r="M254" s="8">
        <v>22.666666666666632</v>
      </c>
      <c r="N254" s="8">
        <v>8.9999999999999858</v>
      </c>
      <c r="O254" s="6">
        <f t="shared" si="27"/>
        <v>1.4206349206349207</v>
      </c>
    </row>
    <row r="255" spans="1:15" x14ac:dyDescent="0.25">
      <c r="A255" s="41" t="str">
        <f t="shared" si="31"/>
        <v>Ibagué</v>
      </c>
      <c r="B255" s="41" t="str">
        <f t="shared" si="32"/>
        <v>Civil</v>
      </c>
      <c r="C255" s="1" t="s">
        <v>560</v>
      </c>
      <c r="D255" s="41" t="s">
        <v>561</v>
      </c>
      <c r="E255" s="7">
        <v>6.0666666666666664</v>
      </c>
      <c r="F255" s="7">
        <v>67</v>
      </c>
      <c r="G255" s="7">
        <v>11.043956043956044</v>
      </c>
      <c r="H255" s="7">
        <v>69</v>
      </c>
      <c r="I255" s="7">
        <v>11.373626373626374</v>
      </c>
      <c r="J255" s="7">
        <v>53</v>
      </c>
      <c r="K255" s="8">
        <v>2.6666666666666616</v>
      </c>
      <c r="L255" s="8">
        <v>10.333333333333316</v>
      </c>
      <c r="M255" s="8">
        <v>8.6666666666666554</v>
      </c>
      <c r="N255" s="8">
        <v>7.1666666666666519</v>
      </c>
      <c r="O255" s="6">
        <f t="shared" si="27"/>
        <v>1.0298507462686568</v>
      </c>
    </row>
    <row r="256" spans="1:15" x14ac:dyDescent="0.25">
      <c r="A256" s="41" t="str">
        <f t="shared" si="31"/>
        <v>Ibagué</v>
      </c>
      <c r="B256" s="41" t="str">
        <f t="shared" si="32"/>
        <v>Civil</v>
      </c>
      <c r="C256" s="1" t="s">
        <v>562</v>
      </c>
      <c r="D256" s="41" t="s">
        <v>563</v>
      </c>
      <c r="E256" s="7">
        <v>6.0666666666666664</v>
      </c>
      <c r="F256" s="7">
        <v>73</v>
      </c>
      <c r="G256" s="7">
        <v>12.032967032967033</v>
      </c>
      <c r="H256" s="7">
        <v>81</v>
      </c>
      <c r="I256" s="7">
        <v>13.351648351648352</v>
      </c>
      <c r="J256" s="7">
        <v>104</v>
      </c>
      <c r="K256" s="8">
        <v>3.1666666666666643</v>
      </c>
      <c r="L256" s="8">
        <v>9.9999999999999805</v>
      </c>
      <c r="M256" s="8">
        <v>4.333333333333325</v>
      </c>
      <c r="N256" s="8">
        <v>9.6666666666666483</v>
      </c>
      <c r="O256" s="6">
        <f t="shared" si="27"/>
        <v>1.1095890410958904</v>
      </c>
    </row>
    <row r="257" spans="1:15" x14ac:dyDescent="0.25">
      <c r="A257" s="41" t="str">
        <f t="shared" si="31"/>
        <v>Ibagué</v>
      </c>
      <c r="B257" s="41" t="str">
        <f t="shared" si="32"/>
        <v>Civil</v>
      </c>
      <c r="C257" s="1" t="s">
        <v>564</v>
      </c>
      <c r="D257" s="41" t="s">
        <v>565</v>
      </c>
      <c r="E257" s="7">
        <v>6.0666666666666664</v>
      </c>
      <c r="F257" s="7">
        <v>89</v>
      </c>
      <c r="G257" s="7">
        <v>14.670329670329672</v>
      </c>
      <c r="H257" s="7">
        <v>100</v>
      </c>
      <c r="I257" s="7">
        <v>16.483516483516485</v>
      </c>
      <c r="J257" s="7">
        <v>156</v>
      </c>
      <c r="K257" s="8">
        <v>15.333333333333313</v>
      </c>
      <c r="L257" s="8">
        <v>4.3333333333333242</v>
      </c>
      <c r="M257" s="8">
        <v>13.166666666666661</v>
      </c>
      <c r="N257" s="8">
        <v>4.3333333333333242</v>
      </c>
      <c r="O257" s="6">
        <f t="shared" si="27"/>
        <v>1.1235955056179776</v>
      </c>
    </row>
    <row r="258" spans="1:15" x14ac:dyDescent="0.25">
      <c r="A258" s="41" t="str">
        <f t="shared" si="31"/>
        <v>Ibagué</v>
      </c>
      <c r="B258" s="41" t="str">
        <f t="shared" si="32"/>
        <v>Civil</v>
      </c>
      <c r="C258" s="1" t="s">
        <v>566</v>
      </c>
      <c r="D258" s="41" t="s">
        <v>567</v>
      </c>
      <c r="E258" s="7">
        <v>6.0666666666666664</v>
      </c>
      <c r="F258" s="7">
        <v>139</v>
      </c>
      <c r="G258" s="7">
        <v>22.912087912087912</v>
      </c>
      <c r="H258" s="7">
        <v>98</v>
      </c>
      <c r="I258" s="7">
        <v>16.153846153846153</v>
      </c>
      <c r="J258" s="7">
        <v>65</v>
      </c>
      <c r="K258" s="8">
        <v>13.499999999999979</v>
      </c>
      <c r="L258" s="8">
        <v>14.833333333333325</v>
      </c>
      <c r="M258" s="8">
        <v>4.9999999999999973</v>
      </c>
      <c r="N258" s="8">
        <v>12.333333333333327</v>
      </c>
      <c r="O258" s="6">
        <f t="shared" si="27"/>
        <v>0.70503597122302153</v>
      </c>
    </row>
    <row r="259" spans="1:15" x14ac:dyDescent="0.25">
      <c r="A259" s="41" t="str">
        <f t="shared" si="31"/>
        <v>Ibagué</v>
      </c>
      <c r="B259" s="41" t="str">
        <f t="shared" si="32"/>
        <v>Civil</v>
      </c>
      <c r="C259" s="1" t="s">
        <v>568</v>
      </c>
      <c r="D259" s="41" t="s">
        <v>569</v>
      </c>
      <c r="E259" s="7">
        <v>6.0666666666666664</v>
      </c>
      <c r="F259" s="7">
        <v>94</v>
      </c>
      <c r="G259" s="7">
        <v>15.494505494505495</v>
      </c>
      <c r="H259" s="7">
        <v>62</v>
      </c>
      <c r="I259" s="7">
        <v>10.219780219780221</v>
      </c>
      <c r="J259" s="7">
        <v>170</v>
      </c>
      <c r="K259" s="8">
        <v>13.333333333333311</v>
      </c>
      <c r="L259" s="8">
        <v>4.4999999999999982</v>
      </c>
      <c r="M259" s="8">
        <v>8.499999999999984</v>
      </c>
      <c r="N259" s="8">
        <v>3.4999999999999982</v>
      </c>
      <c r="O259" s="6">
        <f t="shared" si="27"/>
        <v>0.65957446808510634</v>
      </c>
    </row>
    <row r="260" spans="1:15" x14ac:dyDescent="0.25">
      <c r="A260" s="41" t="str">
        <f t="shared" si="31"/>
        <v>Ibagué</v>
      </c>
      <c r="B260" s="41" t="str">
        <f t="shared" si="32"/>
        <v>Civil</v>
      </c>
      <c r="C260" s="1" t="s">
        <v>570</v>
      </c>
      <c r="D260" s="41" t="s">
        <v>571</v>
      </c>
      <c r="E260" s="7">
        <v>6.0666666666666664</v>
      </c>
      <c r="F260" s="7">
        <v>79</v>
      </c>
      <c r="G260" s="7">
        <v>13.021978021978022</v>
      </c>
      <c r="H260" s="7">
        <v>61</v>
      </c>
      <c r="I260" s="7">
        <v>10.054945054945055</v>
      </c>
      <c r="J260" s="7">
        <v>92</v>
      </c>
      <c r="K260" s="8">
        <v>10.999999999999975</v>
      </c>
      <c r="L260" s="8">
        <v>4.4999999999999982</v>
      </c>
      <c r="M260" s="8">
        <v>7.3333333333333233</v>
      </c>
      <c r="N260" s="8">
        <v>4.3333333333333313</v>
      </c>
      <c r="O260" s="6">
        <f t="shared" si="27"/>
        <v>0.77215189873417722</v>
      </c>
    </row>
    <row r="261" spans="1:15" x14ac:dyDescent="0.25">
      <c r="A261" s="41" t="str">
        <f t="shared" si="31"/>
        <v>Ibagué</v>
      </c>
      <c r="B261" s="41" t="str">
        <f t="shared" si="32"/>
        <v>Civil</v>
      </c>
      <c r="C261" s="1" t="s">
        <v>572</v>
      </c>
      <c r="D261" s="41" t="s">
        <v>573</v>
      </c>
      <c r="E261" s="7">
        <v>6.0666666666666664</v>
      </c>
      <c r="F261" s="7">
        <v>77</v>
      </c>
      <c r="G261" s="7">
        <v>12.692307692307693</v>
      </c>
      <c r="H261" s="7">
        <v>79</v>
      </c>
      <c r="I261" s="7">
        <v>13.021978021978022</v>
      </c>
      <c r="J261" s="7">
        <v>98</v>
      </c>
      <c r="K261" s="8">
        <v>12.833333333333314</v>
      </c>
      <c r="L261" s="8">
        <v>5.3333333333333313</v>
      </c>
      <c r="M261" s="8">
        <v>12.499999999999982</v>
      </c>
      <c r="N261" s="8">
        <v>4.9999999999999911</v>
      </c>
      <c r="O261" s="6">
        <f t="shared" si="27"/>
        <v>1.025974025974026</v>
      </c>
    </row>
    <row r="262" spans="1:15" x14ac:dyDescent="0.25">
      <c r="A262" s="41" t="str">
        <f t="shared" si="31"/>
        <v>Ibagué</v>
      </c>
      <c r="B262" s="51" t="s">
        <v>41</v>
      </c>
      <c r="C262" s="16"/>
      <c r="D262" s="42"/>
      <c r="E262" s="17"/>
      <c r="F262" s="17">
        <v>2451</v>
      </c>
      <c r="G262" s="17">
        <v>410.27472527472537</v>
      </c>
      <c r="H262" s="17">
        <v>2179</v>
      </c>
      <c r="I262" s="17">
        <v>362.30769230769232</v>
      </c>
      <c r="J262" s="17">
        <v>3371</v>
      </c>
      <c r="K262" s="18">
        <v>258.10637134263015</v>
      </c>
      <c r="L262" s="18">
        <v>250.33333333333292</v>
      </c>
      <c r="M262" s="18">
        <v>202.03623188405766</v>
      </c>
      <c r="N262" s="18">
        <v>221.16666666666637</v>
      </c>
      <c r="O262" s="19">
        <f t="shared" si="27"/>
        <v>0.88902488780089761</v>
      </c>
    </row>
    <row r="263" spans="1:15" ht="45" x14ac:dyDescent="0.25">
      <c r="A263" s="41" t="str">
        <f t="shared" si="31"/>
        <v>Ibagué</v>
      </c>
      <c r="B263" s="50" t="s">
        <v>42</v>
      </c>
      <c r="C263" s="1" t="s">
        <v>574</v>
      </c>
      <c r="D263" s="41" t="s">
        <v>575</v>
      </c>
      <c r="E263" s="7">
        <v>6.0666666666666664</v>
      </c>
      <c r="F263" s="7">
        <v>119</v>
      </c>
      <c r="G263" s="7">
        <v>19.615384615384617</v>
      </c>
      <c r="H263" s="7">
        <v>112</v>
      </c>
      <c r="I263" s="7">
        <v>18.461538461538463</v>
      </c>
      <c r="J263" s="7">
        <v>7</v>
      </c>
      <c r="K263" s="8">
        <v>1.1666666666666601</v>
      </c>
      <c r="L263" s="8">
        <v>19.333333333333329</v>
      </c>
      <c r="M263" s="8">
        <v>4</v>
      </c>
      <c r="N263" s="8">
        <v>14.999999999999995</v>
      </c>
      <c r="O263" s="6">
        <f t="shared" si="27"/>
        <v>0.94117647058823528</v>
      </c>
    </row>
    <row r="264" spans="1:15" ht="45" x14ac:dyDescent="0.25">
      <c r="A264" s="41" t="str">
        <f t="shared" si="31"/>
        <v>Ibagué</v>
      </c>
      <c r="B264" s="41" t="str">
        <f>B263</f>
        <v>Civil Restitución de Tierras</v>
      </c>
      <c r="C264" s="1" t="s">
        <v>576</v>
      </c>
      <c r="D264" s="41" t="s">
        <v>577</v>
      </c>
      <c r="E264" s="7">
        <v>6.0666666666666664</v>
      </c>
      <c r="F264" s="7">
        <v>127</v>
      </c>
      <c r="G264" s="7">
        <v>20.934065934065934</v>
      </c>
      <c r="H264" s="7">
        <v>132</v>
      </c>
      <c r="I264" s="7">
        <v>21.758241758241759</v>
      </c>
      <c r="J264" s="7">
        <v>15</v>
      </c>
      <c r="K264" s="8">
        <v>3.6666666666666599</v>
      </c>
      <c r="L264" s="8">
        <v>19.166666666666661</v>
      </c>
      <c r="M264" s="8">
        <v>5.3333333333333304</v>
      </c>
      <c r="N264" s="8">
        <v>18.333333333333321</v>
      </c>
      <c r="O264" s="6">
        <f t="shared" si="27"/>
        <v>1.0393700787401574</v>
      </c>
    </row>
    <row r="265" spans="1:15" ht="45" x14ac:dyDescent="0.25">
      <c r="A265" s="41" t="str">
        <f t="shared" si="31"/>
        <v>Ibagué</v>
      </c>
      <c r="B265" s="51" t="s">
        <v>49</v>
      </c>
      <c r="C265" s="16"/>
      <c r="D265" s="42"/>
      <c r="E265" s="17"/>
      <c r="F265" s="17">
        <v>246</v>
      </c>
      <c r="G265" s="17">
        <v>40.549450549450555</v>
      </c>
      <c r="H265" s="17">
        <v>244</v>
      </c>
      <c r="I265" s="17">
        <v>40.219780219780219</v>
      </c>
      <c r="J265" s="17">
        <v>22</v>
      </c>
      <c r="K265" s="18">
        <v>4.8333333333333197</v>
      </c>
      <c r="L265" s="18">
        <v>38.499999999999986</v>
      </c>
      <c r="M265" s="18">
        <v>9.3333333333333304</v>
      </c>
      <c r="N265" s="18">
        <v>33.333333333333314</v>
      </c>
      <c r="O265" s="19">
        <f t="shared" si="27"/>
        <v>0.99186991869918695</v>
      </c>
    </row>
    <row r="266" spans="1:15" x14ac:dyDescent="0.25">
      <c r="A266" s="45" t="s">
        <v>578</v>
      </c>
      <c r="B266" s="43"/>
      <c r="C266" s="20"/>
      <c r="D266" s="43"/>
      <c r="E266" s="21"/>
      <c r="F266" s="21">
        <v>2697</v>
      </c>
      <c r="G266" s="21">
        <v>450.82417582417594</v>
      </c>
      <c r="H266" s="21">
        <v>2423</v>
      </c>
      <c r="I266" s="21">
        <v>402.52747252747253</v>
      </c>
      <c r="J266" s="21">
        <v>3393</v>
      </c>
      <c r="K266" s="22">
        <v>262.93970467596353</v>
      </c>
      <c r="L266" s="22">
        <v>288.83333333333292</v>
      </c>
      <c r="M266" s="22">
        <v>211.369565217391</v>
      </c>
      <c r="N266" s="22">
        <v>254.49999999999969</v>
      </c>
      <c r="O266" s="25">
        <f t="shared" si="27"/>
        <v>0.8984056358917315</v>
      </c>
    </row>
    <row r="267" spans="1:15" x14ac:dyDescent="0.25">
      <c r="A267" s="50" t="s">
        <v>579</v>
      </c>
      <c r="B267" s="50" t="s">
        <v>4</v>
      </c>
      <c r="C267" s="1" t="s">
        <v>580</v>
      </c>
      <c r="D267" s="41" t="s">
        <v>581</v>
      </c>
      <c r="E267" s="7">
        <v>6.0666666666666664</v>
      </c>
      <c r="F267" s="7">
        <v>137</v>
      </c>
      <c r="G267" s="7">
        <v>22.582417582417584</v>
      </c>
      <c r="H267" s="7">
        <v>117</v>
      </c>
      <c r="I267" s="7">
        <v>19.285714285714285</v>
      </c>
      <c r="J267" s="7">
        <v>121</v>
      </c>
      <c r="K267" s="8">
        <v>10.333333333333316</v>
      </c>
      <c r="L267" s="8">
        <v>25.333333333333297</v>
      </c>
      <c r="M267" s="8">
        <v>9.9999999999999769</v>
      </c>
      <c r="N267" s="8">
        <v>19.999999999999975</v>
      </c>
      <c r="O267" s="6">
        <f t="shared" si="27"/>
        <v>0.85401459854014594</v>
      </c>
    </row>
    <row r="268" spans="1:15" x14ac:dyDescent="0.25">
      <c r="A268" s="41" t="str">
        <f t="shared" ref="A268:A279" si="33">A267</f>
        <v>Manizales</v>
      </c>
      <c r="B268" s="41" t="str">
        <f t="shared" ref="B268:B279" si="34">B267</f>
        <v>Civil</v>
      </c>
      <c r="C268" s="1" t="s">
        <v>582</v>
      </c>
      <c r="D268" s="41" t="s">
        <v>583</v>
      </c>
      <c r="E268" s="7">
        <v>6.0666666666666664</v>
      </c>
      <c r="F268" s="7">
        <v>143</v>
      </c>
      <c r="G268" s="7">
        <v>23.571428571428573</v>
      </c>
      <c r="H268" s="7">
        <v>112</v>
      </c>
      <c r="I268" s="7">
        <v>18.461538461538463</v>
      </c>
      <c r="J268" s="7">
        <v>162</v>
      </c>
      <c r="K268" s="8">
        <v>11.499999999999995</v>
      </c>
      <c r="L268" s="8">
        <v>24.666666666666629</v>
      </c>
      <c r="M268" s="8">
        <v>9.3333333333333268</v>
      </c>
      <c r="N268" s="8">
        <v>18.666666666666632</v>
      </c>
      <c r="O268" s="6">
        <f t="shared" si="27"/>
        <v>0.78321678321678323</v>
      </c>
    </row>
    <row r="269" spans="1:15" x14ac:dyDescent="0.25">
      <c r="A269" s="41" t="str">
        <f t="shared" si="33"/>
        <v>Manizales</v>
      </c>
      <c r="B269" s="41" t="str">
        <f t="shared" si="34"/>
        <v>Civil</v>
      </c>
      <c r="C269" s="1" t="s">
        <v>584</v>
      </c>
      <c r="D269" s="41" t="s">
        <v>585</v>
      </c>
      <c r="E269" s="7">
        <v>6.0666666666666664</v>
      </c>
      <c r="F269" s="7">
        <v>126</v>
      </c>
      <c r="G269" s="7">
        <v>20.76923076923077</v>
      </c>
      <c r="H269" s="7">
        <v>105</v>
      </c>
      <c r="I269" s="7">
        <v>17.307692307692307</v>
      </c>
      <c r="J269" s="7">
        <v>153</v>
      </c>
      <c r="K269" s="8">
        <v>9.8333333333333215</v>
      </c>
      <c r="L269" s="8">
        <v>23.666666666666654</v>
      </c>
      <c r="M269" s="8">
        <v>8.8333333333333215</v>
      </c>
      <c r="N269" s="8">
        <v>17.999999999999979</v>
      </c>
      <c r="O269" s="6">
        <f t="shared" si="27"/>
        <v>0.83333333333333337</v>
      </c>
    </row>
    <row r="270" spans="1:15" x14ac:dyDescent="0.25">
      <c r="A270" s="41" t="str">
        <f t="shared" si="33"/>
        <v>Manizales</v>
      </c>
      <c r="B270" s="41" t="str">
        <f t="shared" si="34"/>
        <v>Civil</v>
      </c>
      <c r="C270" s="1" t="s">
        <v>586</v>
      </c>
      <c r="D270" s="41" t="s">
        <v>587</v>
      </c>
      <c r="E270" s="7">
        <v>6.0666666666666664</v>
      </c>
      <c r="F270" s="7">
        <v>161</v>
      </c>
      <c r="G270" s="7">
        <v>26.53846153846154</v>
      </c>
      <c r="H270" s="7">
        <v>106</v>
      </c>
      <c r="I270" s="7">
        <v>17.472527472527474</v>
      </c>
      <c r="J270" s="7">
        <v>119</v>
      </c>
      <c r="K270" s="8">
        <v>13.499999999999979</v>
      </c>
      <c r="L270" s="8">
        <v>28.965309200603315</v>
      </c>
      <c r="M270" s="8">
        <v>7.6666666666666483</v>
      </c>
      <c r="N270" s="8">
        <v>20.509803921568604</v>
      </c>
      <c r="O270" s="6">
        <f t="shared" si="27"/>
        <v>0.65838509316770188</v>
      </c>
    </row>
    <row r="271" spans="1:15" x14ac:dyDescent="0.25">
      <c r="A271" s="41" t="str">
        <f t="shared" si="33"/>
        <v>Manizales</v>
      </c>
      <c r="B271" s="41" t="str">
        <f t="shared" si="34"/>
        <v>Civil</v>
      </c>
      <c r="C271" s="1" t="s">
        <v>588</v>
      </c>
      <c r="D271" s="41" t="s">
        <v>589</v>
      </c>
      <c r="E271" s="7">
        <v>6.0666666666666664</v>
      </c>
      <c r="F271" s="7">
        <v>148</v>
      </c>
      <c r="G271" s="7">
        <v>24.395604395604398</v>
      </c>
      <c r="H271" s="7">
        <v>140</v>
      </c>
      <c r="I271" s="7">
        <v>23.076923076923077</v>
      </c>
      <c r="J271" s="7">
        <v>76</v>
      </c>
      <c r="K271" s="8">
        <v>12.999999999999986</v>
      </c>
      <c r="L271" s="8">
        <v>23.333333333333307</v>
      </c>
      <c r="M271" s="8">
        <v>14.499999999999977</v>
      </c>
      <c r="N271" s="8">
        <v>17.666666666666639</v>
      </c>
      <c r="O271" s="6">
        <f t="shared" si="27"/>
        <v>0.94594594594594594</v>
      </c>
    </row>
    <row r="272" spans="1:15" x14ac:dyDescent="0.25">
      <c r="A272" s="41" t="str">
        <f t="shared" si="33"/>
        <v>Manizales</v>
      </c>
      <c r="B272" s="41" t="str">
        <f t="shared" si="34"/>
        <v>Civil</v>
      </c>
      <c r="C272" s="1" t="s">
        <v>590</v>
      </c>
      <c r="D272" s="41" t="s">
        <v>591</v>
      </c>
      <c r="E272" s="7">
        <v>6.0666666666666664</v>
      </c>
      <c r="F272" s="7">
        <v>129</v>
      </c>
      <c r="G272" s="7">
        <v>21.263736263736263</v>
      </c>
      <c r="H272" s="7">
        <v>89</v>
      </c>
      <c r="I272" s="7">
        <v>14.670329670329672</v>
      </c>
      <c r="J272" s="7">
        <v>123</v>
      </c>
      <c r="K272" s="8">
        <v>14.666666666666636</v>
      </c>
      <c r="L272" s="8">
        <v>15.333333333333323</v>
      </c>
      <c r="M272" s="8">
        <v>10.916666666666655</v>
      </c>
      <c r="N272" s="8">
        <v>9.6666666666666465</v>
      </c>
      <c r="O272" s="6">
        <f t="shared" si="27"/>
        <v>0.68992248062015504</v>
      </c>
    </row>
    <row r="273" spans="1:15" x14ac:dyDescent="0.25">
      <c r="A273" s="41" t="str">
        <f t="shared" si="33"/>
        <v>Manizales</v>
      </c>
      <c r="B273" s="41" t="str">
        <f t="shared" si="34"/>
        <v>Civil</v>
      </c>
      <c r="C273" s="1" t="s">
        <v>592</v>
      </c>
      <c r="D273" s="41" t="s">
        <v>593</v>
      </c>
      <c r="E273" s="7">
        <v>6.0666666666666664</v>
      </c>
      <c r="F273" s="7">
        <v>76</v>
      </c>
      <c r="G273" s="7">
        <v>12.527472527472527</v>
      </c>
      <c r="H273" s="7">
        <v>61</v>
      </c>
      <c r="I273" s="7">
        <v>10.054945054945055</v>
      </c>
      <c r="J273" s="7">
        <v>50</v>
      </c>
      <c r="K273" s="8">
        <v>11.999999999999991</v>
      </c>
      <c r="L273" s="8">
        <v>2.6666666666666599</v>
      </c>
      <c r="M273" s="8">
        <v>10.333333333333325</v>
      </c>
      <c r="N273" s="8">
        <v>1.6666666666666661</v>
      </c>
      <c r="O273" s="6">
        <f t="shared" si="27"/>
        <v>0.80263157894736847</v>
      </c>
    </row>
    <row r="274" spans="1:15" x14ac:dyDescent="0.25">
      <c r="A274" s="41" t="str">
        <f t="shared" si="33"/>
        <v>Manizales</v>
      </c>
      <c r="B274" s="41" t="str">
        <f t="shared" si="34"/>
        <v>Civil</v>
      </c>
      <c r="C274" s="1" t="s">
        <v>594</v>
      </c>
      <c r="D274" s="41" t="s">
        <v>595</v>
      </c>
      <c r="E274" s="7">
        <v>6.0666666666666664</v>
      </c>
      <c r="F274" s="7">
        <v>61</v>
      </c>
      <c r="G274" s="7">
        <v>10.054945054945055</v>
      </c>
      <c r="H274" s="7">
        <v>74</v>
      </c>
      <c r="I274" s="7">
        <v>12.197802197802199</v>
      </c>
      <c r="J274" s="7">
        <v>81</v>
      </c>
      <c r="K274" s="8">
        <v>6.4999999999999885</v>
      </c>
      <c r="L274" s="8">
        <v>7.6666666666666572</v>
      </c>
      <c r="M274" s="8">
        <v>8.8333333333333179</v>
      </c>
      <c r="N274" s="8">
        <v>6.9999999999999902</v>
      </c>
      <c r="O274" s="6">
        <f t="shared" si="27"/>
        <v>1.2131147540983607</v>
      </c>
    </row>
    <row r="275" spans="1:15" x14ac:dyDescent="0.25">
      <c r="A275" s="41" t="str">
        <f t="shared" si="33"/>
        <v>Manizales</v>
      </c>
      <c r="B275" s="41" t="str">
        <f t="shared" si="34"/>
        <v>Civil</v>
      </c>
      <c r="C275" s="1" t="s">
        <v>596</v>
      </c>
      <c r="D275" s="41" t="s">
        <v>597</v>
      </c>
      <c r="E275" s="7">
        <v>6.0666666666666664</v>
      </c>
      <c r="F275" s="7">
        <v>77</v>
      </c>
      <c r="G275" s="7">
        <v>12.692307692307693</v>
      </c>
      <c r="H275" s="7">
        <v>66</v>
      </c>
      <c r="I275" s="7">
        <v>10.87912087912088</v>
      </c>
      <c r="J275" s="7">
        <v>67</v>
      </c>
      <c r="K275" s="8">
        <v>9.8333333333333215</v>
      </c>
      <c r="L275" s="8">
        <v>6.3333333333333215</v>
      </c>
      <c r="M275" s="8">
        <v>9.4999999999999911</v>
      </c>
      <c r="N275" s="8">
        <v>4.3333333333333286</v>
      </c>
      <c r="O275" s="6">
        <f t="shared" si="27"/>
        <v>0.8571428571428571</v>
      </c>
    </row>
    <row r="276" spans="1:15" x14ac:dyDescent="0.25">
      <c r="A276" s="41" t="str">
        <f t="shared" si="33"/>
        <v>Manizales</v>
      </c>
      <c r="B276" s="41" t="str">
        <f t="shared" si="34"/>
        <v>Civil</v>
      </c>
      <c r="C276" s="1" t="s">
        <v>598</v>
      </c>
      <c r="D276" s="41" t="s">
        <v>599</v>
      </c>
      <c r="E276" s="7">
        <v>3.0333333333333332</v>
      </c>
      <c r="F276" s="7">
        <v>78</v>
      </c>
      <c r="G276" s="7">
        <v>25.714285714285715</v>
      </c>
      <c r="H276" s="7">
        <v>68</v>
      </c>
      <c r="I276" s="7">
        <v>22.41758241758242</v>
      </c>
      <c r="J276" s="7">
        <v>271</v>
      </c>
      <c r="K276" s="8">
        <v>0</v>
      </c>
      <c r="L276" s="8">
        <v>25.999999999999954</v>
      </c>
      <c r="M276" s="8">
        <v>0</v>
      </c>
      <c r="N276" s="8">
        <v>22.666666666666625</v>
      </c>
      <c r="O276" s="6">
        <f t="shared" si="27"/>
        <v>0.87179487179487181</v>
      </c>
    </row>
    <row r="277" spans="1:15" x14ac:dyDescent="0.25">
      <c r="A277" s="41" t="str">
        <f t="shared" si="33"/>
        <v>Manizales</v>
      </c>
      <c r="B277" s="41" t="str">
        <f t="shared" si="34"/>
        <v>Civil</v>
      </c>
      <c r="C277" s="1" t="s">
        <v>600</v>
      </c>
      <c r="D277" s="41" t="s">
        <v>601</v>
      </c>
      <c r="E277" s="7">
        <v>6.0666666666666664</v>
      </c>
      <c r="F277" s="7">
        <v>259</v>
      </c>
      <c r="G277" s="7">
        <v>42.692307692307693</v>
      </c>
      <c r="H277" s="7">
        <v>180</v>
      </c>
      <c r="I277" s="7">
        <v>29.670329670329672</v>
      </c>
      <c r="J277" s="7">
        <v>225</v>
      </c>
      <c r="K277" s="8">
        <v>25.499999999999918</v>
      </c>
      <c r="L277" s="8">
        <v>37.333333333333236</v>
      </c>
      <c r="M277" s="8">
        <v>13.833333333333318</v>
      </c>
      <c r="N277" s="8">
        <v>32.666666666666615</v>
      </c>
      <c r="O277" s="6">
        <f t="shared" si="27"/>
        <v>0.69498069498069504</v>
      </c>
    </row>
    <row r="278" spans="1:15" x14ac:dyDescent="0.25">
      <c r="A278" s="41" t="str">
        <f t="shared" si="33"/>
        <v>Manizales</v>
      </c>
      <c r="B278" s="41" t="str">
        <f t="shared" si="34"/>
        <v>Civil</v>
      </c>
      <c r="C278" s="1" t="s">
        <v>602</v>
      </c>
      <c r="D278" s="41" t="s">
        <v>603</v>
      </c>
      <c r="E278" s="7">
        <v>6.0666666666666664</v>
      </c>
      <c r="F278" s="7">
        <v>137</v>
      </c>
      <c r="G278" s="7">
        <v>22.582417582417584</v>
      </c>
      <c r="H278" s="7">
        <v>130</v>
      </c>
      <c r="I278" s="7">
        <v>21.428571428571431</v>
      </c>
      <c r="J278" s="7">
        <v>50</v>
      </c>
      <c r="K278" s="8">
        <v>12.999999999999982</v>
      </c>
      <c r="L278" s="8">
        <v>11.166666666666647</v>
      </c>
      <c r="M278" s="8">
        <v>12.999999999999982</v>
      </c>
      <c r="N278" s="8">
        <v>10.166666666666647</v>
      </c>
      <c r="O278" s="6">
        <f t="shared" si="27"/>
        <v>0.94890510948905105</v>
      </c>
    </row>
    <row r="279" spans="1:15" x14ac:dyDescent="0.25">
      <c r="A279" s="41" t="str">
        <f t="shared" si="33"/>
        <v>Manizales</v>
      </c>
      <c r="B279" s="41" t="str">
        <f t="shared" si="34"/>
        <v>Civil</v>
      </c>
      <c r="C279" s="1" t="s">
        <v>604</v>
      </c>
      <c r="D279" s="41" t="s">
        <v>605</v>
      </c>
      <c r="E279" s="7">
        <v>6.0666666666666664</v>
      </c>
      <c r="F279" s="7">
        <v>74</v>
      </c>
      <c r="G279" s="7">
        <v>12.197802197802199</v>
      </c>
      <c r="H279" s="7">
        <v>66</v>
      </c>
      <c r="I279" s="7">
        <v>10.87912087912088</v>
      </c>
      <c r="J279" s="7">
        <v>30</v>
      </c>
      <c r="K279" s="8">
        <v>6.999999999999992</v>
      </c>
      <c r="L279" s="8">
        <v>10.999999999999989</v>
      </c>
      <c r="M279" s="8">
        <v>6.6666666666666616</v>
      </c>
      <c r="N279" s="8">
        <v>8.9999999999999947</v>
      </c>
      <c r="O279" s="6">
        <f t="shared" si="27"/>
        <v>0.89189189189189189</v>
      </c>
    </row>
    <row r="280" spans="1:15" ht="30" x14ac:dyDescent="0.25">
      <c r="A280" s="45" t="s">
        <v>606</v>
      </c>
      <c r="B280" s="43"/>
      <c r="C280" s="20"/>
      <c r="D280" s="43"/>
      <c r="E280" s="21"/>
      <c r="F280" s="21">
        <v>1606</v>
      </c>
      <c r="G280" s="21">
        <v>277.58241758241758</v>
      </c>
      <c r="H280" s="21">
        <v>1314</v>
      </c>
      <c r="I280" s="21">
        <v>227.80219780219778</v>
      </c>
      <c r="J280" s="21">
        <v>1528</v>
      </c>
      <c r="K280" s="22">
        <v>146.6666666666664</v>
      </c>
      <c r="L280" s="22">
        <v>243.46530920060297</v>
      </c>
      <c r="M280" s="22">
        <v>123.41666666666649</v>
      </c>
      <c r="N280" s="22">
        <v>192.00980392156836</v>
      </c>
      <c r="O280" s="25">
        <f t="shared" ref="O280:O339" si="35">H280/F280</f>
        <v>0.81818181818181823</v>
      </c>
    </row>
    <row r="281" spans="1:15" x14ac:dyDescent="0.25">
      <c r="A281" s="50" t="s">
        <v>93</v>
      </c>
      <c r="B281" s="50" t="s">
        <v>4</v>
      </c>
      <c r="C281" s="1" t="s">
        <v>607</v>
      </c>
      <c r="D281" s="41" t="s">
        <v>608</v>
      </c>
      <c r="E281" s="7">
        <v>3.0333333333333332</v>
      </c>
      <c r="F281" s="7">
        <v>403</v>
      </c>
      <c r="G281" s="7">
        <v>132.85714285714286</v>
      </c>
      <c r="H281" s="7">
        <v>377</v>
      </c>
      <c r="I281" s="7">
        <v>124.28571428571429</v>
      </c>
      <c r="J281" s="7">
        <v>256</v>
      </c>
      <c r="K281" s="8">
        <v>27.666666666666622</v>
      </c>
      <c r="L281" s="8">
        <v>106.66666666666656</v>
      </c>
      <c r="M281" s="8">
        <v>30.999999999999989</v>
      </c>
      <c r="N281" s="8">
        <v>94.666666666666643</v>
      </c>
      <c r="O281" s="6">
        <f t="shared" si="35"/>
        <v>0.93548387096774188</v>
      </c>
    </row>
    <row r="282" spans="1:15" x14ac:dyDescent="0.25">
      <c r="A282" s="41" t="str">
        <f t="shared" ref="A282:A311" si="36">A281</f>
        <v>Medellín</v>
      </c>
      <c r="B282" s="41" t="str">
        <f t="shared" ref="B282:B309" si="37">B281</f>
        <v>Civil</v>
      </c>
      <c r="C282" s="1" t="s">
        <v>609</v>
      </c>
      <c r="D282" s="41" t="s">
        <v>610</v>
      </c>
      <c r="E282" s="7">
        <v>6.0666666666666664</v>
      </c>
      <c r="F282" s="7">
        <v>783</v>
      </c>
      <c r="G282" s="7">
        <v>129.06593406593407</v>
      </c>
      <c r="H282" s="7">
        <v>582</v>
      </c>
      <c r="I282" s="7">
        <v>95.934065934065941</v>
      </c>
      <c r="J282" s="7">
        <v>275</v>
      </c>
      <c r="K282" s="8">
        <v>39.333333333333236</v>
      </c>
      <c r="L282" s="8">
        <v>92.333333333333258</v>
      </c>
      <c r="M282" s="8">
        <v>10.166666666666652</v>
      </c>
      <c r="N282" s="8">
        <v>87.666666666666586</v>
      </c>
      <c r="O282" s="6">
        <f t="shared" si="35"/>
        <v>0.74329501915708818</v>
      </c>
    </row>
    <row r="283" spans="1:15" x14ac:dyDescent="0.25">
      <c r="A283" s="41" t="str">
        <f t="shared" si="36"/>
        <v>Medellín</v>
      </c>
      <c r="B283" s="41" t="str">
        <f t="shared" si="37"/>
        <v>Civil</v>
      </c>
      <c r="C283" s="1" t="s">
        <v>611</v>
      </c>
      <c r="D283" s="41" t="s">
        <v>612</v>
      </c>
      <c r="E283" s="7">
        <v>6.0666666666666664</v>
      </c>
      <c r="F283" s="7">
        <v>630</v>
      </c>
      <c r="G283" s="7">
        <v>103.84615384615385</v>
      </c>
      <c r="H283" s="7">
        <v>565</v>
      </c>
      <c r="I283" s="7">
        <v>93.131868131868131</v>
      </c>
      <c r="J283" s="7">
        <v>154</v>
      </c>
      <c r="K283" s="8">
        <v>18.333333333333307</v>
      </c>
      <c r="L283" s="8">
        <v>88.999999999999943</v>
      </c>
      <c r="M283" s="8">
        <v>10.999999999999986</v>
      </c>
      <c r="N283" s="8">
        <v>84.499999999999986</v>
      </c>
      <c r="O283" s="6">
        <f t="shared" si="35"/>
        <v>0.89682539682539686</v>
      </c>
    </row>
    <row r="284" spans="1:15" x14ac:dyDescent="0.25">
      <c r="A284" s="41" t="str">
        <f t="shared" si="36"/>
        <v>Medellín</v>
      </c>
      <c r="B284" s="41" t="str">
        <f t="shared" si="37"/>
        <v>Civil</v>
      </c>
      <c r="C284" s="1" t="s">
        <v>613</v>
      </c>
      <c r="D284" s="41" t="s">
        <v>614</v>
      </c>
      <c r="E284" s="7">
        <v>6.0666666666666664</v>
      </c>
      <c r="F284" s="7">
        <v>548</v>
      </c>
      <c r="G284" s="7">
        <v>90.329670329670336</v>
      </c>
      <c r="H284" s="7">
        <v>494</v>
      </c>
      <c r="I284" s="7">
        <v>81.428571428571431</v>
      </c>
      <c r="J284" s="7">
        <v>49</v>
      </c>
      <c r="K284" s="8"/>
      <c r="L284" s="8">
        <v>91.333333333333243</v>
      </c>
      <c r="M284" s="8"/>
      <c r="N284" s="8">
        <v>82.333333333333258</v>
      </c>
      <c r="O284" s="6">
        <f t="shared" si="35"/>
        <v>0.90145985401459849</v>
      </c>
    </row>
    <row r="285" spans="1:15" x14ac:dyDescent="0.25">
      <c r="A285" s="41" t="str">
        <f t="shared" si="36"/>
        <v>Medellín</v>
      </c>
      <c r="B285" s="41" t="str">
        <f t="shared" si="37"/>
        <v>Civil</v>
      </c>
      <c r="C285" s="1" t="s">
        <v>615</v>
      </c>
      <c r="D285" s="41" t="s">
        <v>616</v>
      </c>
      <c r="E285" s="7">
        <v>6.0666666666666664</v>
      </c>
      <c r="F285" s="7">
        <v>760</v>
      </c>
      <c r="G285" s="7">
        <v>125.27472527472528</v>
      </c>
      <c r="H285" s="7">
        <v>699</v>
      </c>
      <c r="I285" s="7">
        <v>115.21978021978022</v>
      </c>
      <c r="J285" s="7">
        <v>246</v>
      </c>
      <c r="K285" s="8">
        <v>17.999999999999982</v>
      </c>
      <c r="L285" s="8">
        <v>110.6666666666666</v>
      </c>
      <c r="M285" s="8">
        <v>17.166666666666657</v>
      </c>
      <c r="N285" s="8">
        <v>100.6666666666666</v>
      </c>
      <c r="O285" s="6">
        <f t="shared" si="35"/>
        <v>0.91973684210526319</v>
      </c>
    </row>
    <row r="286" spans="1:15" x14ac:dyDescent="0.25">
      <c r="A286" s="41" t="str">
        <f t="shared" si="36"/>
        <v>Medellín</v>
      </c>
      <c r="B286" s="41" t="str">
        <f t="shared" si="37"/>
        <v>Civil</v>
      </c>
      <c r="C286" s="1" t="s">
        <v>617</v>
      </c>
      <c r="D286" s="41" t="s">
        <v>618</v>
      </c>
      <c r="E286" s="7">
        <v>6.0666666666666664</v>
      </c>
      <c r="F286" s="7">
        <v>530</v>
      </c>
      <c r="G286" s="7">
        <v>87.362637362637372</v>
      </c>
      <c r="H286" s="7">
        <v>504</v>
      </c>
      <c r="I286" s="7">
        <v>83.07692307692308</v>
      </c>
      <c r="J286" s="7">
        <v>155</v>
      </c>
      <c r="K286" s="8">
        <v>15.833333333333327</v>
      </c>
      <c r="L286" s="8">
        <v>171.20000000000002</v>
      </c>
      <c r="M286" s="8">
        <v>14.166666666666661</v>
      </c>
      <c r="N286" s="8">
        <v>163.20000000000002</v>
      </c>
      <c r="O286" s="6">
        <f t="shared" si="35"/>
        <v>0.95094339622641511</v>
      </c>
    </row>
    <row r="287" spans="1:15" x14ac:dyDescent="0.25">
      <c r="A287" s="41" t="str">
        <f t="shared" si="36"/>
        <v>Medellín</v>
      </c>
      <c r="B287" s="41" t="str">
        <f t="shared" si="37"/>
        <v>Civil</v>
      </c>
      <c r="C287" s="1" t="s">
        <v>619</v>
      </c>
      <c r="D287" s="41" t="s">
        <v>620</v>
      </c>
      <c r="E287" s="7">
        <v>6.0666666666666664</v>
      </c>
      <c r="F287" s="7">
        <v>801</v>
      </c>
      <c r="G287" s="7">
        <v>132.03296703296704</v>
      </c>
      <c r="H287" s="7">
        <v>625</v>
      </c>
      <c r="I287" s="7">
        <v>103.02197802197803</v>
      </c>
      <c r="J287" s="7">
        <v>253</v>
      </c>
      <c r="K287" s="8">
        <v>38.833333333333321</v>
      </c>
      <c r="L287" s="8">
        <v>96.833333333333329</v>
      </c>
      <c r="M287" s="8">
        <v>15.333333333333318</v>
      </c>
      <c r="N287" s="8">
        <v>90.999999999999957</v>
      </c>
      <c r="O287" s="6">
        <f t="shared" si="35"/>
        <v>0.78027465667915108</v>
      </c>
    </row>
    <row r="288" spans="1:15" x14ac:dyDescent="0.25">
      <c r="A288" s="41" t="str">
        <f t="shared" si="36"/>
        <v>Medellín</v>
      </c>
      <c r="B288" s="41" t="str">
        <f t="shared" si="37"/>
        <v>Civil</v>
      </c>
      <c r="C288" s="1" t="s">
        <v>621</v>
      </c>
      <c r="D288" s="41" t="s">
        <v>622</v>
      </c>
      <c r="E288" s="7">
        <v>6.0666666666666664</v>
      </c>
      <c r="F288" s="7">
        <v>760</v>
      </c>
      <c r="G288" s="7">
        <v>125.27472527472528</v>
      </c>
      <c r="H288" s="7">
        <v>578</v>
      </c>
      <c r="I288" s="7">
        <v>95.274725274725284</v>
      </c>
      <c r="J288" s="7">
        <v>317</v>
      </c>
      <c r="K288" s="8">
        <v>35.49999999999995</v>
      </c>
      <c r="L288" s="8">
        <v>94.999999999999986</v>
      </c>
      <c r="M288" s="8">
        <v>10.999999999999989</v>
      </c>
      <c r="N288" s="8">
        <v>87.999999999999986</v>
      </c>
      <c r="O288" s="6">
        <f t="shared" si="35"/>
        <v>0.76052631578947372</v>
      </c>
    </row>
    <row r="289" spans="1:15" x14ac:dyDescent="0.25">
      <c r="A289" s="41" t="str">
        <f t="shared" si="36"/>
        <v>Medellín</v>
      </c>
      <c r="B289" s="41" t="str">
        <f t="shared" si="37"/>
        <v>Civil</v>
      </c>
      <c r="C289" s="1" t="s">
        <v>623</v>
      </c>
      <c r="D289" s="41" t="s">
        <v>624</v>
      </c>
      <c r="E289" s="7">
        <v>6.0666666666666664</v>
      </c>
      <c r="F289" s="7">
        <v>638</v>
      </c>
      <c r="G289" s="7">
        <v>105.16483516483517</v>
      </c>
      <c r="H289" s="7">
        <v>557</v>
      </c>
      <c r="I289" s="7">
        <v>91.813186813186817</v>
      </c>
      <c r="J289" s="7">
        <v>224</v>
      </c>
      <c r="K289" s="8">
        <v>16.499999999999993</v>
      </c>
      <c r="L289" s="8">
        <v>91.333333333333272</v>
      </c>
      <c r="M289" s="8">
        <v>13.499999999999982</v>
      </c>
      <c r="N289" s="8">
        <v>80.333333333333243</v>
      </c>
      <c r="O289" s="6">
        <f t="shared" si="35"/>
        <v>0.87304075235109713</v>
      </c>
    </row>
    <row r="290" spans="1:15" x14ac:dyDescent="0.25">
      <c r="A290" s="41" t="str">
        <f t="shared" si="36"/>
        <v>Medellín</v>
      </c>
      <c r="B290" s="41" t="str">
        <f t="shared" si="37"/>
        <v>Civil</v>
      </c>
      <c r="C290" s="1" t="s">
        <v>625</v>
      </c>
      <c r="D290" s="41" t="s">
        <v>626</v>
      </c>
      <c r="E290" s="7">
        <v>6.0666666666666664</v>
      </c>
      <c r="F290" s="7">
        <v>649</v>
      </c>
      <c r="G290" s="7">
        <v>106.97802197802199</v>
      </c>
      <c r="H290" s="7">
        <v>628</v>
      </c>
      <c r="I290" s="7">
        <v>103.51648351648352</v>
      </c>
      <c r="J290" s="7">
        <v>120</v>
      </c>
      <c r="K290" s="8">
        <v>19.499999999999972</v>
      </c>
      <c r="L290" s="8">
        <v>89.999999999999972</v>
      </c>
      <c r="M290" s="8">
        <v>19.333333333333307</v>
      </c>
      <c r="N290" s="8">
        <v>85.999999999999929</v>
      </c>
      <c r="O290" s="6">
        <f t="shared" si="35"/>
        <v>0.96764252696456088</v>
      </c>
    </row>
    <row r="291" spans="1:15" x14ac:dyDescent="0.25">
      <c r="A291" s="41" t="str">
        <f t="shared" si="36"/>
        <v>Medellín</v>
      </c>
      <c r="B291" s="41" t="str">
        <f t="shared" si="37"/>
        <v>Civil</v>
      </c>
      <c r="C291" s="1" t="s">
        <v>627</v>
      </c>
      <c r="D291" s="41" t="s">
        <v>628</v>
      </c>
      <c r="E291" s="7">
        <v>6.0666666666666664</v>
      </c>
      <c r="F291" s="7">
        <v>666</v>
      </c>
      <c r="G291" s="7">
        <v>109.78021978021978</v>
      </c>
      <c r="H291" s="7">
        <v>561</v>
      </c>
      <c r="I291" s="7">
        <v>92.472527472527474</v>
      </c>
      <c r="J291" s="7">
        <v>250</v>
      </c>
      <c r="K291" s="8">
        <v>18.333333333333321</v>
      </c>
      <c r="L291" s="8">
        <v>94.333333333333314</v>
      </c>
      <c r="M291" s="8">
        <v>9.9999999999999929</v>
      </c>
      <c r="N291" s="8">
        <v>83.999999999999915</v>
      </c>
      <c r="O291" s="6">
        <f t="shared" si="35"/>
        <v>0.84234234234234229</v>
      </c>
    </row>
    <row r="292" spans="1:15" x14ac:dyDescent="0.25">
      <c r="A292" s="41" t="str">
        <f t="shared" si="36"/>
        <v>Medellín</v>
      </c>
      <c r="B292" s="41" t="str">
        <f t="shared" si="37"/>
        <v>Civil</v>
      </c>
      <c r="C292" s="1" t="s">
        <v>629</v>
      </c>
      <c r="D292" s="41" t="s">
        <v>630</v>
      </c>
      <c r="E292" s="7">
        <v>6.0666666666666664</v>
      </c>
      <c r="F292" s="7">
        <v>397</v>
      </c>
      <c r="G292" s="7">
        <v>65.439560439560438</v>
      </c>
      <c r="H292" s="7">
        <v>360</v>
      </c>
      <c r="I292" s="7">
        <v>59.340659340659343</v>
      </c>
      <c r="J292" s="7">
        <v>73</v>
      </c>
      <c r="K292" s="8">
        <v>18.999999999999986</v>
      </c>
      <c r="L292" s="8">
        <v>95.666666666666558</v>
      </c>
      <c r="M292" s="8">
        <v>13.166666666666652</v>
      </c>
      <c r="N292" s="8">
        <v>93.666666666666572</v>
      </c>
      <c r="O292" s="6">
        <f t="shared" si="35"/>
        <v>0.90680100755667503</v>
      </c>
    </row>
    <row r="293" spans="1:15" x14ac:dyDescent="0.25">
      <c r="A293" s="41" t="str">
        <f t="shared" si="36"/>
        <v>Medellín</v>
      </c>
      <c r="B293" s="41" t="str">
        <f t="shared" si="37"/>
        <v>Civil</v>
      </c>
      <c r="C293" s="1" t="s">
        <v>631</v>
      </c>
      <c r="D293" s="41" t="s">
        <v>632</v>
      </c>
      <c r="E293" s="7">
        <v>6.0666666666666664</v>
      </c>
      <c r="F293" s="7">
        <v>637</v>
      </c>
      <c r="G293" s="7">
        <v>105</v>
      </c>
      <c r="H293" s="7">
        <v>628</v>
      </c>
      <c r="I293" s="7">
        <v>103.51648351648352</v>
      </c>
      <c r="J293" s="7">
        <v>137</v>
      </c>
      <c r="K293" s="8">
        <v>17.999999999999975</v>
      </c>
      <c r="L293" s="8">
        <v>95.166666666666615</v>
      </c>
      <c r="M293" s="8">
        <v>16.666666666666654</v>
      </c>
      <c r="N293" s="8">
        <v>93.499999999999957</v>
      </c>
      <c r="O293" s="6">
        <f t="shared" si="35"/>
        <v>0.98587127158555732</v>
      </c>
    </row>
    <row r="294" spans="1:15" x14ac:dyDescent="0.25">
      <c r="A294" s="41" t="str">
        <f t="shared" si="36"/>
        <v>Medellín</v>
      </c>
      <c r="B294" s="41" t="str">
        <f t="shared" si="37"/>
        <v>Civil</v>
      </c>
      <c r="C294" s="1" t="s">
        <v>633</v>
      </c>
      <c r="D294" s="41" t="s">
        <v>634</v>
      </c>
      <c r="E294" s="7">
        <v>3.0333333333333332</v>
      </c>
      <c r="F294" s="7">
        <v>283</v>
      </c>
      <c r="G294" s="7">
        <v>93.296703296703299</v>
      </c>
      <c r="H294" s="7">
        <v>287</v>
      </c>
      <c r="I294" s="7">
        <v>94.615384615384613</v>
      </c>
      <c r="J294" s="7">
        <v>210</v>
      </c>
      <c r="K294" s="8">
        <v>7.3333333333333233</v>
      </c>
      <c r="L294" s="8">
        <v>86.999999999999901</v>
      </c>
      <c r="M294" s="8">
        <v>9.6666666666666519</v>
      </c>
      <c r="N294" s="8">
        <v>85.999999999999901</v>
      </c>
      <c r="O294" s="6">
        <f t="shared" si="35"/>
        <v>1.0141342756183747</v>
      </c>
    </row>
    <row r="295" spans="1:15" x14ac:dyDescent="0.25">
      <c r="A295" s="41" t="str">
        <f t="shared" si="36"/>
        <v>Medellín</v>
      </c>
      <c r="B295" s="41" t="str">
        <f t="shared" si="37"/>
        <v>Civil</v>
      </c>
      <c r="C295" s="1" t="s">
        <v>635</v>
      </c>
      <c r="D295" s="41" t="s">
        <v>636</v>
      </c>
      <c r="E295" s="7">
        <v>6.0666666666666664</v>
      </c>
      <c r="F295" s="7">
        <v>781</v>
      </c>
      <c r="G295" s="7">
        <v>128.73626373626374</v>
      </c>
      <c r="H295" s="7">
        <v>590</v>
      </c>
      <c r="I295" s="7">
        <v>97.252747252747255</v>
      </c>
      <c r="J295" s="7">
        <v>416</v>
      </c>
      <c r="K295" s="8">
        <v>36.333333333333314</v>
      </c>
      <c r="L295" s="8">
        <v>98.999999999999929</v>
      </c>
      <c r="M295" s="8">
        <v>10.333333333333311</v>
      </c>
      <c r="N295" s="8">
        <v>92.1666666666666</v>
      </c>
      <c r="O295" s="6">
        <f t="shared" si="35"/>
        <v>0.7554417413572343</v>
      </c>
    </row>
    <row r="296" spans="1:15" x14ac:dyDescent="0.25">
      <c r="A296" s="41" t="str">
        <f t="shared" si="36"/>
        <v>Medellín</v>
      </c>
      <c r="B296" s="41" t="str">
        <f t="shared" si="37"/>
        <v>Civil</v>
      </c>
      <c r="C296" s="1" t="s">
        <v>637</v>
      </c>
      <c r="D296" s="41" t="s">
        <v>638</v>
      </c>
      <c r="E296" s="7">
        <v>6.0666666666666664</v>
      </c>
      <c r="F296" s="7">
        <v>758</v>
      </c>
      <c r="G296" s="7">
        <v>124.94505494505495</v>
      </c>
      <c r="H296" s="7">
        <v>577</v>
      </c>
      <c r="I296" s="7">
        <v>95.109890109890117</v>
      </c>
      <c r="J296" s="7">
        <v>273</v>
      </c>
      <c r="K296" s="8">
        <v>36.499999999999986</v>
      </c>
      <c r="L296" s="8">
        <v>92.666666666666586</v>
      </c>
      <c r="M296" s="8">
        <v>10.833333333333323</v>
      </c>
      <c r="N296" s="8">
        <v>87.666666666666629</v>
      </c>
      <c r="O296" s="6">
        <f t="shared" si="35"/>
        <v>0.76121372031662271</v>
      </c>
    </row>
    <row r="297" spans="1:15" x14ac:dyDescent="0.25">
      <c r="A297" s="41" t="str">
        <f t="shared" si="36"/>
        <v>Medellín</v>
      </c>
      <c r="B297" s="41" t="str">
        <f t="shared" si="37"/>
        <v>Civil</v>
      </c>
      <c r="C297" s="1" t="s">
        <v>639</v>
      </c>
      <c r="D297" s="41" t="s">
        <v>640</v>
      </c>
      <c r="E297" s="7">
        <v>6.0666666666666664</v>
      </c>
      <c r="F297" s="7">
        <v>647</v>
      </c>
      <c r="G297" s="7">
        <v>106.64835164835165</v>
      </c>
      <c r="H297" s="7">
        <v>594</v>
      </c>
      <c r="I297" s="7">
        <v>97.912087912087912</v>
      </c>
      <c r="J297" s="7">
        <v>230</v>
      </c>
      <c r="K297" s="8">
        <v>17.66666666666665</v>
      </c>
      <c r="L297" s="8">
        <v>100.66666666666657</v>
      </c>
      <c r="M297" s="8">
        <v>14.333333333333323</v>
      </c>
      <c r="N297" s="8">
        <v>92.999999999999901</v>
      </c>
      <c r="O297" s="6">
        <f t="shared" si="35"/>
        <v>0.91808346213292114</v>
      </c>
    </row>
    <row r="298" spans="1:15" x14ac:dyDescent="0.25">
      <c r="A298" s="41" t="str">
        <f t="shared" si="36"/>
        <v>Medellín</v>
      </c>
      <c r="B298" s="41" t="str">
        <f t="shared" si="37"/>
        <v>Civil</v>
      </c>
      <c r="C298" s="1" t="s">
        <v>641</v>
      </c>
      <c r="D298" s="41" t="s">
        <v>642</v>
      </c>
      <c r="E298" s="7">
        <v>6.0666666666666664</v>
      </c>
      <c r="F298" s="7">
        <v>473</v>
      </c>
      <c r="G298" s="7">
        <v>77.967032967032964</v>
      </c>
      <c r="H298" s="7">
        <v>489</v>
      </c>
      <c r="I298" s="7">
        <v>80.604395604395606</v>
      </c>
      <c r="J298" s="7">
        <v>563</v>
      </c>
      <c r="K298" s="8">
        <v>3.3333333333333313</v>
      </c>
      <c r="L298" s="8">
        <v>79.166666666666572</v>
      </c>
      <c r="M298" s="8">
        <v>12.333333333333311</v>
      </c>
      <c r="N298" s="8">
        <v>71.5</v>
      </c>
      <c r="O298" s="6">
        <f t="shared" si="35"/>
        <v>1.0338266384778012</v>
      </c>
    </row>
    <row r="299" spans="1:15" x14ac:dyDescent="0.25">
      <c r="A299" s="41" t="str">
        <f t="shared" si="36"/>
        <v>Medellín</v>
      </c>
      <c r="B299" s="41" t="str">
        <f t="shared" si="37"/>
        <v>Civil</v>
      </c>
      <c r="C299" s="1" t="s">
        <v>643</v>
      </c>
      <c r="D299" s="41" t="s">
        <v>644</v>
      </c>
      <c r="E299" s="7">
        <v>6.0666666666666664</v>
      </c>
      <c r="F299" s="7">
        <v>467</v>
      </c>
      <c r="G299" s="7">
        <v>76.978021978021985</v>
      </c>
      <c r="H299" s="7">
        <v>483</v>
      </c>
      <c r="I299" s="7">
        <v>79.615384615384613</v>
      </c>
      <c r="J299" s="7">
        <v>371</v>
      </c>
      <c r="K299" s="8">
        <v>3.166666666666659</v>
      </c>
      <c r="L299" s="8">
        <v>79.499999999999972</v>
      </c>
      <c r="M299" s="8">
        <v>10.66666666666665</v>
      </c>
      <c r="N299" s="8">
        <v>73.6666666666666</v>
      </c>
      <c r="O299" s="6">
        <f t="shared" si="35"/>
        <v>1.0342612419700214</v>
      </c>
    </row>
    <row r="300" spans="1:15" x14ac:dyDescent="0.25">
      <c r="A300" s="41" t="str">
        <f t="shared" si="36"/>
        <v>Medellín</v>
      </c>
      <c r="B300" s="41" t="str">
        <f t="shared" si="37"/>
        <v>Civil</v>
      </c>
      <c r="C300" s="1" t="s">
        <v>645</v>
      </c>
      <c r="D300" s="41" t="s">
        <v>646</v>
      </c>
      <c r="E300" s="7">
        <v>6.0666666666666664</v>
      </c>
      <c r="F300" s="7">
        <v>452</v>
      </c>
      <c r="G300" s="7">
        <v>74.505494505494511</v>
      </c>
      <c r="H300" s="7">
        <v>534</v>
      </c>
      <c r="I300" s="7">
        <v>88.021978021978029</v>
      </c>
      <c r="J300" s="7">
        <v>469</v>
      </c>
      <c r="K300" s="8">
        <v>0</v>
      </c>
      <c r="L300" s="8">
        <v>79.333333333333272</v>
      </c>
      <c r="M300" s="8">
        <v>14.999999999999991</v>
      </c>
      <c r="N300" s="8">
        <v>77.333333333333286</v>
      </c>
      <c r="O300" s="6">
        <f t="shared" si="35"/>
        <v>1.1814159292035398</v>
      </c>
    </row>
    <row r="301" spans="1:15" x14ac:dyDescent="0.25">
      <c r="A301" s="41" t="str">
        <f t="shared" si="36"/>
        <v>Medellín</v>
      </c>
      <c r="B301" s="41" t="str">
        <f t="shared" si="37"/>
        <v>Civil</v>
      </c>
      <c r="C301" s="1" t="s">
        <v>647</v>
      </c>
      <c r="D301" s="41" t="s">
        <v>648</v>
      </c>
      <c r="E301" s="7">
        <v>6.0666666666666664</v>
      </c>
      <c r="F301" s="7">
        <v>455</v>
      </c>
      <c r="G301" s="7">
        <v>75</v>
      </c>
      <c r="H301" s="7">
        <v>484</v>
      </c>
      <c r="I301" s="7">
        <v>79.780219780219781</v>
      </c>
      <c r="J301" s="7">
        <v>591</v>
      </c>
      <c r="K301" s="8">
        <v>1.6666666666666592</v>
      </c>
      <c r="L301" s="8">
        <v>77.999999999999929</v>
      </c>
      <c r="M301" s="8">
        <v>10.666666666666664</v>
      </c>
      <c r="N301" s="8">
        <v>72.3333333333333</v>
      </c>
      <c r="O301" s="6">
        <f t="shared" si="35"/>
        <v>1.0637362637362637</v>
      </c>
    </row>
    <row r="302" spans="1:15" x14ac:dyDescent="0.25">
      <c r="A302" s="41" t="str">
        <f t="shared" si="36"/>
        <v>Medellín</v>
      </c>
      <c r="B302" s="41" t="str">
        <f t="shared" si="37"/>
        <v>Civil</v>
      </c>
      <c r="C302" s="1" t="s">
        <v>649</v>
      </c>
      <c r="D302" s="41" t="s">
        <v>650</v>
      </c>
      <c r="E302" s="7">
        <v>6.0666666666666664</v>
      </c>
      <c r="F302" s="7">
        <v>462</v>
      </c>
      <c r="G302" s="7">
        <v>76.15384615384616</v>
      </c>
      <c r="H302" s="7">
        <v>462</v>
      </c>
      <c r="I302" s="7">
        <v>76.15384615384616</v>
      </c>
      <c r="J302" s="7">
        <v>483</v>
      </c>
      <c r="K302" s="8">
        <v>0.66666666666666397</v>
      </c>
      <c r="L302" s="8">
        <v>80.166666666666657</v>
      </c>
      <c r="M302" s="8">
        <v>6.8333333333333179</v>
      </c>
      <c r="N302" s="8">
        <v>74.166666666666671</v>
      </c>
      <c r="O302" s="6">
        <f t="shared" si="35"/>
        <v>1</v>
      </c>
    </row>
    <row r="303" spans="1:15" x14ac:dyDescent="0.25">
      <c r="A303" s="41" t="str">
        <f t="shared" si="36"/>
        <v>Medellín</v>
      </c>
      <c r="B303" s="41" t="str">
        <f t="shared" si="37"/>
        <v>Civil</v>
      </c>
      <c r="C303" s="1" t="s">
        <v>651</v>
      </c>
      <c r="D303" s="41" t="s">
        <v>652</v>
      </c>
      <c r="E303" s="7">
        <v>6.0666666666666664</v>
      </c>
      <c r="F303" s="7">
        <v>611</v>
      </c>
      <c r="G303" s="7">
        <v>100.71428571428572</v>
      </c>
      <c r="H303" s="7">
        <v>491</v>
      </c>
      <c r="I303" s="7">
        <v>80.934065934065941</v>
      </c>
      <c r="J303" s="7">
        <v>193</v>
      </c>
      <c r="K303" s="8">
        <v>23.166666666666579</v>
      </c>
      <c r="L303" s="8">
        <v>84.499999999999929</v>
      </c>
      <c r="M303" s="8">
        <v>10.999999999999986</v>
      </c>
      <c r="N303" s="8">
        <v>76.166666666666629</v>
      </c>
      <c r="O303" s="6">
        <f t="shared" si="35"/>
        <v>0.80360065466448449</v>
      </c>
    </row>
    <row r="304" spans="1:15" x14ac:dyDescent="0.25">
      <c r="A304" s="41" t="str">
        <f t="shared" si="36"/>
        <v>Medellín</v>
      </c>
      <c r="B304" s="41" t="str">
        <f t="shared" si="37"/>
        <v>Civil</v>
      </c>
      <c r="C304" s="1" t="s">
        <v>653</v>
      </c>
      <c r="D304" s="41" t="s">
        <v>654</v>
      </c>
      <c r="E304" s="7">
        <v>6.0666666666666664</v>
      </c>
      <c r="F304" s="7">
        <v>74</v>
      </c>
      <c r="G304" s="7">
        <v>12.197802197802199</v>
      </c>
      <c r="H304" s="7">
        <v>61</v>
      </c>
      <c r="I304" s="7">
        <v>10.054945054945055</v>
      </c>
      <c r="J304" s="7">
        <v>185</v>
      </c>
      <c r="K304" s="8">
        <v>12.666666666666643</v>
      </c>
      <c r="L304" s="8"/>
      <c r="M304" s="8">
        <v>10.499999999999989</v>
      </c>
      <c r="N304" s="8"/>
      <c r="O304" s="6">
        <f t="shared" si="35"/>
        <v>0.82432432432432434</v>
      </c>
    </row>
    <row r="305" spans="1:15" x14ac:dyDescent="0.25">
      <c r="A305" s="41" t="str">
        <f t="shared" si="36"/>
        <v>Medellín</v>
      </c>
      <c r="B305" s="41" t="str">
        <f t="shared" si="37"/>
        <v>Civil</v>
      </c>
      <c r="C305" s="1" t="s">
        <v>655</v>
      </c>
      <c r="D305" s="41" t="s">
        <v>656</v>
      </c>
      <c r="E305" s="7">
        <v>6.0666666666666664</v>
      </c>
      <c r="F305" s="7">
        <v>448</v>
      </c>
      <c r="G305" s="7">
        <v>73.846153846153854</v>
      </c>
      <c r="H305" s="7">
        <v>359</v>
      </c>
      <c r="I305" s="7">
        <v>59.175824175824175</v>
      </c>
      <c r="J305" s="7">
        <v>214</v>
      </c>
      <c r="K305" s="8">
        <v>24.833333333333307</v>
      </c>
      <c r="L305" s="8">
        <v>51.833333333333201</v>
      </c>
      <c r="M305" s="8">
        <v>14.166666666666643</v>
      </c>
      <c r="N305" s="8">
        <v>47.999999999999986</v>
      </c>
      <c r="O305" s="6">
        <f t="shared" si="35"/>
        <v>0.8013392857142857</v>
      </c>
    </row>
    <row r="306" spans="1:15" x14ac:dyDescent="0.25">
      <c r="A306" s="41" t="str">
        <f t="shared" si="36"/>
        <v>Medellín</v>
      </c>
      <c r="B306" s="41" t="str">
        <f t="shared" si="37"/>
        <v>Civil</v>
      </c>
      <c r="C306" s="1" t="s">
        <v>657</v>
      </c>
      <c r="D306" s="41" t="s">
        <v>658</v>
      </c>
      <c r="E306" s="7">
        <v>2.6333333333333333</v>
      </c>
      <c r="F306" s="7">
        <v>248</v>
      </c>
      <c r="G306" s="7">
        <v>94.177215189873422</v>
      </c>
      <c r="H306" s="7">
        <v>17</v>
      </c>
      <c r="I306" s="7">
        <v>6.4556962025316453</v>
      </c>
      <c r="J306" s="7">
        <v>231</v>
      </c>
      <c r="K306" s="8">
        <v>69.230769230769226</v>
      </c>
      <c r="L306" s="8">
        <v>26.153846153846072</v>
      </c>
      <c r="M306" s="8">
        <v>5.3846153846153681</v>
      </c>
      <c r="N306" s="8">
        <v>1.1538461538461531</v>
      </c>
      <c r="O306" s="6">
        <f t="shared" si="35"/>
        <v>6.8548387096774188E-2</v>
      </c>
    </row>
    <row r="307" spans="1:15" x14ac:dyDescent="0.25">
      <c r="A307" s="41" t="str">
        <f t="shared" si="36"/>
        <v>Medellín</v>
      </c>
      <c r="B307" s="41" t="str">
        <f t="shared" si="37"/>
        <v>Civil</v>
      </c>
      <c r="C307" s="1" t="s">
        <v>659</v>
      </c>
      <c r="D307" s="41" t="s">
        <v>660</v>
      </c>
      <c r="E307" s="7">
        <v>6.0666666666666664</v>
      </c>
      <c r="F307" s="7">
        <v>308</v>
      </c>
      <c r="G307" s="7">
        <v>50.769230769230774</v>
      </c>
      <c r="H307" s="7">
        <v>254</v>
      </c>
      <c r="I307" s="7">
        <v>41.868131868131869</v>
      </c>
      <c r="J307" s="7">
        <v>179</v>
      </c>
      <c r="K307" s="8">
        <v>19.499999999999986</v>
      </c>
      <c r="L307" s="8">
        <v>32.833333333333321</v>
      </c>
      <c r="M307" s="8">
        <v>12.333333333333323</v>
      </c>
      <c r="N307" s="8">
        <v>30.499999999999982</v>
      </c>
      <c r="O307" s="6">
        <f t="shared" si="35"/>
        <v>0.82467532467532467</v>
      </c>
    </row>
    <row r="308" spans="1:15" x14ac:dyDescent="0.25">
      <c r="A308" s="41" t="str">
        <f t="shared" si="36"/>
        <v>Medellín</v>
      </c>
      <c r="B308" s="41" t="str">
        <f t="shared" si="37"/>
        <v>Civil</v>
      </c>
      <c r="C308" s="1" t="s">
        <v>661</v>
      </c>
      <c r="D308" s="41" t="s">
        <v>662</v>
      </c>
      <c r="E308" s="7">
        <v>6.0666666666666664</v>
      </c>
      <c r="F308" s="7">
        <v>283</v>
      </c>
      <c r="G308" s="7">
        <v>46.64835164835165</v>
      </c>
      <c r="H308" s="7">
        <v>250</v>
      </c>
      <c r="I308" s="7">
        <v>41.208791208791212</v>
      </c>
      <c r="J308" s="7">
        <v>308</v>
      </c>
      <c r="K308" s="8">
        <v>19.666666666666643</v>
      </c>
      <c r="L308" s="8">
        <v>29.833333333333258</v>
      </c>
      <c r="M308" s="8">
        <v>16.999999999999968</v>
      </c>
      <c r="N308" s="8">
        <v>26.49999999999995</v>
      </c>
      <c r="O308" s="6">
        <f t="shared" si="35"/>
        <v>0.88339222614840984</v>
      </c>
    </row>
    <row r="309" spans="1:15" x14ac:dyDescent="0.25">
      <c r="A309" s="41" t="str">
        <f t="shared" si="36"/>
        <v>Medellín</v>
      </c>
      <c r="B309" s="41" t="str">
        <f t="shared" si="37"/>
        <v>Civil</v>
      </c>
      <c r="C309" s="33" t="s">
        <v>1962</v>
      </c>
      <c r="D309" s="53" t="s">
        <v>1956</v>
      </c>
      <c r="E309" s="35" t="s">
        <v>1903</v>
      </c>
      <c r="F309" s="35" t="s">
        <v>1903</v>
      </c>
      <c r="G309" s="35" t="s">
        <v>1903</v>
      </c>
      <c r="H309" s="35" t="s">
        <v>1903</v>
      </c>
      <c r="I309" s="35" t="s">
        <v>1903</v>
      </c>
      <c r="J309" s="35" t="s">
        <v>1903</v>
      </c>
      <c r="K309" s="35" t="s">
        <v>1903</v>
      </c>
      <c r="L309" s="35" t="s">
        <v>1903</v>
      </c>
      <c r="M309" s="35" t="s">
        <v>1903</v>
      </c>
      <c r="N309" s="35" t="s">
        <v>1903</v>
      </c>
      <c r="O309" s="35" t="s">
        <v>1903</v>
      </c>
    </row>
    <row r="310" spans="1:15" x14ac:dyDescent="0.25">
      <c r="A310" s="41" t="str">
        <f>A308</f>
        <v>Medellín</v>
      </c>
      <c r="B310" s="41" t="str">
        <f>B308</f>
        <v>Civil</v>
      </c>
      <c r="C310" s="1" t="s">
        <v>663</v>
      </c>
      <c r="D310" s="41" t="s">
        <v>664</v>
      </c>
      <c r="E310" s="7">
        <v>6.0666666666666664</v>
      </c>
      <c r="F310" s="7">
        <v>420</v>
      </c>
      <c r="G310" s="7">
        <v>69.230769230769226</v>
      </c>
      <c r="H310" s="7">
        <v>433</v>
      </c>
      <c r="I310" s="7">
        <v>71.373626373626379</v>
      </c>
      <c r="J310" s="7">
        <v>203</v>
      </c>
      <c r="K310" s="8">
        <v>19.3333333333333</v>
      </c>
      <c r="L310" s="8">
        <v>55.999999999999844</v>
      </c>
      <c r="M310" s="8">
        <v>26.666666666666654</v>
      </c>
      <c r="N310" s="8">
        <v>49.999999999999929</v>
      </c>
      <c r="O310" s="6">
        <f t="shared" si="35"/>
        <v>1.0309523809523808</v>
      </c>
    </row>
    <row r="311" spans="1:15" x14ac:dyDescent="0.25">
      <c r="A311" s="41" t="str">
        <f t="shared" si="36"/>
        <v>Medellín</v>
      </c>
      <c r="B311" s="51" t="s">
        <v>41</v>
      </c>
      <c r="C311" s="16"/>
      <c r="D311" s="42"/>
      <c r="E311" s="17"/>
      <c r="F311" s="17">
        <f>SUM(F281:F310)</f>
        <v>15372</v>
      </c>
      <c r="G311" s="17">
        <f>SUM(G281:G310)</f>
        <v>2700.2211712338299</v>
      </c>
      <c r="H311" s="17">
        <f>SUM(H281:H310)</f>
        <v>13523</v>
      </c>
      <c r="I311" s="17">
        <v>2342.1699819168175</v>
      </c>
      <c r="J311" s="17">
        <v>7628</v>
      </c>
      <c r="K311" s="18">
        <v>579.89743589743523</v>
      </c>
      <c r="L311" s="18">
        <v>2376.1871794871777</v>
      </c>
      <c r="M311" s="18">
        <v>380.21794871794827</v>
      </c>
      <c r="N311" s="18">
        <v>2189.6871794871786</v>
      </c>
      <c r="O311" s="19">
        <f t="shared" si="35"/>
        <v>0.87971636742128545</v>
      </c>
    </row>
    <row r="312" spans="1:15" x14ac:dyDescent="0.25">
      <c r="A312" s="45" t="s">
        <v>122</v>
      </c>
      <c r="B312" s="43"/>
      <c r="C312" s="20"/>
      <c r="D312" s="43"/>
      <c r="E312" s="21"/>
      <c r="F312" s="21">
        <v>15372</v>
      </c>
      <c r="G312" s="21">
        <v>2700.2211712338299</v>
      </c>
      <c r="H312" s="21">
        <v>13523</v>
      </c>
      <c r="I312" s="21">
        <v>2342.1699819168175</v>
      </c>
      <c r="J312" s="21">
        <v>7628</v>
      </c>
      <c r="K312" s="22">
        <v>579.89743589743523</v>
      </c>
      <c r="L312" s="22">
        <v>2376.1871794871777</v>
      </c>
      <c r="M312" s="22">
        <v>380.21794871794827</v>
      </c>
      <c r="N312" s="22">
        <v>2189.6871794871786</v>
      </c>
      <c r="O312" s="25">
        <v>0.87971636742128545</v>
      </c>
    </row>
    <row r="313" spans="1:15" x14ac:dyDescent="0.25">
      <c r="A313" s="50" t="s">
        <v>671</v>
      </c>
      <c r="B313" s="50" t="s">
        <v>4</v>
      </c>
      <c r="C313" s="1" t="s">
        <v>672</v>
      </c>
      <c r="D313" s="41" t="s">
        <v>673</v>
      </c>
      <c r="E313" s="7">
        <v>6.0666666666666664</v>
      </c>
      <c r="F313" s="7">
        <v>161</v>
      </c>
      <c r="G313" s="7">
        <v>26.53846153846154</v>
      </c>
      <c r="H313" s="7">
        <v>127</v>
      </c>
      <c r="I313" s="7">
        <v>20.934065934065934</v>
      </c>
      <c r="J313" s="7">
        <v>44</v>
      </c>
      <c r="K313" s="8">
        <v>5.1666666666666563</v>
      </c>
      <c r="L313" s="8">
        <v>35.499999999999957</v>
      </c>
      <c r="M313" s="8">
        <v>4.3333333333333304</v>
      </c>
      <c r="N313" s="8">
        <v>26.333333333333321</v>
      </c>
      <c r="O313" s="6">
        <f t="shared" si="35"/>
        <v>0.78881987577639756</v>
      </c>
    </row>
    <row r="314" spans="1:15" x14ac:dyDescent="0.25">
      <c r="A314" s="41" t="str">
        <f t="shared" ref="A314:A316" si="38">A313</f>
        <v>Mocoa</v>
      </c>
      <c r="B314" s="51" t="s">
        <v>41</v>
      </c>
      <c r="C314" s="16"/>
      <c r="D314" s="42"/>
      <c r="E314" s="17"/>
      <c r="F314" s="17">
        <v>161</v>
      </c>
      <c r="G314" s="17">
        <v>26.53846153846154</v>
      </c>
      <c r="H314" s="17">
        <v>127</v>
      </c>
      <c r="I314" s="17">
        <v>20.934065934065934</v>
      </c>
      <c r="J314" s="17">
        <v>44</v>
      </c>
      <c r="K314" s="18">
        <v>5.1666666666666563</v>
      </c>
      <c r="L314" s="18">
        <v>35.499999999999957</v>
      </c>
      <c r="M314" s="18">
        <v>4.3333333333333304</v>
      </c>
      <c r="N314" s="18">
        <v>26.333333333333321</v>
      </c>
      <c r="O314" s="19">
        <f t="shared" si="35"/>
        <v>0.78881987577639756</v>
      </c>
    </row>
    <row r="315" spans="1:15" ht="45" x14ac:dyDescent="0.25">
      <c r="A315" s="41" t="str">
        <f t="shared" si="38"/>
        <v>Mocoa</v>
      </c>
      <c r="B315" s="50" t="s">
        <v>42</v>
      </c>
      <c r="C315" s="1" t="s">
        <v>674</v>
      </c>
      <c r="D315" s="41" t="s">
        <v>675</v>
      </c>
      <c r="E315" s="7">
        <v>6.0666666666666664</v>
      </c>
      <c r="F315" s="7">
        <v>428</v>
      </c>
      <c r="G315" s="7">
        <v>70.549450549450555</v>
      </c>
      <c r="H315" s="7">
        <v>382</v>
      </c>
      <c r="I315" s="7">
        <v>62.967032967032971</v>
      </c>
      <c r="J315" s="7">
        <v>187</v>
      </c>
      <c r="K315" s="8">
        <v>1</v>
      </c>
      <c r="L315" s="8">
        <v>72.833333333333314</v>
      </c>
      <c r="M315" s="8">
        <v>2.6666666666666599</v>
      </c>
      <c r="N315" s="8">
        <v>62.833333333333222</v>
      </c>
      <c r="O315" s="6">
        <f t="shared" si="35"/>
        <v>0.89252336448598135</v>
      </c>
    </row>
    <row r="316" spans="1:15" ht="45" x14ac:dyDescent="0.25">
      <c r="A316" s="41" t="str">
        <f t="shared" si="38"/>
        <v>Mocoa</v>
      </c>
      <c r="B316" s="51" t="s">
        <v>49</v>
      </c>
      <c r="C316" s="16"/>
      <c r="D316" s="42"/>
      <c r="E316" s="17"/>
      <c r="F316" s="17">
        <v>428</v>
      </c>
      <c r="G316" s="17">
        <v>70.549450549450555</v>
      </c>
      <c r="H316" s="17">
        <v>382</v>
      </c>
      <c r="I316" s="17">
        <v>62.967032967032971</v>
      </c>
      <c r="J316" s="17">
        <v>187</v>
      </c>
      <c r="K316" s="18">
        <v>1</v>
      </c>
      <c r="L316" s="18">
        <v>72.833333333333314</v>
      </c>
      <c r="M316" s="18">
        <v>2.6666666666666599</v>
      </c>
      <c r="N316" s="18">
        <v>62.833333333333222</v>
      </c>
      <c r="O316" s="19">
        <f t="shared" si="35"/>
        <v>0.89252336448598135</v>
      </c>
    </row>
    <row r="317" spans="1:15" x14ac:dyDescent="0.25">
      <c r="A317" s="45" t="s">
        <v>676</v>
      </c>
      <c r="B317" s="43"/>
      <c r="C317" s="20"/>
      <c r="D317" s="43"/>
      <c r="E317" s="21"/>
      <c r="F317" s="21">
        <v>589</v>
      </c>
      <c r="G317" s="21">
        <v>97.087912087912088</v>
      </c>
      <c r="H317" s="21">
        <v>509</v>
      </c>
      <c r="I317" s="21">
        <v>83.901098901098905</v>
      </c>
      <c r="J317" s="21">
        <v>231</v>
      </c>
      <c r="K317" s="22">
        <v>6.1666666666666563</v>
      </c>
      <c r="L317" s="22">
        <v>108.33333333333327</v>
      </c>
      <c r="M317" s="22">
        <v>6.9999999999999902</v>
      </c>
      <c r="N317" s="22">
        <v>89.166666666666544</v>
      </c>
      <c r="O317" s="25">
        <f t="shared" si="35"/>
        <v>0.86417657045840413</v>
      </c>
    </row>
    <row r="318" spans="1:15" x14ac:dyDescent="0.25">
      <c r="A318" s="50" t="s">
        <v>677</v>
      </c>
      <c r="B318" s="50" t="s">
        <v>4</v>
      </c>
      <c r="C318" s="1" t="s">
        <v>678</v>
      </c>
      <c r="D318" s="41" t="s">
        <v>679</v>
      </c>
      <c r="E318" s="7">
        <v>6.0666666666666664</v>
      </c>
      <c r="F318" s="7">
        <v>306</v>
      </c>
      <c r="G318" s="7">
        <v>50.439560439560438</v>
      </c>
      <c r="H318" s="7">
        <v>321</v>
      </c>
      <c r="I318" s="7">
        <v>52.912087912087912</v>
      </c>
      <c r="J318" s="7">
        <v>133</v>
      </c>
      <c r="K318" s="8">
        <v>30.999999999999904</v>
      </c>
      <c r="L318" s="8">
        <v>26.166666666666629</v>
      </c>
      <c r="M318" s="8">
        <v>39.722222222222143</v>
      </c>
      <c r="N318" s="8">
        <v>19.999999999999979</v>
      </c>
      <c r="O318" s="6">
        <f t="shared" si="35"/>
        <v>1.0490196078431373</v>
      </c>
    </row>
    <row r="319" spans="1:15" x14ac:dyDescent="0.25">
      <c r="A319" s="41" t="str">
        <f t="shared" ref="A319:A330" si="39">A318</f>
        <v>Montería</v>
      </c>
      <c r="B319" s="41" t="str">
        <f t="shared" ref="B319:B325" si="40">B318</f>
        <v>Civil</v>
      </c>
      <c r="C319" s="1" t="s">
        <v>680</v>
      </c>
      <c r="D319" s="41" t="s">
        <v>681</v>
      </c>
      <c r="E319" s="7">
        <v>6.0666666666666664</v>
      </c>
      <c r="F319" s="7">
        <v>451</v>
      </c>
      <c r="G319" s="7">
        <v>74.340659340659343</v>
      </c>
      <c r="H319" s="7">
        <v>212</v>
      </c>
      <c r="I319" s="7">
        <v>34.945054945054949</v>
      </c>
      <c r="J319" s="7">
        <v>134</v>
      </c>
      <c r="K319" s="8">
        <v>48.333333333333215</v>
      </c>
      <c r="L319" s="8">
        <v>28.833333333333304</v>
      </c>
      <c r="M319" s="8">
        <v>11.166666666666652</v>
      </c>
      <c r="N319" s="8">
        <v>26.166666666666643</v>
      </c>
      <c r="O319" s="6">
        <f t="shared" si="35"/>
        <v>0.47006651884700668</v>
      </c>
    </row>
    <row r="320" spans="1:15" x14ac:dyDescent="0.25">
      <c r="A320" s="41" t="str">
        <f t="shared" si="39"/>
        <v>Montería</v>
      </c>
      <c r="B320" s="41" t="str">
        <f t="shared" si="40"/>
        <v>Civil</v>
      </c>
      <c r="C320" s="1" t="s">
        <v>682</v>
      </c>
      <c r="D320" s="41" t="s">
        <v>683</v>
      </c>
      <c r="E320" s="7">
        <v>6.0666666666666664</v>
      </c>
      <c r="F320" s="7">
        <v>157</v>
      </c>
      <c r="G320" s="7">
        <v>25.87912087912088</v>
      </c>
      <c r="H320" s="7">
        <v>160</v>
      </c>
      <c r="I320" s="7">
        <v>26.373626373626376</v>
      </c>
      <c r="J320" s="7">
        <v>129</v>
      </c>
      <c r="K320" s="8">
        <v>5.3333333333333224</v>
      </c>
      <c r="L320" s="8">
        <v>22.666666666666636</v>
      </c>
      <c r="M320" s="8">
        <v>9.8333333333333179</v>
      </c>
      <c r="N320" s="8">
        <v>19.16666666666665</v>
      </c>
      <c r="O320" s="6">
        <f t="shared" si="35"/>
        <v>1.0191082802547771</v>
      </c>
    </row>
    <row r="321" spans="1:15" x14ac:dyDescent="0.25">
      <c r="A321" s="41" t="str">
        <f t="shared" si="39"/>
        <v>Montería</v>
      </c>
      <c r="B321" s="41" t="str">
        <f t="shared" si="40"/>
        <v>Civil</v>
      </c>
      <c r="C321" s="1" t="s">
        <v>684</v>
      </c>
      <c r="D321" s="41" t="s">
        <v>685</v>
      </c>
      <c r="E321" s="7">
        <v>6.0666666666666664</v>
      </c>
      <c r="F321" s="7">
        <v>177</v>
      </c>
      <c r="G321" s="7">
        <v>29.175824175824175</v>
      </c>
      <c r="H321" s="7">
        <v>174</v>
      </c>
      <c r="I321" s="7">
        <v>28.681318681318682</v>
      </c>
      <c r="J321" s="7">
        <v>160</v>
      </c>
      <c r="K321" s="8">
        <v>4.4999999999999929</v>
      </c>
      <c r="L321" s="8">
        <v>26.499999999999975</v>
      </c>
      <c r="M321" s="8">
        <v>8.3333333333333215</v>
      </c>
      <c r="N321" s="8">
        <v>21.833333333333314</v>
      </c>
      <c r="O321" s="6">
        <f t="shared" si="35"/>
        <v>0.98305084745762716</v>
      </c>
    </row>
    <row r="322" spans="1:15" x14ac:dyDescent="0.25">
      <c r="A322" s="41" t="str">
        <f t="shared" si="39"/>
        <v>Montería</v>
      </c>
      <c r="B322" s="41" t="str">
        <f t="shared" si="40"/>
        <v>Civil</v>
      </c>
      <c r="C322" s="1" t="s">
        <v>686</v>
      </c>
      <c r="D322" s="41" t="s">
        <v>687</v>
      </c>
      <c r="E322" s="7">
        <v>6.0666666666666664</v>
      </c>
      <c r="F322" s="7">
        <v>161</v>
      </c>
      <c r="G322" s="7">
        <v>26.53846153846154</v>
      </c>
      <c r="H322" s="7">
        <v>123</v>
      </c>
      <c r="I322" s="7">
        <v>20.274725274725274</v>
      </c>
      <c r="J322" s="7">
        <v>139</v>
      </c>
      <c r="K322" s="8">
        <v>15.333333333333321</v>
      </c>
      <c r="L322" s="8">
        <v>19.499999999999982</v>
      </c>
      <c r="M322" s="8">
        <v>10.999999999999991</v>
      </c>
      <c r="N322" s="8">
        <v>15.999999999999993</v>
      </c>
      <c r="O322" s="6">
        <f t="shared" si="35"/>
        <v>0.7639751552795031</v>
      </c>
    </row>
    <row r="323" spans="1:15" x14ac:dyDescent="0.25">
      <c r="A323" s="41" t="str">
        <f t="shared" si="39"/>
        <v>Montería</v>
      </c>
      <c r="B323" s="41" t="str">
        <f t="shared" si="40"/>
        <v>Civil</v>
      </c>
      <c r="C323" s="1" t="s">
        <v>688</v>
      </c>
      <c r="D323" s="41" t="s">
        <v>689</v>
      </c>
      <c r="E323" s="7">
        <v>3.0333333333333332</v>
      </c>
      <c r="F323" s="7">
        <v>40</v>
      </c>
      <c r="G323" s="7">
        <v>13.186813186813188</v>
      </c>
      <c r="H323" s="7">
        <v>21</v>
      </c>
      <c r="I323" s="7">
        <v>6.9230769230769234</v>
      </c>
      <c r="J323" s="7">
        <v>265</v>
      </c>
      <c r="K323" s="8">
        <v>13.333333333333325</v>
      </c>
      <c r="L323" s="8"/>
      <c r="M323" s="8">
        <v>6.9999999999999911</v>
      </c>
      <c r="N323" s="8"/>
      <c r="O323" s="6">
        <f t="shared" si="35"/>
        <v>0.52500000000000002</v>
      </c>
    </row>
    <row r="324" spans="1:15" x14ac:dyDescent="0.25">
      <c r="A324" s="41" t="str">
        <f t="shared" si="39"/>
        <v>Montería</v>
      </c>
      <c r="B324" s="41" t="str">
        <f t="shared" si="40"/>
        <v>Civil</v>
      </c>
      <c r="C324" s="1" t="s">
        <v>690</v>
      </c>
      <c r="D324" s="41" t="s">
        <v>691</v>
      </c>
      <c r="E324" s="7">
        <v>6.0666666666666664</v>
      </c>
      <c r="F324" s="7">
        <v>158</v>
      </c>
      <c r="G324" s="7">
        <v>26.043956043956044</v>
      </c>
      <c r="H324" s="7">
        <v>222</v>
      </c>
      <c r="I324" s="7">
        <v>36.593406593406591</v>
      </c>
      <c r="J324" s="7">
        <v>1168</v>
      </c>
      <c r="K324" s="8">
        <v>26.499999999999901</v>
      </c>
      <c r="L324" s="8">
        <v>18.181818181818148</v>
      </c>
      <c r="M324" s="8">
        <v>37.999999999999964</v>
      </c>
      <c r="N324" s="8">
        <v>3.6363636363636287</v>
      </c>
      <c r="O324" s="6">
        <f t="shared" si="35"/>
        <v>1.4050632911392404</v>
      </c>
    </row>
    <row r="325" spans="1:15" x14ac:dyDescent="0.25">
      <c r="A325" s="41" t="str">
        <f t="shared" si="39"/>
        <v>Montería</v>
      </c>
      <c r="B325" s="41" t="str">
        <f t="shared" si="40"/>
        <v>Civil</v>
      </c>
      <c r="C325" s="1" t="s">
        <v>692</v>
      </c>
      <c r="D325" s="41" t="s">
        <v>693</v>
      </c>
      <c r="E325" s="7">
        <v>6.0666666666666664</v>
      </c>
      <c r="F325" s="7">
        <v>109</v>
      </c>
      <c r="G325" s="7">
        <v>17.967032967032967</v>
      </c>
      <c r="H325" s="7">
        <v>104</v>
      </c>
      <c r="I325" s="7">
        <v>17.142857142857142</v>
      </c>
      <c r="J325" s="7">
        <v>186</v>
      </c>
      <c r="K325" s="8">
        <v>11.999999999999989</v>
      </c>
      <c r="L325" s="8">
        <v>7.9999999999999982</v>
      </c>
      <c r="M325" s="8">
        <v>12.999999999999998</v>
      </c>
      <c r="N325" s="8">
        <v>5.8333333333333242</v>
      </c>
      <c r="O325" s="6">
        <f t="shared" si="35"/>
        <v>0.95412844036697253</v>
      </c>
    </row>
    <row r="326" spans="1:15" x14ac:dyDescent="0.25">
      <c r="A326" s="41" t="str">
        <f t="shared" si="39"/>
        <v>Montería</v>
      </c>
      <c r="B326" s="51" t="s">
        <v>41</v>
      </c>
      <c r="C326" s="16"/>
      <c r="D326" s="42"/>
      <c r="E326" s="17"/>
      <c r="F326" s="17">
        <v>1559</v>
      </c>
      <c r="G326" s="17">
        <v>263.57142857142861</v>
      </c>
      <c r="H326" s="17">
        <v>1337</v>
      </c>
      <c r="I326" s="17">
        <v>223.84615384615387</v>
      </c>
      <c r="J326" s="17">
        <v>2314</v>
      </c>
      <c r="K326" s="18">
        <v>156.33333333333297</v>
      </c>
      <c r="L326" s="18">
        <v>149.84848484848467</v>
      </c>
      <c r="M326" s="18">
        <v>138.05555555555537</v>
      </c>
      <c r="N326" s="18">
        <v>112.63636363636353</v>
      </c>
      <c r="O326" s="19">
        <f t="shared" si="35"/>
        <v>0.85760102629890955</v>
      </c>
    </row>
    <row r="327" spans="1:15" ht="45" x14ac:dyDescent="0.25">
      <c r="A327" s="41" t="str">
        <f t="shared" si="39"/>
        <v>Montería</v>
      </c>
      <c r="B327" s="50" t="s">
        <v>42</v>
      </c>
      <c r="C327" s="1" t="s">
        <v>694</v>
      </c>
      <c r="D327" s="41" t="s">
        <v>695</v>
      </c>
      <c r="E327" s="7">
        <v>6.0666666666666664</v>
      </c>
      <c r="F327" s="7">
        <v>133</v>
      </c>
      <c r="G327" s="7">
        <v>21.923076923076923</v>
      </c>
      <c r="H327" s="7">
        <v>68</v>
      </c>
      <c r="I327" s="7">
        <v>11.20879120879121</v>
      </c>
      <c r="J327" s="7">
        <v>35</v>
      </c>
      <c r="K327" s="8">
        <v>10.6666666666666</v>
      </c>
      <c r="L327" s="8">
        <v>11.666666666666654</v>
      </c>
      <c r="M327" s="8">
        <v>1.999999999999996</v>
      </c>
      <c r="N327" s="8">
        <v>9.9999999999999929</v>
      </c>
      <c r="O327" s="6">
        <f t="shared" si="35"/>
        <v>0.51127819548872178</v>
      </c>
    </row>
    <row r="328" spans="1:15" ht="45" x14ac:dyDescent="0.25">
      <c r="A328" s="41" t="str">
        <f t="shared" si="39"/>
        <v>Montería</v>
      </c>
      <c r="B328" s="41" t="str">
        <f t="shared" ref="B328:B329" si="41">B327</f>
        <v>Civil Restitución de Tierras</v>
      </c>
      <c r="C328" s="1" t="s">
        <v>696</v>
      </c>
      <c r="D328" s="41" t="s">
        <v>697</v>
      </c>
      <c r="E328" s="7">
        <v>6.0666666666666664</v>
      </c>
      <c r="F328" s="7">
        <v>143</v>
      </c>
      <c r="G328" s="7">
        <v>23.571428571428573</v>
      </c>
      <c r="H328" s="7">
        <v>80</v>
      </c>
      <c r="I328" s="7">
        <v>13.186813186813188</v>
      </c>
      <c r="J328" s="7">
        <v>138</v>
      </c>
      <c r="K328" s="8">
        <v>10.6666666666666</v>
      </c>
      <c r="L328" s="8">
        <v>13.833333333333323</v>
      </c>
      <c r="M328" s="8">
        <v>3.1666666666666599</v>
      </c>
      <c r="N328" s="8">
        <v>11.33333333333333</v>
      </c>
      <c r="O328" s="6">
        <f t="shared" si="35"/>
        <v>0.55944055944055948</v>
      </c>
    </row>
    <row r="329" spans="1:15" ht="45" x14ac:dyDescent="0.25">
      <c r="A329" s="41" t="str">
        <f t="shared" si="39"/>
        <v>Montería</v>
      </c>
      <c r="B329" s="41" t="str">
        <f t="shared" si="41"/>
        <v>Civil Restitución de Tierras</v>
      </c>
      <c r="C329" s="1" t="s">
        <v>698</v>
      </c>
      <c r="D329" s="41" t="s">
        <v>699</v>
      </c>
      <c r="E329" s="7">
        <v>6.0666666666666664</v>
      </c>
      <c r="F329" s="7">
        <v>143</v>
      </c>
      <c r="G329" s="7">
        <v>23.571428571428573</v>
      </c>
      <c r="H329" s="7">
        <v>62</v>
      </c>
      <c r="I329" s="7">
        <v>10.219780219780221</v>
      </c>
      <c r="J329" s="7">
        <v>36</v>
      </c>
      <c r="K329" s="8">
        <v>13.1666666666666</v>
      </c>
      <c r="L329" s="8">
        <v>14.749999999999989</v>
      </c>
      <c r="M329" s="8">
        <v>1.6666666666666601</v>
      </c>
      <c r="N329" s="8">
        <v>10.666666666666652</v>
      </c>
      <c r="O329" s="6">
        <f t="shared" si="35"/>
        <v>0.43356643356643354</v>
      </c>
    </row>
    <row r="330" spans="1:15" ht="45" x14ac:dyDescent="0.25">
      <c r="A330" s="41" t="str">
        <f t="shared" si="39"/>
        <v>Montería</v>
      </c>
      <c r="B330" s="51" t="s">
        <v>49</v>
      </c>
      <c r="C330" s="16"/>
      <c r="D330" s="42"/>
      <c r="E330" s="17"/>
      <c r="F330" s="17">
        <v>419</v>
      </c>
      <c r="G330" s="17">
        <v>69.065934065934073</v>
      </c>
      <c r="H330" s="17">
        <v>210</v>
      </c>
      <c r="I330" s="17">
        <v>34.61538461538462</v>
      </c>
      <c r="J330" s="17">
        <v>209</v>
      </c>
      <c r="K330" s="18">
        <v>34.499999999999801</v>
      </c>
      <c r="L330" s="18">
        <v>40.249999999999972</v>
      </c>
      <c r="M330" s="18">
        <v>6.8333333333333153</v>
      </c>
      <c r="N330" s="18">
        <v>31.999999999999972</v>
      </c>
      <c r="O330" s="19">
        <f t="shared" si="35"/>
        <v>0.50119331742243434</v>
      </c>
    </row>
    <row r="331" spans="1:15" x14ac:dyDescent="0.25">
      <c r="A331" s="45" t="s">
        <v>700</v>
      </c>
      <c r="B331" s="43"/>
      <c r="C331" s="20"/>
      <c r="D331" s="43"/>
      <c r="E331" s="21"/>
      <c r="F331" s="21">
        <v>1978</v>
      </c>
      <c r="G331" s="21">
        <v>332.63736263736263</v>
      </c>
      <c r="H331" s="21">
        <v>1547</v>
      </c>
      <c r="I331" s="21">
        <v>258.46153846153851</v>
      </c>
      <c r="J331" s="21">
        <v>2523</v>
      </c>
      <c r="K331" s="22">
        <v>190.83333333333277</v>
      </c>
      <c r="L331" s="22">
        <v>190.09848484848465</v>
      </c>
      <c r="M331" s="22">
        <v>144.88888888888869</v>
      </c>
      <c r="N331" s="22">
        <v>144.63636363636351</v>
      </c>
      <c r="O331" s="25">
        <f t="shared" si="35"/>
        <v>0.78210313447927204</v>
      </c>
    </row>
    <row r="332" spans="1:15" x14ac:dyDescent="0.25">
      <c r="A332" s="50" t="s">
        <v>701</v>
      </c>
      <c r="B332" s="50" t="s">
        <v>4</v>
      </c>
      <c r="C332" s="1" t="s">
        <v>702</v>
      </c>
      <c r="D332" s="41" t="s">
        <v>703</v>
      </c>
      <c r="E332" s="7">
        <v>6.0666666666666664</v>
      </c>
      <c r="F332" s="7">
        <v>346</v>
      </c>
      <c r="G332" s="7">
        <v>57.032967032967036</v>
      </c>
      <c r="H332" s="7">
        <v>335</v>
      </c>
      <c r="I332" s="7">
        <v>55.219780219780219</v>
      </c>
      <c r="J332" s="7">
        <v>293</v>
      </c>
      <c r="K332" s="8">
        <v>47.666666666666579</v>
      </c>
      <c r="L332" s="8">
        <v>26.166666666666639</v>
      </c>
      <c r="M332" s="8">
        <v>47.3333333333333</v>
      </c>
      <c r="N332" s="8">
        <v>23.999999999999972</v>
      </c>
      <c r="O332" s="6">
        <f t="shared" si="35"/>
        <v>0.96820809248554918</v>
      </c>
    </row>
    <row r="333" spans="1:15" x14ac:dyDescent="0.25">
      <c r="A333" s="41" t="str">
        <f t="shared" ref="A333:A340" si="42">A332</f>
        <v>Neiva</v>
      </c>
      <c r="B333" s="41" t="str">
        <f t="shared" ref="B333:B340" si="43">B332</f>
        <v>Civil</v>
      </c>
      <c r="C333" s="1" t="s">
        <v>704</v>
      </c>
      <c r="D333" s="41" t="s">
        <v>705</v>
      </c>
      <c r="E333" s="7">
        <v>4.0333333333333332</v>
      </c>
      <c r="F333" s="7">
        <v>216</v>
      </c>
      <c r="G333" s="7">
        <v>53.553719008264466</v>
      </c>
      <c r="H333" s="7">
        <v>179</v>
      </c>
      <c r="I333" s="7">
        <v>44.380165289256198</v>
      </c>
      <c r="J333" s="7">
        <v>326</v>
      </c>
      <c r="K333" s="8">
        <v>27.416666666666664</v>
      </c>
      <c r="L333" s="8">
        <v>27.166666666666661</v>
      </c>
      <c r="M333" s="8">
        <v>23</v>
      </c>
      <c r="N333" s="8">
        <v>22.166666666666661</v>
      </c>
      <c r="O333" s="6">
        <f t="shared" si="35"/>
        <v>0.82870370370370372</v>
      </c>
    </row>
    <row r="334" spans="1:15" x14ac:dyDescent="0.25">
      <c r="A334" s="41" t="str">
        <f t="shared" si="42"/>
        <v>Neiva</v>
      </c>
      <c r="B334" s="41" t="str">
        <f t="shared" si="43"/>
        <v>Civil</v>
      </c>
      <c r="C334" s="1" t="s">
        <v>706</v>
      </c>
      <c r="D334" s="41" t="s">
        <v>707</v>
      </c>
      <c r="E334" s="7">
        <v>3.0333333333333332</v>
      </c>
      <c r="F334" s="7">
        <v>137</v>
      </c>
      <c r="G334" s="7">
        <v>45.164835164835168</v>
      </c>
      <c r="H334" s="7">
        <v>76</v>
      </c>
      <c r="I334" s="7">
        <v>25.054945054945055</v>
      </c>
      <c r="J334" s="7">
        <v>180</v>
      </c>
      <c r="K334" s="8">
        <v>21.333333333333297</v>
      </c>
      <c r="L334" s="8">
        <v>24.333333333333304</v>
      </c>
      <c r="M334" s="8">
        <v>6.333333333333325</v>
      </c>
      <c r="N334" s="8">
        <v>18.999999999999968</v>
      </c>
      <c r="O334" s="6">
        <f t="shared" si="35"/>
        <v>0.55474452554744524</v>
      </c>
    </row>
    <row r="335" spans="1:15" x14ac:dyDescent="0.25">
      <c r="A335" s="41" t="str">
        <f t="shared" si="42"/>
        <v>Neiva</v>
      </c>
      <c r="B335" s="41" t="str">
        <f t="shared" si="43"/>
        <v>Civil</v>
      </c>
      <c r="C335" s="1" t="s">
        <v>708</v>
      </c>
      <c r="D335" s="41" t="s">
        <v>709</v>
      </c>
      <c r="E335" s="7">
        <v>6.0666666666666664</v>
      </c>
      <c r="F335" s="7">
        <v>362</v>
      </c>
      <c r="G335" s="7">
        <v>59.670329670329672</v>
      </c>
      <c r="H335" s="7">
        <v>310</v>
      </c>
      <c r="I335" s="7">
        <v>51.098901098901102</v>
      </c>
      <c r="J335" s="7">
        <v>219</v>
      </c>
      <c r="K335" s="8">
        <v>32.66666666666665</v>
      </c>
      <c r="L335" s="8">
        <v>30.333333333333286</v>
      </c>
      <c r="M335" s="8">
        <v>30.16666666666665</v>
      </c>
      <c r="N335" s="8">
        <v>23.499999999999968</v>
      </c>
      <c r="O335" s="6">
        <f t="shared" si="35"/>
        <v>0.85635359116022103</v>
      </c>
    </row>
    <row r="336" spans="1:15" x14ac:dyDescent="0.25">
      <c r="A336" s="41" t="str">
        <f t="shared" si="42"/>
        <v>Neiva</v>
      </c>
      <c r="B336" s="41" t="str">
        <f t="shared" si="43"/>
        <v>Civil</v>
      </c>
      <c r="C336" s="1" t="s">
        <v>710</v>
      </c>
      <c r="D336" s="41" t="s">
        <v>711</v>
      </c>
      <c r="E336" s="7">
        <v>6.0666666666666664</v>
      </c>
      <c r="F336" s="7">
        <v>355</v>
      </c>
      <c r="G336" s="7">
        <v>58.516483516483518</v>
      </c>
      <c r="H336" s="7">
        <v>292</v>
      </c>
      <c r="I336" s="7">
        <v>48.131868131868131</v>
      </c>
      <c r="J336" s="7">
        <v>380</v>
      </c>
      <c r="K336" s="8">
        <v>45.692285213325533</v>
      </c>
      <c r="L336" s="8">
        <v>32.503409312292973</v>
      </c>
      <c r="M336" s="8">
        <v>37.347652444963877</v>
      </c>
      <c r="N336" s="8">
        <v>27.655951685174344</v>
      </c>
      <c r="O336" s="6">
        <f t="shared" si="35"/>
        <v>0.82253521126760565</v>
      </c>
    </row>
    <row r="337" spans="1:15" x14ac:dyDescent="0.25">
      <c r="A337" s="41" t="str">
        <f t="shared" si="42"/>
        <v>Neiva</v>
      </c>
      <c r="B337" s="41" t="str">
        <f t="shared" si="43"/>
        <v>Civil</v>
      </c>
      <c r="C337" s="1" t="s">
        <v>712</v>
      </c>
      <c r="D337" s="41" t="s">
        <v>713</v>
      </c>
      <c r="E337" s="7">
        <v>3.0333333333333332</v>
      </c>
      <c r="F337" s="7">
        <v>27</v>
      </c>
      <c r="G337" s="7">
        <v>8.9010989010989015</v>
      </c>
      <c r="H337" s="7">
        <v>15</v>
      </c>
      <c r="I337" s="7">
        <v>4.9450549450549453</v>
      </c>
      <c r="J337" s="7">
        <v>215</v>
      </c>
      <c r="K337" s="8">
        <v>8.999999999999984</v>
      </c>
      <c r="L337" s="8"/>
      <c r="M337" s="8">
        <v>4.9999999999999947</v>
      </c>
      <c r="N337" s="8"/>
      <c r="O337" s="6">
        <f t="shared" si="35"/>
        <v>0.55555555555555558</v>
      </c>
    </row>
    <row r="338" spans="1:15" x14ac:dyDescent="0.25">
      <c r="A338" s="41" t="str">
        <f t="shared" si="42"/>
        <v>Neiva</v>
      </c>
      <c r="B338" s="41" t="str">
        <f t="shared" si="43"/>
        <v>Civil</v>
      </c>
      <c r="C338" s="1" t="s">
        <v>714</v>
      </c>
      <c r="D338" s="41" t="s">
        <v>715</v>
      </c>
      <c r="E338" s="7">
        <v>3.0333333333333332</v>
      </c>
      <c r="F338" s="7">
        <v>35</v>
      </c>
      <c r="G338" s="7">
        <v>11.538461538461538</v>
      </c>
      <c r="H338" s="7">
        <v>36</v>
      </c>
      <c r="I338" s="7">
        <v>11.868131868131869</v>
      </c>
      <c r="J338" s="7">
        <v>195</v>
      </c>
      <c r="K338" s="8">
        <v>5.3333333333333215</v>
      </c>
      <c r="L338" s="8">
        <v>6.3333333333333277</v>
      </c>
      <c r="M338" s="8">
        <v>6.6666666666666519</v>
      </c>
      <c r="N338" s="8">
        <v>5.3333333333333277</v>
      </c>
      <c r="O338" s="6">
        <f t="shared" si="35"/>
        <v>1.0285714285714285</v>
      </c>
    </row>
    <row r="339" spans="1:15" x14ac:dyDescent="0.25">
      <c r="A339" s="41" t="str">
        <f t="shared" si="42"/>
        <v>Neiva</v>
      </c>
      <c r="B339" s="41" t="str">
        <f t="shared" si="43"/>
        <v>Civil</v>
      </c>
      <c r="C339" s="1" t="s">
        <v>716</v>
      </c>
      <c r="D339" s="41" t="s">
        <v>717</v>
      </c>
      <c r="E339" s="7">
        <v>6.0666666666666664</v>
      </c>
      <c r="F339" s="7">
        <v>92</v>
      </c>
      <c r="G339" s="7">
        <v>15.164835164835166</v>
      </c>
      <c r="H339" s="7">
        <v>83</v>
      </c>
      <c r="I339" s="7">
        <v>13.681318681318682</v>
      </c>
      <c r="J339" s="7">
        <v>50</v>
      </c>
      <c r="K339" s="8">
        <v>8.3333333333333179</v>
      </c>
      <c r="L339" s="8">
        <v>8.3333333333333197</v>
      </c>
      <c r="M339" s="8">
        <v>7.3333333333333153</v>
      </c>
      <c r="N339" s="8">
        <v>7.6666666666666563</v>
      </c>
      <c r="O339" s="6">
        <f t="shared" si="35"/>
        <v>0.90217391304347827</v>
      </c>
    </row>
    <row r="340" spans="1:15" x14ac:dyDescent="0.25">
      <c r="A340" s="41" t="str">
        <f t="shared" si="42"/>
        <v>Neiva</v>
      </c>
      <c r="B340" s="41" t="str">
        <f t="shared" si="43"/>
        <v>Civil</v>
      </c>
      <c r="C340" s="1" t="s">
        <v>718</v>
      </c>
      <c r="D340" s="41" t="s">
        <v>719</v>
      </c>
      <c r="E340" s="7">
        <v>6.0666666666666664</v>
      </c>
      <c r="F340" s="7">
        <v>96</v>
      </c>
      <c r="G340" s="7">
        <v>15.824175824175825</v>
      </c>
      <c r="H340" s="7">
        <v>99</v>
      </c>
      <c r="I340" s="7">
        <v>16.318681318681318</v>
      </c>
      <c r="J340" s="7">
        <v>115</v>
      </c>
      <c r="K340" s="8">
        <v>10.916666666666659</v>
      </c>
      <c r="L340" s="8">
        <v>14.749999999999989</v>
      </c>
      <c r="M340" s="8">
        <v>11.766666666666657</v>
      </c>
      <c r="N340" s="8">
        <v>13.416666666666661</v>
      </c>
      <c r="O340" s="6">
        <f t="shared" ref="O340:O403" si="44">H340/F340</f>
        <v>1.03125</v>
      </c>
    </row>
    <row r="341" spans="1:15" x14ac:dyDescent="0.25">
      <c r="A341" s="45" t="s">
        <v>720</v>
      </c>
      <c r="B341" s="43"/>
      <c r="C341" s="20"/>
      <c r="D341" s="43"/>
      <c r="E341" s="21"/>
      <c r="F341" s="21">
        <v>1666</v>
      </c>
      <c r="G341" s="21">
        <v>325.36690582145133</v>
      </c>
      <c r="H341" s="21">
        <v>1425</v>
      </c>
      <c r="I341" s="21">
        <v>270.69884660793753</v>
      </c>
      <c r="J341" s="21">
        <v>1973</v>
      </c>
      <c r="K341" s="22">
        <v>208.35895187999199</v>
      </c>
      <c r="L341" s="22">
        <v>169.92007597895949</v>
      </c>
      <c r="M341" s="22">
        <v>174.94765244496378</v>
      </c>
      <c r="N341" s="22">
        <v>142.73928501850756</v>
      </c>
      <c r="O341" s="25">
        <f t="shared" si="44"/>
        <v>0.85534213685474192</v>
      </c>
    </row>
    <row r="342" spans="1:15" x14ac:dyDescent="0.25">
      <c r="A342" s="50" t="s">
        <v>721</v>
      </c>
      <c r="B342" s="50" t="s">
        <v>4</v>
      </c>
      <c r="C342" s="1" t="s">
        <v>722</v>
      </c>
      <c r="D342" s="41" t="s">
        <v>723</v>
      </c>
      <c r="E342" s="7">
        <v>6.0666666666666664</v>
      </c>
      <c r="F342" s="7">
        <v>124</v>
      </c>
      <c r="G342" s="7">
        <v>20.439560439560442</v>
      </c>
      <c r="H342" s="7">
        <v>61</v>
      </c>
      <c r="I342" s="7">
        <v>10.054945054945055</v>
      </c>
      <c r="J342" s="7">
        <v>57</v>
      </c>
      <c r="K342" s="8">
        <v>16.833333333333314</v>
      </c>
      <c r="L342" s="8">
        <v>6.1666666666666563</v>
      </c>
      <c r="M342" s="8">
        <v>7.666666666666651</v>
      </c>
      <c r="N342" s="8">
        <v>3.999999999999996</v>
      </c>
      <c r="O342" s="6">
        <f t="shared" si="44"/>
        <v>0.49193548387096775</v>
      </c>
    </row>
    <row r="343" spans="1:15" x14ac:dyDescent="0.25">
      <c r="A343" s="41" t="str">
        <f>A342</f>
        <v>Pamplona</v>
      </c>
      <c r="B343" s="41" t="str">
        <f t="shared" ref="B343" si="45">B342</f>
        <v>Civil</v>
      </c>
      <c r="C343" s="1" t="s">
        <v>724</v>
      </c>
      <c r="D343" s="41" t="s">
        <v>725</v>
      </c>
      <c r="E343" s="7">
        <v>6.0666666666666664</v>
      </c>
      <c r="F343" s="7">
        <v>68</v>
      </c>
      <c r="G343" s="7">
        <v>11.20879120879121</v>
      </c>
      <c r="H343" s="7">
        <v>69</v>
      </c>
      <c r="I343" s="7">
        <v>11.373626373626374</v>
      </c>
      <c r="J343" s="7">
        <v>74</v>
      </c>
      <c r="K343" s="8">
        <v>6.9999999999999911</v>
      </c>
      <c r="L343" s="8">
        <v>5.3333333333333268</v>
      </c>
      <c r="M343" s="8">
        <v>8.499999999999984</v>
      </c>
      <c r="N343" s="8">
        <v>4.6666666666666616</v>
      </c>
      <c r="O343" s="6">
        <f t="shared" si="44"/>
        <v>1.0147058823529411</v>
      </c>
    </row>
    <row r="344" spans="1:15" ht="30" x14ac:dyDescent="0.25">
      <c r="A344" s="45" t="s">
        <v>726</v>
      </c>
      <c r="B344" s="43"/>
      <c r="C344" s="20"/>
      <c r="D344" s="43"/>
      <c r="E344" s="21"/>
      <c r="F344" s="21">
        <v>192</v>
      </c>
      <c r="G344" s="21">
        <v>31.64835164835165</v>
      </c>
      <c r="H344" s="21">
        <v>130</v>
      </c>
      <c r="I344" s="21">
        <v>21.428571428571431</v>
      </c>
      <c r="J344" s="21">
        <v>131</v>
      </c>
      <c r="K344" s="22">
        <v>23.833333333333307</v>
      </c>
      <c r="L344" s="22">
        <v>11.499999999999982</v>
      </c>
      <c r="M344" s="22">
        <v>16.166666666666636</v>
      </c>
      <c r="N344" s="22">
        <v>8.6666666666666572</v>
      </c>
      <c r="O344" s="25">
        <f t="shared" si="44"/>
        <v>0.67708333333333337</v>
      </c>
    </row>
    <row r="345" spans="1:15" x14ac:dyDescent="0.25">
      <c r="A345" s="50" t="s">
        <v>727</v>
      </c>
      <c r="B345" s="50" t="s">
        <v>4</v>
      </c>
      <c r="C345" s="1" t="s">
        <v>728</v>
      </c>
      <c r="D345" s="41" t="s">
        <v>729</v>
      </c>
      <c r="E345" s="7">
        <v>6.0666666666666664</v>
      </c>
      <c r="F345" s="7">
        <v>200</v>
      </c>
      <c r="G345" s="7">
        <v>32.967032967032971</v>
      </c>
      <c r="H345" s="7">
        <v>185</v>
      </c>
      <c r="I345" s="7">
        <v>30.494505494505496</v>
      </c>
      <c r="J345" s="7">
        <v>117</v>
      </c>
      <c r="K345" s="8">
        <v>19.166666666666654</v>
      </c>
      <c r="L345" s="8">
        <v>17.499999999999989</v>
      </c>
      <c r="M345" s="8">
        <v>18.499999999999986</v>
      </c>
      <c r="N345" s="8">
        <v>14.333333333333307</v>
      </c>
      <c r="O345" s="6">
        <f t="shared" si="44"/>
        <v>0.92500000000000004</v>
      </c>
    </row>
    <row r="346" spans="1:15" x14ac:dyDescent="0.25">
      <c r="A346" s="41" t="str">
        <f t="shared" ref="A346:A360" si="46">A345</f>
        <v>Pasto</v>
      </c>
      <c r="B346" s="41" t="str">
        <f t="shared" ref="B346:B354" si="47">B345</f>
        <v>Civil</v>
      </c>
      <c r="C346" s="1" t="s">
        <v>730</v>
      </c>
      <c r="D346" s="41" t="s">
        <v>731</v>
      </c>
      <c r="E346" s="7">
        <v>6.0666666666666664</v>
      </c>
      <c r="F346" s="7">
        <v>167</v>
      </c>
      <c r="G346" s="7">
        <v>27.527472527472529</v>
      </c>
      <c r="H346" s="7">
        <v>108</v>
      </c>
      <c r="I346" s="7">
        <v>17.802197802197803</v>
      </c>
      <c r="J346" s="7">
        <v>156</v>
      </c>
      <c r="K346" s="8">
        <v>22.499999999999954</v>
      </c>
      <c r="L346" s="8">
        <v>15.666666666666643</v>
      </c>
      <c r="M346" s="8">
        <v>7.9999999999999893</v>
      </c>
      <c r="N346" s="8">
        <v>12.499999999999984</v>
      </c>
      <c r="O346" s="6">
        <f t="shared" si="44"/>
        <v>0.6467065868263473</v>
      </c>
    </row>
    <row r="347" spans="1:15" x14ac:dyDescent="0.25">
      <c r="A347" s="41" t="str">
        <f t="shared" si="46"/>
        <v>Pasto</v>
      </c>
      <c r="B347" s="41" t="str">
        <f t="shared" si="47"/>
        <v>Civil</v>
      </c>
      <c r="C347" s="1" t="s">
        <v>732</v>
      </c>
      <c r="D347" s="41" t="s">
        <v>733</v>
      </c>
      <c r="E347" s="7">
        <v>6.0666666666666664</v>
      </c>
      <c r="F347" s="7">
        <v>189</v>
      </c>
      <c r="G347" s="7">
        <v>31.153846153846153</v>
      </c>
      <c r="H347" s="7">
        <v>163</v>
      </c>
      <c r="I347" s="7">
        <v>26.868131868131869</v>
      </c>
      <c r="J347" s="7">
        <v>192</v>
      </c>
      <c r="K347" s="8">
        <v>16.333333333333318</v>
      </c>
      <c r="L347" s="8">
        <v>18.499999999999957</v>
      </c>
      <c r="M347" s="8">
        <v>16.999999999999986</v>
      </c>
      <c r="N347" s="8">
        <v>11.833333333333325</v>
      </c>
      <c r="O347" s="6">
        <f t="shared" si="44"/>
        <v>0.86243386243386244</v>
      </c>
    </row>
    <row r="348" spans="1:15" x14ac:dyDescent="0.25">
      <c r="A348" s="41" t="str">
        <f t="shared" si="46"/>
        <v>Pasto</v>
      </c>
      <c r="B348" s="41" t="str">
        <f t="shared" si="47"/>
        <v>Civil</v>
      </c>
      <c r="C348" s="1" t="s">
        <v>734</v>
      </c>
      <c r="D348" s="41" t="s">
        <v>735</v>
      </c>
      <c r="E348" s="7">
        <v>6.0666666666666664</v>
      </c>
      <c r="F348" s="7">
        <v>200</v>
      </c>
      <c r="G348" s="7">
        <v>32.967032967032971</v>
      </c>
      <c r="H348" s="7">
        <v>165</v>
      </c>
      <c r="I348" s="7">
        <v>27.197802197802197</v>
      </c>
      <c r="J348" s="7">
        <v>124</v>
      </c>
      <c r="K348" s="8">
        <v>18.499999999999975</v>
      </c>
      <c r="L348" s="8">
        <v>18.999999999999975</v>
      </c>
      <c r="M348" s="8">
        <v>13.166666666666655</v>
      </c>
      <c r="N348" s="8">
        <v>15.499999999999972</v>
      </c>
      <c r="O348" s="6">
        <f t="shared" si="44"/>
        <v>0.82499999999999996</v>
      </c>
    </row>
    <row r="349" spans="1:15" x14ac:dyDescent="0.25">
      <c r="A349" s="41" t="str">
        <f t="shared" si="46"/>
        <v>Pasto</v>
      </c>
      <c r="B349" s="41" t="str">
        <f t="shared" si="47"/>
        <v>Civil</v>
      </c>
      <c r="C349" s="1" t="s">
        <v>736</v>
      </c>
      <c r="D349" s="41" t="s">
        <v>737</v>
      </c>
      <c r="E349" s="7">
        <v>6.0666666666666664</v>
      </c>
      <c r="F349" s="7">
        <v>76</v>
      </c>
      <c r="G349" s="7">
        <v>12.527472527472527</v>
      </c>
      <c r="H349" s="7">
        <v>38</v>
      </c>
      <c r="I349" s="7">
        <v>6.2637362637362637</v>
      </c>
      <c r="J349" s="7">
        <v>51</v>
      </c>
      <c r="K349" s="8">
        <v>11.166666666666655</v>
      </c>
      <c r="L349" s="8">
        <v>7.1666666666666581</v>
      </c>
      <c r="M349" s="8">
        <v>3.9999999999999951</v>
      </c>
      <c r="N349" s="8">
        <v>3.4999999999999964</v>
      </c>
      <c r="O349" s="6">
        <f t="shared" si="44"/>
        <v>0.5</v>
      </c>
    </row>
    <row r="350" spans="1:15" x14ac:dyDescent="0.25">
      <c r="A350" s="41" t="str">
        <f t="shared" si="46"/>
        <v>Pasto</v>
      </c>
      <c r="B350" s="41" t="str">
        <f t="shared" si="47"/>
        <v>Civil</v>
      </c>
      <c r="C350" s="1" t="s">
        <v>738</v>
      </c>
      <c r="D350" s="41" t="s">
        <v>739</v>
      </c>
      <c r="E350" s="7">
        <v>6.0666666666666664</v>
      </c>
      <c r="F350" s="7">
        <v>56</v>
      </c>
      <c r="G350" s="7">
        <v>9.2307692307692317</v>
      </c>
      <c r="H350" s="7">
        <v>51</v>
      </c>
      <c r="I350" s="7">
        <v>8.4065934065934069</v>
      </c>
      <c r="J350" s="7">
        <v>36</v>
      </c>
      <c r="K350" s="8">
        <v>6.1666666666666599</v>
      </c>
      <c r="L350" s="8">
        <v>4.3333333333333304</v>
      </c>
      <c r="M350" s="8">
        <v>4.9999999999999858</v>
      </c>
      <c r="N350" s="8">
        <v>3.9999999999999978</v>
      </c>
      <c r="O350" s="6">
        <f t="shared" si="44"/>
        <v>0.9107142857142857</v>
      </c>
    </row>
    <row r="351" spans="1:15" x14ac:dyDescent="0.25">
      <c r="A351" s="41" t="str">
        <f t="shared" si="46"/>
        <v>Pasto</v>
      </c>
      <c r="B351" s="41" t="str">
        <f t="shared" si="47"/>
        <v>Civil</v>
      </c>
      <c r="C351" s="1" t="s">
        <v>740</v>
      </c>
      <c r="D351" s="41" t="s">
        <v>741</v>
      </c>
      <c r="E351" s="7">
        <v>6.0666666666666664</v>
      </c>
      <c r="F351" s="7">
        <v>27</v>
      </c>
      <c r="G351" s="7">
        <v>4.4505494505494507</v>
      </c>
      <c r="H351" s="7">
        <v>9</v>
      </c>
      <c r="I351" s="7">
        <v>1.4835164835164836</v>
      </c>
      <c r="J351" s="7">
        <v>63</v>
      </c>
      <c r="K351" s="8">
        <v>4.8333333333333242</v>
      </c>
      <c r="L351" s="8"/>
      <c r="M351" s="8">
        <v>1.4999999999999991</v>
      </c>
      <c r="N351" s="8"/>
      <c r="O351" s="6">
        <f t="shared" si="44"/>
        <v>0.33333333333333331</v>
      </c>
    </row>
    <row r="352" spans="1:15" x14ac:dyDescent="0.25">
      <c r="A352" s="41" t="str">
        <f t="shared" si="46"/>
        <v>Pasto</v>
      </c>
      <c r="B352" s="41" t="str">
        <f t="shared" si="47"/>
        <v>Civil</v>
      </c>
      <c r="C352" s="1" t="s">
        <v>742</v>
      </c>
      <c r="D352" s="41" t="s">
        <v>743</v>
      </c>
      <c r="E352" s="7">
        <v>6.0666666666666664</v>
      </c>
      <c r="F352" s="7">
        <v>28</v>
      </c>
      <c r="G352" s="7">
        <v>4.6153846153846159</v>
      </c>
      <c r="H352" s="7">
        <v>12</v>
      </c>
      <c r="I352" s="7">
        <v>1.9780219780219781</v>
      </c>
      <c r="J352" s="7">
        <v>33</v>
      </c>
      <c r="K352" s="8">
        <v>4.4999999999999911</v>
      </c>
      <c r="L352" s="8">
        <v>3.333333333333329</v>
      </c>
      <c r="M352" s="8">
        <v>1.1666666666666661</v>
      </c>
      <c r="N352" s="8">
        <v>1.9999999999999931</v>
      </c>
      <c r="O352" s="6">
        <f t="shared" si="44"/>
        <v>0.42857142857142855</v>
      </c>
    </row>
    <row r="353" spans="1:15" x14ac:dyDescent="0.25">
      <c r="A353" s="41" t="str">
        <f t="shared" si="46"/>
        <v>Pasto</v>
      </c>
      <c r="B353" s="41" t="str">
        <f t="shared" si="47"/>
        <v>Civil</v>
      </c>
      <c r="C353" s="1" t="s">
        <v>744</v>
      </c>
      <c r="D353" s="41" t="s">
        <v>745</v>
      </c>
      <c r="E353" s="7">
        <v>6.0666666666666664</v>
      </c>
      <c r="F353" s="7">
        <v>19</v>
      </c>
      <c r="G353" s="7">
        <v>3.1318681318681318</v>
      </c>
      <c r="H353" s="7">
        <v>53</v>
      </c>
      <c r="I353" s="7">
        <v>8.7362637362637372</v>
      </c>
      <c r="J353" s="7">
        <v>118</v>
      </c>
      <c r="K353" s="8">
        <v>3.3333333333333224</v>
      </c>
      <c r="L353" s="8"/>
      <c r="M353" s="8">
        <v>8.9999999999999911</v>
      </c>
      <c r="N353" s="8"/>
      <c r="O353" s="6">
        <f t="shared" si="44"/>
        <v>2.7894736842105261</v>
      </c>
    </row>
    <row r="354" spans="1:15" x14ac:dyDescent="0.25">
      <c r="A354" s="41" t="str">
        <f t="shared" si="46"/>
        <v>Pasto</v>
      </c>
      <c r="B354" s="41" t="str">
        <f t="shared" si="47"/>
        <v>Civil</v>
      </c>
      <c r="C354" s="1" t="s">
        <v>746</v>
      </c>
      <c r="D354" s="41" t="s">
        <v>747</v>
      </c>
      <c r="E354" s="7">
        <v>6.0666666666666664</v>
      </c>
      <c r="F354" s="7">
        <v>79</v>
      </c>
      <c r="G354" s="7">
        <v>13.021978021978022</v>
      </c>
      <c r="H354" s="7">
        <v>55</v>
      </c>
      <c r="I354" s="7">
        <v>9.0659340659340657</v>
      </c>
      <c r="J354" s="7">
        <v>220</v>
      </c>
      <c r="K354" s="8">
        <v>10.666666666666657</v>
      </c>
      <c r="L354" s="8">
        <v>4.4999999999999973</v>
      </c>
      <c r="M354" s="8">
        <v>5.9999999999999893</v>
      </c>
      <c r="N354" s="8">
        <v>4.1666666666666634</v>
      </c>
      <c r="O354" s="6">
        <f t="shared" si="44"/>
        <v>0.69620253164556967</v>
      </c>
    </row>
    <row r="355" spans="1:15" x14ac:dyDescent="0.25">
      <c r="A355" s="41" t="str">
        <f t="shared" si="46"/>
        <v>Pasto</v>
      </c>
      <c r="B355" s="51" t="s">
        <v>41</v>
      </c>
      <c r="C355" s="16"/>
      <c r="D355" s="42"/>
      <c r="E355" s="17"/>
      <c r="F355" s="17">
        <v>1041</v>
      </c>
      <c r="G355" s="17">
        <v>171.5934065934066</v>
      </c>
      <c r="H355" s="17">
        <v>839</v>
      </c>
      <c r="I355" s="17">
        <v>138.2967032967033</v>
      </c>
      <c r="J355" s="17">
        <v>1110</v>
      </c>
      <c r="K355" s="18">
        <v>117.16666666666652</v>
      </c>
      <c r="L355" s="18">
        <v>89.999999999999872</v>
      </c>
      <c r="M355" s="18">
        <v>83.333333333333243</v>
      </c>
      <c r="N355" s="18">
        <v>67.833333333333243</v>
      </c>
      <c r="O355" s="19">
        <f t="shared" si="44"/>
        <v>0.80595581171950048</v>
      </c>
    </row>
    <row r="356" spans="1:15" ht="45" x14ac:dyDescent="0.25">
      <c r="A356" s="41" t="str">
        <f t="shared" si="46"/>
        <v>Pasto</v>
      </c>
      <c r="B356" s="50" t="s">
        <v>42</v>
      </c>
      <c r="C356" s="1" t="s">
        <v>748</v>
      </c>
      <c r="D356" s="41" t="s">
        <v>749</v>
      </c>
      <c r="E356" s="7">
        <v>6.0666666666666664</v>
      </c>
      <c r="F356" s="7">
        <v>88</v>
      </c>
      <c r="G356" s="7">
        <v>14.505494505494505</v>
      </c>
      <c r="H356" s="7">
        <v>63</v>
      </c>
      <c r="I356" s="7">
        <v>10.384615384615385</v>
      </c>
      <c r="J356" s="7">
        <v>108</v>
      </c>
      <c r="K356" s="8">
        <v>5.8333333333333304</v>
      </c>
      <c r="L356" s="8">
        <v>10.333333333333318</v>
      </c>
      <c r="M356" s="8">
        <v>3</v>
      </c>
      <c r="N356" s="8">
        <v>8.9999999999999858</v>
      </c>
      <c r="O356" s="6">
        <f t="shared" si="44"/>
        <v>0.71590909090909094</v>
      </c>
    </row>
    <row r="357" spans="1:15" ht="45" x14ac:dyDescent="0.25">
      <c r="A357" s="41" t="str">
        <f t="shared" si="46"/>
        <v>Pasto</v>
      </c>
      <c r="B357" s="41" t="str">
        <f t="shared" ref="B357:B359" si="48">B356</f>
        <v>Civil Restitución de Tierras</v>
      </c>
      <c r="C357" s="1" t="s">
        <v>750</v>
      </c>
      <c r="D357" s="41" t="s">
        <v>751</v>
      </c>
      <c r="E357" s="7">
        <v>6.0666666666666664</v>
      </c>
      <c r="F357" s="7">
        <v>390</v>
      </c>
      <c r="G357" s="7">
        <v>64.285714285714292</v>
      </c>
      <c r="H357" s="7">
        <v>45</v>
      </c>
      <c r="I357" s="7">
        <v>7.4175824175824179</v>
      </c>
      <c r="J357" s="7">
        <v>340</v>
      </c>
      <c r="K357" s="8">
        <v>59</v>
      </c>
      <c r="L357" s="8">
        <v>7.1666666666666519</v>
      </c>
      <c r="M357" s="8">
        <v>2.8333333333333299</v>
      </c>
      <c r="N357" s="8">
        <v>5.4999999999999893</v>
      </c>
      <c r="O357" s="6">
        <f t="shared" si="44"/>
        <v>0.11538461538461539</v>
      </c>
    </row>
    <row r="358" spans="1:15" ht="45" x14ac:dyDescent="0.25">
      <c r="A358" s="41" t="str">
        <f t="shared" si="46"/>
        <v>Pasto</v>
      </c>
      <c r="B358" s="41" t="str">
        <f t="shared" si="48"/>
        <v>Civil Restitución de Tierras</v>
      </c>
      <c r="C358" s="1" t="s">
        <v>752</v>
      </c>
      <c r="D358" s="41" t="s">
        <v>753</v>
      </c>
      <c r="E358" s="7">
        <v>6.0666666666666664</v>
      </c>
      <c r="F358" s="7">
        <v>291</v>
      </c>
      <c r="G358" s="7">
        <v>47.967032967032971</v>
      </c>
      <c r="H358" s="7">
        <v>36</v>
      </c>
      <c r="I358" s="7">
        <v>5.9340659340659343</v>
      </c>
      <c r="J358" s="7">
        <v>242</v>
      </c>
      <c r="K358" s="8">
        <v>42</v>
      </c>
      <c r="L358" s="8">
        <v>7.4999999999999876</v>
      </c>
      <c r="M358" s="8">
        <v>1.6666666666666601</v>
      </c>
      <c r="N358" s="8">
        <v>4.9999999999999849</v>
      </c>
      <c r="O358" s="6">
        <f t="shared" si="44"/>
        <v>0.12371134020618557</v>
      </c>
    </row>
    <row r="359" spans="1:15" ht="45" x14ac:dyDescent="0.25">
      <c r="A359" s="41" t="str">
        <f t="shared" si="46"/>
        <v>Pasto</v>
      </c>
      <c r="B359" s="41" t="str">
        <f t="shared" si="48"/>
        <v>Civil Restitución de Tierras</v>
      </c>
      <c r="C359" s="1" t="s">
        <v>754</v>
      </c>
      <c r="D359" s="41" t="s">
        <v>755</v>
      </c>
      <c r="E359" s="7">
        <v>6.0666666666666664</v>
      </c>
      <c r="F359" s="7">
        <v>51</v>
      </c>
      <c r="G359" s="7">
        <v>8.4065934065934069</v>
      </c>
      <c r="H359" s="7">
        <v>22</v>
      </c>
      <c r="I359" s="7">
        <v>3.6263736263736264</v>
      </c>
      <c r="J359" s="7">
        <v>69</v>
      </c>
      <c r="K359" s="8">
        <v>6</v>
      </c>
      <c r="L359" s="8">
        <v>4.9999999999999893</v>
      </c>
      <c r="M359" s="8">
        <v>2</v>
      </c>
      <c r="N359" s="8">
        <v>3.3333333333333299</v>
      </c>
      <c r="O359" s="6">
        <f t="shared" si="44"/>
        <v>0.43137254901960786</v>
      </c>
    </row>
    <row r="360" spans="1:15" ht="45" x14ac:dyDescent="0.25">
      <c r="A360" s="41" t="str">
        <f t="shared" si="46"/>
        <v>Pasto</v>
      </c>
      <c r="B360" s="51" t="s">
        <v>49</v>
      </c>
      <c r="C360" s="16"/>
      <c r="D360" s="42"/>
      <c r="E360" s="17"/>
      <c r="F360" s="17">
        <v>820</v>
      </c>
      <c r="G360" s="17">
        <v>135.16483516483518</v>
      </c>
      <c r="H360" s="17">
        <v>166</v>
      </c>
      <c r="I360" s="17">
        <v>27.362637362637365</v>
      </c>
      <c r="J360" s="17">
        <v>759</v>
      </c>
      <c r="K360" s="18">
        <v>112.83333333333333</v>
      </c>
      <c r="L360" s="18">
        <v>29.999999999999947</v>
      </c>
      <c r="M360" s="18">
        <v>9.4999999999999893</v>
      </c>
      <c r="N360" s="18">
        <v>22.83333333333329</v>
      </c>
      <c r="O360" s="19">
        <f t="shared" si="44"/>
        <v>0.20243902439024392</v>
      </c>
    </row>
    <row r="361" spans="1:15" x14ac:dyDescent="0.25">
      <c r="A361" s="45" t="s">
        <v>756</v>
      </c>
      <c r="B361" s="43"/>
      <c r="C361" s="20"/>
      <c r="D361" s="43"/>
      <c r="E361" s="21"/>
      <c r="F361" s="21">
        <v>1861</v>
      </c>
      <c r="G361" s="21">
        <v>306.75824175824181</v>
      </c>
      <c r="H361" s="21">
        <v>1005</v>
      </c>
      <c r="I361" s="21">
        <v>165.65934065934067</v>
      </c>
      <c r="J361" s="21">
        <v>1869</v>
      </c>
      <c r="K361" s="22">
        <v>229.99999999999983</v>
      </c>
      <c r="L361" s="22">
        <v>119.99999999999982</v>
      </c>
      <c r="M361" s="22">
        <v>92.833333333333229</v>
      </c>
      <c r="N361" s="22">
        <v>90.666666666666529</v>
      </c>
      <c r="O361" s="25">
        <f t="shared" si="44"/>
        <v>0.54003224073078993</v>
      </c>
    </row>
    <row r="362" spans="1:15" x14ac:dyDescent="0.25">
      <c r="A362" s="50" t="s">
        <v>757</v>
      </c>
      <c r="B362" s="50" t="s">
        <v>4</v>
      </c>
      <c r="C362" s="1" t="s">
        <v>758</v>
      </c>
      <c r="D362" s="41" t="s">
        <v>759</v>
      </c>
      <c r="E362" s="7">
        <v>6.0666666666666664</v>
      </c>
      <c r="F362" s="7">
        <v>215</v>
      </c>
      <c r="G362" s="7">
        <v>35.439560439560438</v>
      </c>
      <c r="H362" s="7">
        <v>318</v>
      </c>
      <c r="I362" s="7">
        <v>52.417582417582416</v>
      </c>
      <c r="J362" s="7">
        <v>506</v>
      </c>
      <c r="K362" s="8">
        <v>7.1666666666666661</v>
      </c>
      <c r="L362" s="8">
        <v>30.716666666666548</v>
      </c>
      <c r="M362" s="8">
        <v>27.666666666666586</v>
      </c>
      <c r="N362" s="8">
        <v>27.383333333333258</v>
      </c>
      <c r="O362" s="6">
        <f t="shared" si="44"/>
        <v>1.4790697674418605</v>
      </c>
    </row>
    <row r="363" spans="1:15" x14ac:dyDescent="0.25">
      <c r="A363" s="41" t="str">
        <f t="shared" ref="A363:A371" si="49">A362</f>
        <v>Pereira</v>
      </c>
      <c r="B363" s="41" t="str">
        <f t="shared" ref="B363:B368" si="50">B362</f>
        <v>Civil</v>
      </c>
      <c r="C363" s="1" t="s">
        <v>760</v>
      </c>
      <c r="D363" s="41" t="s">
        <v>761</v>
      </c>
      <c r="E363" s="7">
        <v>6.0666666666666664</v>
      </c>
      <c r="F363" s="7">
        <v>412</v>
      </c>
      <c r="G363" s="7">
        <v>67.912087912087912</v>
      </c>
      <c r="H363" s="7">
        <v>264</v>
      </c>
      <c r="I363" s="7">
        <v>43.516483516483518</v>
      </c>
      <c r="J363" s="7">
        <v>265</v>
      </c>
      <c r="K363" s="8">
        <v>42.333333333333286</v>
      </c>
      <c r="L363" s="8">
        <v>30.49999999999995</v>
      </c>
      <c r="M363" s="8">
        <v>23.499999999999989</v>
      </c>
      <c r="N363" s="8">
        <v>24.16666666666665</v>
      </c>
      <c r="O363" s="6">
        <f t="shared" si="44"/>
        <v>0.64077669902912626</v>
      </c>
    </row>
    <row r="364" spans="1:15" x14ac:dyDescent="0.25">
      <c r="A364" s="41" t="str">
        <f t="shared" si="49"/>
        <v>Pereira</v>
      </c>
      <c r="B364" s="41" t="str">
        <f t="shared" si="50"/>
        <v>Civil</v>
      </c>
      <c r="C364" s="1" t="s">
        <v>762</v>
      </c>
      <c r="D364" s="41" t="s">
        <v>763</v>
      </c>
      <c r="E364" s="7">
        <v>6.0666666666666664</v>
      </c>
      <c r="F364" s="7">
        <v>312</v>
      </c>
      <c r="G364" s="7">
        <v>51.428571428571431</v>
      </c>
      <c r="H364" s="7">
        <v>179</v>
      </c>
      <c r="I364" s="7">
        <v>29.505494505494507</v>
      </c>
      <c r="J364" s="7">
        <v>481</v>
      </c>
      <c r="K364" s="8">
        <v>32.833333333333286</v>
      </c>
      <c r="L364" s="8">
        <v>21.999999999999982</v>
      </c>
      <c r="M364" s="8">
        <v>14.333333333333309</v>
      </c>
      <c r="N364" s="8">
        <v>21.66666666666665</v>
      </c>
      <c r="O364" s="6">
        <f t="shared" si="44"/>
        <v>0.57371794871794868</v>
      </c>
    </row>
    <row r="365" spans="1:15" x14ac:dyDescent="0.25">
      <c r="A365" s="41" t="str">
        <f t="shared" si="49"/>
        <v>Pereira</v>
      </c>
      <c r="B365" s="41" t="str">
        <f t="shared" si="50"/>
        <v>Civil</v>
      </c>
      <c r="C365" s="1" t="s">
        <v>764</v>
      </c>
      <c r="D365" s="41" t="s">
        <v>765</v>
      </c>
      <c r="E365" s="7">
        <v>6.0666666666666664</v>
      </c>
      <c r="F365" s="7">
        <v>335</v>
      </c>
      <c r="G365" s="7">
        <v>55.219780219780219</v>
      </c>
      <c r="H365" s="7">
        <v>186</v>
      </c>
      <c r="I365" s="7">
        <v>30.659340659340661</v>
      </c>
      <c r="J365" s="7">
        <v>480</v>
      </c>
      <c r="K365" s="8">
        <v>31.666666666666586</v>
      </c>
      <c r="L365" s="8">
        <v>49.976190476190375</v>
      </c>
      <c r="M365" s="8">
        <v>11.166666666666652</v>
      </c>
      <c r="N365" s="8">
        <v>41.285714285714221</v>
      </c>
      <c r="O365" s="6">
        <f t="shared" si="44"/>
        <v>0.55522388059701488</v>
      </c>
    </row>
    <row r="366" spans="1:15" x14ac:dyDescent="0.25">
      <c r="A366" s="41" t="str">
        <f t="shared" si="49"/>
        <v>Pereira</v>
      </c>
      <c r="B366" s="41" t="str">
        <f t="shared" si="50"/>
        <v>Civil</v>
      </c>
      <c r="C366" s="1" t="s">
        <v>766</v>
      </c>
      <c r="D366" s="41" t="s">
        <v>767</v>
      </c>
      <c r="E366" s="7">
        <v>6.0666666666666664</v>
      </c>
      <c r="F366" s="7">
        <v>148</v>
      </c>
      <c r="G366" s="7">
        <v>24.395604395604398</v>
      </c>
      <c r="H366" s="7">
        <v>184</v>
      </c>
      <c r="I366" s="7">
        <v>30.329670329670332</v>
      </c>
      <c r="J366" s="7">
        <v>296</v>
      </c>
      <c r="K366" s="8">
        <v>0</v>
      </c>
      <c r="L366" s="8">
        <v>26.166666666666647</v>
      </c>
      <c r="M366" s="8">
        <v>11.666666666666645</v>
      </c>
      <c r="N366" s="8">
        <v>20.499999999999968</v>
      </c>
      <c r="O366" s="6">
        <f t="shared" si="44"/>
        <v>1.2432432432432432</v>
      </c>
    </row>
    <row r="367" spans="1:15" x14ac:dyDescent="0.25">
      <c r="A367" s="41" t="str">
        <f t="shared" si="49"/>
        <v>Pereira</v>
      </c>
      <c r="B367" s="41" t="str">
        <f t="shared" si="50"/>
        <v>Civil</v>
      </c>
      <c r="C367" s="1" t="s">
        <v>768</v>
      </c>
      <c r="D367" s="41" t="s">
        <v>769</v>
      </c>
      <c r="E367" s="7">
        <v>6.0666666666666664</v>
      </c>
      <c r="F367" s="7">
        <v>214</v>
      </c>
      <c r="G367" s="7">
        <v>35.274725274725277</v>
      </c>
      <c r="H367" s="7">
        <v>171</v>
      </c>
      <c r="I367" s="7">
        <v>28.186813186813186</v>
      </c>
      <c r="J367" s="7">
        <v>252</v>
      </c>
      <c r="K367" s="8">
        <v>9.4999999999999805</v>
      </c>
      <c r="L367" s="8">
        <v>26.999999999999986</v>
      </c>
      <c r="M367" s="8">
        <v>7.3333333333333224</v>
      </c>
      <c r="N367" s="8">
        <v>21.499999999999989</v>
      </c>
      <c r="O367" s="6">
        <f t="shared" si="44"/>
        <v>0.7990654205607477</v>
      </c>
    </row>
    <row r="368" spans="1:15" ht="30" x14ac:dyDescent="0.25">
      <c r="A368" s="41" t="str">
        <f t="shared" si="49"/>
        <v>Pereira</v>
      </c>
      <c r="B368" s="41" t="str">
        <f t="shared" si="50"/>
        <v>Civil</v>
      </c>
      <c r="C368" s="1" t="s">
        <v>770</v>
      </c>
      <c r="D368" s="41" t="s">
        <v>771</v>
      </c>
      <c r="E368" s="7">
        <v>6.0666666666666664</v>
      </c>
      <c r="F368" s="7">
        <v>470</v>
      </c>
      <c r="G368" s="7">
        <v>77.472527472527474</v>
      </c>
      <c r="H368" s="7">
        <v>91</v>
      </c>
      <c r="I368" s="7">
        <v>15</v>
      </c>
      <c r="J368" s="7">
        <v>86</v>
      </c>
      <c r="K368" s="8">
        <v>68.666666666666671</v>
      </c>
      <c r="L368" s="8">
        <v>10.499999999999975</v>
      </c>
      <c r="M368" s="8">
        <v>8.4999999999999893</v>
      </c>
      <c r="N368" s="8">
        <v>7.3333333333333179</v>
      </c>
      <c r="O368" s="6">
        <f t="shared" si="44"/>
        <v>0.19361702127659575</v>
      </c>
    </row>
    <row r="369" spans="1:15" x14ac:dyDescent="0.25">
      <c r="A369" s="41" t="str">
        <f t="shared" si="49"/>
        <v>Pereira</v>
      </c>
      <c r="B369" s="51" t="s">
        <v>41</v>
      </c>
      <c r="C369" s="16"/>
      <c r="D369" s="42"/>
      <c r="E369" s="17"/>
      <c r="F369" s="17">
        <v>2106</v>
      </c>
      <c r="G369" s="17">
        <v>347.14285714285717</v>
      </c>
      <c r="H369" s="17">
        <v>1393</v>
      </c>
      <c r="I369" s="17">
        <v>229.61538461538464</v>
      </c>
      <c r="J369" s="17">
        <v>2366</v>
      </c>
      <c r="K369" s="18">
        <v>192.16666666666646</v>
      </c>
      <c r="L369" s="18">
        <v>196.85952380952349</v>
      </c>
      <c r="M369" s="18">
        <v>104.1666666666665</v>
      </c>
      <c r="N369" s="18">
        <v>163.83571428571406</v>
      </c>
      <c r="O369" s="19">
        <f t="shared" si="44"/>
        <v>0.66144349477682807</v>
      </c>
    </row>
    <row r="370" spans="1:15" ht="45" x14ac:dyDescent="0.25">
      <c r="A370" s="41" t="str">
        <f t="shared" si="49"/>
        <v>Pereira</v>
      </c>
      <c r="B370" s="50" t="s">
        <v>42</v>
      </c>
      <c r="C370" s="1" t="s">
        <v>772</v>
      </c>
      <c r="D370" s="41" t="s">
        <v>773</v>
      </c>
      <c r="E370" s="7">
        <v>3.6333333333333333</v>
      </c>
      <c r="F370" s="7">
        <v>21</v>
      </c>
      <c r="G370" s="7">
        <v>5.7798165137614683</v>
      </c>
      <c r="H370" s="7">
        <v>9</v>
      </c>
      <c r="I370" s="7">
        <v>2.477064220183486</v>
      </c>
      <c r="J370" s="7">
        <v>149</v>
      </c>
      <c r="K370" s="8">
        <v>5.8333333333333304</v>
      </c>
      <c r="L370" s="8"/>
      <c r="M370" s="8">
        <v>2.5</v>
      </c>
      <c r="N370" s="8"/>
      <c r="O370" s="6">
        <f t="shared" si="44"/>
        <v>0.42857142857142855</v>
      </c>
    </row>
    <row r="371" spans="1:15" ht="45" x14ac:dyDescent="0.25">
      <c r="A371" s="41" t="str">
        <f t="shared" si="49"/>
        <v>Pereira</v>
      </c>
      <c r="B371" s="51" t="s">
        <v>49</v>
      </c>
      <c r="C371" s="16"/>
      <c r="D371" s="42"/>
      <c r="E371" s="17"/>
      <c r="F371" s="17">
        <v>21</v>
      </c>
      <c r="G371" s="17">
        <v>5.7798165137614683</v>
      </c>
      <c r="H371" s="17">
        <v>9</v>
      </c>
      <c r="I371" s="17">
        <v>2.477064220183486</v>
      </c>
      <c r="J371" s="17">
        <v>149</v>
      </c>
      <c r="K371" s="18">
        <v>5.8333333333333304</v>
      </c>
      <c r="L371" s="18"/>
      <c r="M371" s="18">
        <v>2.5</v>
      </c>
      <c r="N371" s="18"/>
      <c r="O371" s="19">
        <f t="shared" si="44"/>
        <v>0.42857142857142855</v>
      </c>
    </row>
    <row r="372" spans="1:15" x14ac:dyDescent="0.25">
      <c r="A372" s="45" t="s">
        <v>774</v>
      </c>
      <c r="B372" s="43"/>
      <c r="C372" s="20"/>
      <c r="D372" s="43"/>
      <c r="E372" s="21"/>
      <c r="F372" s="21">
        <v>2127</v>
      </c>
      <c r="G372" s="21">
        <v>352.92267365661866</v>
      </c>
      <c r="H372" s="21">
        <v>1402</v>
      </c>
      <c r="I372" s="21">
        <v>232.09244883556812</v>
      </c>
      <c r="J372" s="21">
        <v>2515</v>
      </c>
      <c r="K372" s="22">
        <v>197.9999999999998</v>
      </c>
      <c r="L372" s="22">
        <v>196.85952380952349</v>
      </c>
      <c r="M372" s="22">
        <v>106.6666666666665</v>
      </c>
      <c r="N372" s="22">
        <v>163.83571428571406</v>
      </c>
      <c r="O372" s="25">
        <f t="shared" si="44"/>
        <v>0.65914433474377054</v>
      </c>
    </row>
    <row r="373" spans="1:15" x14ac:dyDescent="0.25">
      <c r="A373" s="50" t="s">
        <v>775</v>
      </c>
      <c r="B373" s="50" t="s">
        <v>4</v>
      </c>
      <c r="C373" s="1" t="s">
        <v>776</v>
      </c>
      <c r="D373" s="41" t="s">
        <v>777</v>
      </c>
      <c r="E373" s="7">
        <v>6.0666666666666664</v>
      </c>
      <c r="F373" s="7">
        <v>185</v>
      </c>
      <c r="G373" s="7">
        <v>30.494505494505496</v>
      </c>
      <c r="H373" s="7">
        <v>110</v>
      </c>
      <c r="I373" s="7">
        <v>18.131868131868131</v>
      </c>
      <c r="J373" s="7">
        <v>52</v>
      </c>
      <c r="K373" s="8">
        <v>13.999999999999984</v>
      </c>
      <c r="L373" s="8">
        <v>17.66666666666665</v>
      </c>
      <c r="M373" s="8">
        <v>3.3333333333333299</v>
      </c>
      <c r="N373" s="8">
        <v>15.499999999999982</v>
      </c>
      <c r="O373" s="6">
        <f t="shared" si="44"/>
        <v>0.59459459459459463</v>
      </c>
    </row>
    <row r="374" spans="1:15" x14ac:dyDescent="0.25">
      <c r="A374" s="41" t="str">
        <f t="shared" ref="A374:A385" si="51">A373</f>
        <v>Popayán</v>
      </c>
      <c r="B374" s="41" t="str">
        <f t="shared" ref="B374:B382" si="52">B373</f>
        <v>Civil</v>
      </c>
      <c r="C374" s="1" t="s">
        <v>778</v>
      </c>
      <c r="D374" s="41" t="s">
        <v>779</v>
      </c>
      <c r="E374" s="7">
        <v>6.0666666666666664</v>
      </c>
      <c r="F374" s="7">
        <v>178</v>
      </c>
      <c r="G374" s="7">
        <v>29.340659340659343</v>
      </c>
      <c r="H374" s="7">
        <v>93</v>
      </c>
      <c r="I374" s="7">
        <v>15.32967032967033</v>
      </c>
      <c r="J374" s="7">
        <v>29</v>
      </c>
      <c r="K374" s="8">
        <v>13.166666666666645</v>
      </c>
      <c r="L374" s="8">
        <v>17.666666666666639</v>
      </c>
      <c r="M374" s="8">
        <v>3.1666666666666643</v>
      </c>
      <c r="N374" s="8">
        <v>12.833333333333311</v>
      </c>
      <c r="O374" s="6">
        <f t="shared" si="44"/>
        <v>0.52247191011235961</v>
      </c>
    </row>
    <row r="375" spans="1:15" x14ac:dyDescent="0.25">
      <c r="A375" s="41" t="str">
        <f t="shared" si="51"/>
        <v>Popayán</v>
      </c>
      <c r="B375" s="41" t="str">
        <f t="shared" si="52"/>
        <v>Civil</v>
      </c>
      <c r="C375" s="1" t="s">
        <v>780</v>
      </c>
      <c r="D375" s="41" t="s">
        <v>781</v>
      </c>
      <c r="E375" s="7">
        <v>6.0666666666666664</v>
      </c>
      <c r="F375" s="7">
        <v>173</v>
      </c>
      <c r="G375" s="7">
        <v>28.516483516483518</v>
      </c>
      <c r="H375" s="7">
        <v>96</v>
      </c>
      <c r="I375" s="7">
        <v>15.824175824175825</v>
      </c>
      <c r="J375" s="7">
        <v>37</v>
      </c>
      <c r="K375" s="8">
        <v>11.666666666666648</v>
      </c>
      <c r="L375" s="8">
        <v>18.66666666666665</v>
      </c>
      <c r="M375" s="8">
        <v>4.1666666666666572</v>
      </c>
      <c r="N375" s="8">
        <v>13.333333333333321</v>
      </c>
      <c r="O375" s="6">
        <f t="shared" si="44"/>
        <v>0.55491329479768781</v>
      </c>
    </row>
    <row r="376" spans="1:15" x14ac:dyDescent="0.25">
      <c r="A376" s="41" t="str">
        <f t="shared" si="51"/>
        <v>Popayán</v>
      </c>
      <c r="B376" s="41" t="str">
        <f t="shared" si="52"/>
        <v>Civil</v>
      </c>
      <c r="C376" s="1" t="s">
        <v>782</v>
      </c>
      <c r="D376" s="41" t="s">
        <v>783</v>
      </c>
      <c r="E376" s="7">
        <v>6.0666666666666664</v>
      </c>
      <c r="F376" s="7">
        <v>156</v>
      </c>
      <c r="G376" s="7">
        <v>25.714285714285715</v>
      </c>
      <c r="H376" s="7">
        <v>123</v>
      </c>
      <c r="I376" s="7">
        <v>20.274725274725274</v>
      </c>
      <c r="J376" s="7">
        <v>43</v>
      </c>
      <c r="K376" s="8">
        <v>12.166666666666652</v>
      </c>
      <c r="L376" s="8">
        <v>18.666666666666643</v>
      </c>
      <c r="M376" s="8">
        <v>6.6666666666666607</v>
      </c>
      <c r="N376" s="8">
        <v>16.66666666666665</v>
      </c>
      <c r="O376" s="6">
        <f t="shared" si="44"/>
        <v>0.78846153846153844</v>
      </c>
    </row>
    <row r="377" spans="1:15" x14ac:dyDescent="0.25">
      <c r="A377" s="41" t="str">
        <f t="shared" si="51"/>
        <v>Popayán</v>
      </c>
      <c r="B377" s="41" t="str">
        <f t="shared" si="52"/>
        <v>Civil</v>
      </c>
      <c r="C377" s="1" t="s">
        <v>784</v>
      </c>
      <c r="D377" s="41" t="s">
        <v>785</v>
      </c>
      <c r="E377" s="7">
        <v>6.0666666666666664</v>
      </c>
      <c r="F377" s="7">
        <v>192</v>
      </c>
      <c r="G377" s="7">
        <v>31.64835164835165</v>
      </c>
      <c r="H377" s="7">
        <v>120</v>
      </c>
      <c r="I377" s="7">
        <v>19.780219780219781</v>
      </c>
      <c r="J377" s="7">
        <v>62</v>
      </c>
      <c r="K377" s="8">
        <v>14.666666666666654</v>
      </c>
      <c r="L377" s="8">
        <v>19.833333333333311</v>
      </c>
      <c r="M377" s="8">
        <v>5.9999999999999876</v>
      </c>
      <c r="N377" s="8">
        <v>15.83333333333333</v>
      </c>
      <c r="O377" s="6">
        <f t="shared" si="44"/>
        <v>0.625</v>
      </c>
    </row>
    <row r="378" spans="1:15" x14ac:dyDescent="0.25">
      <c r="A378" s="41" t="str">
        <f t="shared" si="51"/>
        <v>Popayán</v>
      </c>
      <c r="B378" s="41" t="str">
        <f t="shared" si="52"/>
        <v>Civil</v>
      </c>
      <c r="C378" s="1" t="s">
        <v>786</v>
      </c>
      <c r="D378" s="41" t="s">
        <v>787</v>
      </c>
      <c r="E378" s="7">
        <v>6.0666666666666664</v>
      </c>
      <c r="F378" s="7">
        <v>28</v>
      </c>
      <c r="G378" s="7">
        <v>4.6153846153846159</v>
      </c>
      <c r="H378" s="7">
        <v>126</v>
      </c>
      <c r="I378" s="7">
        <v>20.76923076923077</v>
      </c>
      <c r="J378" s="7">
        <v>273</v>
      </c>
      <c r="K378" s="8">
        <v>4.6666666666666599</v>
      </c>
      <c r="L378" s="8">
        <v>0.33333333333333298</v>
      </c>
      <c r="M378" s="8">
        <v>21.166666666666647</v>
      </c>
      <c r="N378" s="8">
        <v>0</v>
      </c>
      <c r="O378" s="6">
        <f t="shared" si="44"/>
        <v>4.5</v>
      </c>
    </row>
    <row r="379" spans="1:15" x14ac:dyDescent="0.25">
      <c r="A379" s="41" t="str">
        <f t="shared" si="51"/>
        <v>Popayán</v>
      </c>
      <c r="B379" s="41" t="str">
        <f t="shared" si="52"/>
        <v>Civil</v>
      </c>
      <c r="C379" s="1" t="s">
        <v>788</v>
      </c>
      <c r="D379" s="41" t="s">
        <v>789</v>
      </c>
      <c r="E379" s="7">
        <v>6.0666666666666664</v>
      </c>
      <c r="F379" s="7">
        <v>50</v>
      </c>
      <c r="G379" s="7">
        <v>8.2417582417582427</v>
      </c>
      <c r="H379" s="7">
        <v>36</v>
      </c>
      <c r="I379" s="7">
        <v>5.9340659340659343</v>
      </c>
      <c r="J379" s="7">
        <v>13</v>
      </c>
      <c r="K379" s="8">
        <v>4.833333333333325</v>
      </c>
      <c r="L379" s="8">
        <v>4.8333333333333321</v>
      </c>
      <c r="M379" s="8">
        <v>3.3333333333333299</v>
      </c>
      <c r="N379" s="8">
        <v>3.999999999999992</v>
      </c>
      <c r="O379" s="6">
        <f t="shared" si="44"/>
        <v>0.72</v>
      </c>
    </row>
    <row r="380" spans="1:15" x14ac:dyDescent="0.25">
      <c r="A380" s="41" t="str">
        <f t="shared" si="51"/>
        <v>Popayán</v>
      </c>
      <c r="B380" s="41" t="str">
        <f t="shared" si="52"/>
        <v>Civil</v>
      </c>
      <c r="C380" s="1" t="s">
        <v>790</v>
      </c>
      <c r="D380" s="41" t="s">
        <v>791</v>
      </c>
      <c r="E380" s="7">
        <v>6.0666666666666664</v>
      </c>
      <c r="F380" s="7">
        <v>64</v>
      </c>
      <c r="G380" s="7">
        <v>10.549450549450549</v>
      </c>
      <c r="H380" s="7">
        <v>50</v>
      </c>
      <c r="I380" s="7">
        <v>8.2417582417582427</v>
      </c>
      <c r="J380" s="7">
        <v>54</v>
      </c>
      <c r="K380" s="8">
        <v>4.166666666666659</v>
      </c>
      <c r="L380" s="8">
        <v>9.3333333333333268</v>
      </c>
      <c r="M380" s="8">
        <v>1.333333333333331</v>
      </c>
      <c r="N380" s="8">
        <v>8.6666666666666465</v>
      </c>
      <c r="O380" s="6">
        <f t="shared" si="44"/>
        <v>0.78125</v>
      </c>
    </row>
    <row r="381" spans="1:15" ht="30" x14ac:dyDescent="0.25">
      <c r="A381" s="41" t="str">
        <f t="shared" si="51"/>
        <v>Popayán</v>
      </c>
      <c r="B381" s="41" t="str">
        <f t="shared" si="52"/>
        <v>Civil</v>
      </c>
      <c r="C381" s="1" t="s">
        <v>792</v>
      </c>
      <c r="D381" s="41" t="s">
        <v>793</v>
      </c>
      <c r="E381" s="7">
        <v>6.0666666666666664</v>
      </c>
      <c r="F381" s="7">
        <v>55</v>
      </c>
      <c r="G381" s="7">
        <v>9.0659340659340657</v>
      </c>
      <c r="H381" s="7">
        <v>39</v>
      </c>
      <c r="I381" s="7">
        <v>6.4285714285714288</v>
      </c>
      <c r="J381" s="7">
        <v>99</v>
      </c>
      <c r="K381" s="8">
        <v>9.6666666666666572</v>
      </c>
      <c r="L381" s="8">
        <v>6.999999999999992</v>
      </c>
      <c r="M381" s="8">
        <v>5.333333333333325</v>
      </c>
      <c r="N381" s="8">
        <v>6.166666666666659</v>
      </c>
      <c r="O381" s="6">
        <f t="shared" si="44"/>
        <v>0.70909090909090911</v>
      </c>
    </row>
    <row r="382" spans="1:15" ht="30" x14ac:dyDescent="0.25">
      <c r="A382" s="41" t="str">
        <f t="shared" si="51"/>
        <v>Popayán</v>
      </c>
      <c r="B382" s="41" t="str">
        <f t="shared" si="52"/>
        <v>Civil</v>
      </c>
      <c r="C382" s="1" t="s">
        <v>794</v>
      </c>
      <c r="D382" s="41" t="s">
        <v>795</v>
      </c>
      <c r="E382" s="7">
        <v>6.0666666666666664</v>
      </c>
      <c r="F382" s="7">
        <v>57</v>
      </c>
      <c r="G382" s="7">
        <v>9.395604395604396</v>
      </c>
      <c r="H382" s="7">
        <v>61</v>
      </c>
      <c r="I382" s="7">
        <v>10.054945054945055</v>
      </c>
      <c r="J382" s="7">
        <v>101</v>
      </c>
      <c r="K382" s="8">
        <v>5.8333333333333304</v>
      </c>
      <c r="L382" s="8">
        <v>4.9999999999999973</v>
      </c>
      <c r="M382" s="8">
        <v>8.999999999999984</v>
      </c>
      <c r="N382" s="8">
        <v>3.6666666666666643</v>
      </c>
      <c r="O382" s="6">
        <f t="shared" si="44"/>
        <v>1.0701754385964912</v>
      </c>
    </row>
    <row r="383" spans="1:15" x14ac:dyDescent="0.25">
      <c r="A383" s="41" t="str">
        <f t="shared" si="51"/>
        <v>Popayán</v>
      </c>
      <c r="B383" s="51" t="s">
        <v>41</v>
      </c>
      <c r="C383" s="16"/>
      <c r="D383" s="42"/>
      <c r="E383" s="17"/>
      <c r="F383" s="17">
        <v>1138</v>
      </c>
      <c r="G383" s="17">
        <v>187.58241758241761</v>
      </c>
      <c r="H383" s="17">
        <v>854</v>
      </c>
      <c r="I383" s="17">
        <v>140.76923076923077</v>
      </c>
      <c r="J383" s="17">
        <v>763</v>
      </c>
      <c r="K383" s="18">
        <v>94.833333333333215</v>
      </c>
      <c r="L383" s="18">
        <v>118.99999999999986</v>
      </c>
      <c r="M383" s="18">
        <v>63.499999999999915</v>
      </c>
      <c r="N383" s="18">
        <v>96.666666666666544</v>
      </c>
      <c r="O383" s="19">
        <f t="shared" si="44"/>
        <v>0.75043936731107208</v>
      </c>
    </row>
    <row r="384" spans="1:15" ht="45" x14ac:dyDescent="0.25">
      <c r="A384" s="41" t="str">
        <f t="shared" si="51"/>
        <v>Popayán</v>
      </c>
      <c r="B384" s="50" t="s">
        <v>42</v>
      </c>
      <c r="C384" s="1" t="s">
        <v>796</v>
      </c>
      <c r="D384" s="41" t="s">
        <v>797</v>
      </c>
      <c r="E384" s="7">
        <v>6.0666666666666664</v>
      </c>
      <c r="F384" s="7">
        <v>94</v>
      </c>
      <c r="G384" s="7">
        <v>15.494505494505495</v>
      </c>
      <c r="H384" s="7">
        <v>67</v>
      </c>
      <c r="I384" s="7">
        <v>11.043956043956044</v>
      </c>
      <c r="J384" s="7">
        <v>65</v>
      </c>
      <c r="K384" s="8">
        <v>4.3333333333333304</v>
      </c>
      <c r="L384" s="8">
        <v>12.666666666666654</v>
      </c>
      <c r="M384" s="8">
        <v>3.3333333333333299</v>
      </c>
      <c r="N384" s="8">
        <v>9.8333333333333179</v>
      </c>
      <c r="O384" s="6">
        <f t="shared" si="44"/>
        <v>0.71276595744680848</v>
      </c>
    </row>
    <row r="385" spans="1:15" ht="45" x14ac:dyDescent="0.25">
      <c r="A385" s="41" t="str">
        <f t="shared" si="51"/>
        <v>Popayán</v>
      </c>
      <c r="B385" s="51" t="s">
        <v>49</v>
      </c>
      <c r="C385" s="16"/>
      <c r="D385" s="42"/>
      <c r="E385" s="17"/>
      <c r="F385" s="17">
        <v>94</v>
      </c>
      <c r="G385" s="17">
        <v>15.494505494505495</v>
      </c>
      <c r="H385" s="17">
        <v>67</v>
      </c>
      <c r="I385" s="17">
        <v>11.043956043956044</v>
      </c>
      <c r="J385" s="17">
        <v>65</v>
      </c>
      <c r="K385" s="18">
        <v>4.3333333333333304</v>
      </c>
      <c r="L385" s="18">
        <v>12.666666666666654</v>
      </c>
      <c r="M385" s="18">
        <v>3.3333333333333299</v>
      </c>
      <c r="N385" s="18">
        <v>9.8333333333333179</v>
      </c>
      <c r="O385" s="19">
        <f t="shared" si="44"/>
        <v>0.71276595744680848</v>
      </c>
    </row>
    <row r="386" spans="1:15" x14ac:dyDescent="0.25">
      <c r="A386" s="45" t="s">
        <v>798</v>
      </c>
      <c r="B386" s="43"/>
      <c r="C386" s="20"/>
      <c r="D386" s="43"/>
      <c r="E386" s="21"/>
      <c r="F386" s="21">
        <v>1232</v>
      </c>
      <c r="G386" s="21">
        <v>203.07692307692309</v>
      </c>
      <c r="H386" s="21">
        <v>921</v>
      </c>
      <c r="I386" s="21">
        <v>151.8131868131868</v>
      </c>
      <c r="J386" s="21">
        <v>828</v>
      </c>
      <c r="K386" s="22">
        <v>99.166666666666544</v>
      </c>
      <c r="L386" s="22">
        <v>131.66666666666652</v>
      </c>
      <c r="M386" s="22">
        <v>66.833333333333243</v>
      </c>
      <c r="N386" s="22">
        <v>106.49999999999986</v>
      </c>
      <c r="O386" s="25">
        <f t="shared" si="44"/>
        <v>0.74756493506493504</v>
      </c>
    </row>
    <row r="387" spans="1:15" x14ac:dyDescent="0.25">
      <c r="A387" s="50" t="s">
        <v>799</v>
      </c>
      <c r="B387" s="50" t="s">
        <v>4</v>
      </c>
      <c r="C387" s="1" t="s">
        <v>800</v>
      </c>
      <c r="D387" s="41" t="s">
        <v>801</v>
      </c>
      <c r="E387" s="7">
        <v>6.0666666666666664</v>
      </c>
      <c r="F387" s="7">
        <v>155</v>
      </c>
      <c r="G387" s="7">
        <v>25.549450549450551</v>
      </c>
      <c r="H387" s="7">
        <v>136</v>
      </c>
      <c r="I387" s="7">
        <v>22.41758241758242</v>
      </c>
      <c r="J387" s="7">
        <v>356</v>
      </c>
      <c r="K387" s="8">
        <v>21.166666666666629</v>
      </c>
      <c r="L387" s="8">
        <v>8.333333333333325</v>
      </c>
      <c r="M387" s="8">
        <v>16.999999999999968</v>
      </c>
      <c r="N387" s="8">
        <v>7.1666666666666625</v>
      </c>
      <c r="O387" s="6">
        <f t="shared" si="44"/>
        <v>0.8774193548387097</v>
      </c>
    </row>
    <row r="388" spans="1:15" x14ac:dyDescent="0.25">
      <c r="A388" s="41" t="str">
        <f t="shared" ref="A388:A392" si="53">A387</f>
        <v>Quibdó</v>
      </c>
      <c r="B388" s="41" t="str">
        <f t="shared" ref="B388:B389" si="54">B387</f>
        <v>Civil</v>
      </c>
      <c r="C388" s="1" t="s">
        <v>802</v>
      </c>
      <c r="D388" s="41" t="s">
        <v>803</v>
      </c>
      <c r="E388" s="7">
        <v>6.0666666666666664</v>
      </c>
      <c r="F388" s="7">
        <v>342</v>
      </c>
      <c r="G388" s="7">
        <v>56.373626373626372</v>
      </c>
      <c r="H388" s="7">
        <v>569</v>
      </c>
      <c r="I388" s="7">
        <v>93.791208791208788</v>
      </c>
      <c r="J388" s="7">
        <v>409</v>
      </c>
      <c r="K388" s="8">
        <v>52.666666666666664</v>
      </c>
      <c r="L388" s="8">
        <v>8.6666666666666554</v>
      </c>
      <c r="M388" s="8">
        <v>91.166666666666657</v>
      </c>
      <c r="N388" s="8">
        <v>7.3333333333333233</v>
      </c>
      <c r="O388" s="6">
        <f t="shared" si="44"/>
        <v>1.6637426900584795</v>
      </c>
    </row>
    <row r="389" spans="1:15" x14ac:dyDescent="0.25">
      <c r="A389" s="41" t="str">
        <f t="shared" si="53"/>
        <v>Quibdó</v>
      </c>
      <c r="B389" s="41" t="str">
        <f t="shared" si="54"/>
        <v>Civil</v>
      </c>
      <c r="C389" s="1" t="s">
        <v>804</v>
      </c>
      <c r="D389" s="41" t="s">
        <v>805</v>
      </c>
      <c r="E389" s="7">
        <v>6.0666666666666664</v>
      </c>
      <c r="F389" s="7">
        <v>386</v>
      </c>
      <c r="G389" s="7">
        <v>63.626373626373628</v>
      </c>
      <c r="H389" s="7">
        <v>69</v>
      </c>
      <c r="I389" s="7">
        <v>11.373626373626374</v>
      </c>
      <c r="J389" s="7">
        <v>450</v>
      </c>
      <c r="K389" s="8">
        <v>60.333333333333258</v>
      </c>
      <c r="L389" s="8">
        <v>5.8333333333333304</v>
      </c>
      <c r="M389" s="8">
        <v>7.8333333333333304</v>
      </c>
      <c r="N389" s="8">
        <v>5.4999999999999973</v>
      </c>
      <c r="O389" s="6">
        <f t="shared" si="44"/>
        <v>0.17875647668393782</v>
      </c>
    </row>
    <row r="390" spans="1:15" x14ac:dyDescent="0.25">
      <c r="A390" s="41" t="str">
        <f t="shared" si="53"/>
        <v>Quibdó</v>
      </c>
      <c r="B390" s="51" t="s">
        <v>41</v>
      </c>
      <c r="C390" s="16"/>
      <c r="D390" s="42"/>
      <c r="E390" s="17"/>
      <c r="F390" s="17">
        <v>883</v>
      </c>
      <c r="G390" s="17">
        <v>145.54945054945054</v>
      </c>
      <c r="H390" s="17">
        <v>774</v>
      </c>
      <c r="I390" s="17">
        <v>127.58241758241759</v>
      </c>
      <c r="J390" s="17">
        <v>1215</v>
      </c>
      <c r="K390" s="18">
        <v>134.16666666666654</v>
      </c>
      <c r="L390" s="18">
        <v>22.833333333333307</v>
      </c>
      <c r="M390" s="18">
        <v>115.99999999999996</v>
      </c>
      <c r="N390" s="18">
        <v>19.999999999999982</v>
      </c>
      <c r="O390" s="19">
        <f t="shared" si="44"/>
        <v>0.8765571913929785</v>
      </c>
    </row>
    <row r="391" spans="1:15" ht="45" x14ac:dyDescent="0.25">
      <c r="A391" s="41" t="str">
        <f t="shared" si="53"/>
        <v>Quibdó</v>
      </c>
      <c r="B391" s="50" t="s">
        <v>42</v>
      </c>
      <c r="C391" s="1" t="s">
        <v>806</v>
      </c>
      <c r="D391" s="41" t="s">
        <v>807</v>
      </c>
      <c r="E391" s="7">
        <v>6.0666666666666664</v>
      </c>
      <c r="F391" s="7">
        <v>118</v>
      </c>
      <c r="G391" s="7">
        <v>19.450549450549453</v>
      </c>
      <c r="H391" s="7">
        <v>38</v>
      </c>
      <c r="I391" s="7">
        <v>6.2637362637362637</v>
      </c>
      <c r="J391" s="7">
        <v>89</v>
      </c>
      <c r="K391" s="8">
        <v>17.999999999999979</v>
      </c>
      <c r="L391" s="8">
        <v>4.9999999999999902</v>
      </c>
      <c r="M391" s="8">
        <v>4.999999999999992</v>
      </c>
      <c r="N391" s="8">
        <v>3.6363636363636269</v>
      </c>
      <c r="O391" s="6">
        <f t="shared" si="44"/>
        <v>0.32203389830508472</v>
      </c>
    </row>
    <row r="392" spans="1:15" ht="45" x14ac:dyDescent="0.25">
      <c r="A392" s="41" t="str">
        <f t="shared" si="53"/>
        <v>Quibdó</v>
      </c>
      <c r="B392" s="51" t="s">
        <v>49</v>
      </c>
      <c r="C392" s="16"/>
      <c r="D392" s="42"/>
      <c r="E392" s="17"/>
      <c r="F392" s="17">
        <v>118</v>
      </c>
      <c r="G392" s="17">
        <v>19.450549450549453</v>
      </c>
      <c r="H392" s="17">
        <v>38</v>
      </c>
      <c r="I392" s="17">
        <v>6.2637362637362637</v>
      </c>
      <c r="J392" s="17">
        <v>89</v>
      </c>
      <c r="K392" s="18">
        <v>17.999999999999979</v>
      </c>
      <c r="L392" s="18">
        <v>4.9999999999999902</v>
      </c>
      <c r="M392" s="18">
        <v>4.999999999999992</v>
      </c>
      <c r="N392" s="18">
        <v>3.6363636363636269</v>
      </c>
      <c r="O392" s="19">
        <f t="shared" si="44"/>
        <v>0.32203389830508472</v>
      </c>
    </row>
    <row r="393" spans="1:15" x14ac:dyDescent="0.25">
      <c r="A393" s="45" t="s">
        <v>808</v>
      </c>
      <c r="B393" s="43"/>
      <c r="C393" s="20"/>
      <c r="D393" s="43"/>
      <c r="E393" s="21"/>
      <c r="F393" s="21">
        <v>1001</v>
      </c>
      <c r="G393" s="21">
        <v>165</v>
      </c>
      <c r="H393" s="21">
        <v>812</v>
      </c>
      <c r="I393" s="21">
        <v>133.84615384615387</v>
      </c>
      <c r="J393" s="21">
        <v>1304</v>
      </c>
      <c r="K393" s="22">
        <v>152.16666666666652</v>
      </c>
      <c r="L393" s="22">
        <v>27.833333333333297</v>
      </c>
      <c r="M393" s="22">
        <v>120.99999999999994</v>
      </c>
      <c r="N393" s="22">
        <v>23.636363636363608</v>
      </c>
      <c r="O393" s="25">
        <f t="shared" si="44"/>
        <v>0.81118881118881114</v>
      </c>
    </row>
    <row r="394" spans="1:15" x14ac:dyDescent="0.25">
      <c r="A394" s="54" t="s">
        <v>809</v>
      </c>
      <c r="B394" s="53" t="s">
        <v>4</v>
      </c>
      <c r="C394" s="32" t="s">
        <v>1908</v>
      </c>
      <c r="D394" s="44" t="s">
        <v>1909</v>
      </c>
      <c r="E394" s="37" t="s">
        <v>1903</v>
      </c>
      <c r="F394" s="37" t="s">
        <v>1903</v>
      </c>
      <c r="G394" s="37" t="s">
        <v>1903</v>
      </c>
      <c r="H394" s="37" t="s">
        <v>1903</v>
      </c>
      <c r="I394" s="37" t="s">
        <v>1903</v>
      </c>
      <c r="J394" s="37" t="s">
        <v>1903</v>
      </c>
      <c r="K394" s="37" t="s">
        <v>1903</v>
      </c>
      <c r="L394" s="37" t="s">
        <v>1903</v>
      </c>
      <c r="M394" s="37" t="s">
        <v>1903</v>
      </c>
      <c r="N394" s="37" t="s">
        <v>1903</v>
      </c>
      <c r="O394" s="37" t="s">
        <v>1903</v>
      </c>
    </row>
    <row r="395" spans="1:15" x14ac:dyDescent="0.25">
      <c r="A395" s="50" t="s">
        <v>809</v>
      </c>
      <c r="B395" s="50" t="s">
        <v>4</v>
      </c>
      <c r="C395" s="1" t="s">
        <v>810</v>
      </c>
      <c r="D395" s="41" t="s">
        <v>811</v>
      </c>
      <c r="E395" s="7">
        <v>6.0666666666666664</v>
      </c>
      <c r="F395" s="7">
        <v>129</v>
      </c>
      <c r="G395" s="7">
        <v>21.263736263736263</v>
      </c>
      <c r="H395" s="7">
        <v>115</v>
      </c>
      <c r="I395" s="7">
        <v>18.956043956043956</v>
      </c>
      <c r="J395" s="7">
        <v>68</v>
      </c>
      <c r="K395" s="8">
        <v>11.69999999999999</v>
      </c>
      <c r="L395" s="8">
        <v>14.083333333333321</v>
      </c>
      <c r="M395" s="8">
        <v>10.666666666666661</v>
      </c>
      <c r="N395" s="8">
        <v>12.249999999999988</v>
      </c>
      <c r="O395" s="6">
        <f t="shared" si="44"/>
        <v>0.89147286821705429</v>
      </c>
    </row>
    <row r="396" spans="1:15" x14ac:dyDescent="0.25">
      <c r="A396" s="45" t="s">
        <v>812</v>
      </c>
      <c r="B396" s="43"/>
      <c r="C396" s="20"/>
      <c r="D396" s="43"/>
      <c r="E396" s="21"/>
      <c r="F396" s="21">
        <v>129</v>
      </c>
      <c r="G396" s="21">
        <v>21.263736263736263</v>
      </c>
      <c r="H396" s="21">
        <v>115</v>
      </c>
      <c r="I396" s="21">
        <v>18.956043956043956</v>
      </c>
      <c r="J396" s="21">
        <v>68</v>
      </c>
      <c r="K396" s="22">
        <v>11.69999999999999</v>
      </c>
      <c r="L396" s="22">
        <v>14.083333333333321</v>
      </c>
      <c r="M396" s="22">
        <v>10.666666666666661</v>
      </c>
      <c r="N396" s="22">
        <v>12.249999999999988</v>
      </c>
      <c r="O396" s="25">
        <f t="shared" si="44"/>
        <v>0.89147286821705429</v>
      </c>
    </row>
    <row r="397" spans="1:15" x14ac:dyDescent="0.25">
      <c r="A397" s="50" t="s">
        <v>813</v>
      </c>
      <c r="B397" s="50" t="s">
        <v>4</v>
      </c>
      <c r="C397" s="1" t="s">
        <v>814</v>
      </c>
      <c r="D397" s="41" t="s">
        <v>815</v>
      </c>
      <c r="E397" s="7">
        <v>6.0666666666666664</v>
      </c>
      <c r="F397" s="7">
        <v>79</v>
      </c>
      <c r="G397" s="7">
        <v>13.021978021978022</v>
      </c>
      <c r="H397" s="7">
        <v>90</v>
      </c>
      <c r="I397" s="7">
        <v>14.835164835164836</v>
      </c>
      <c r="J397" s="7">
        <v>100</v>
      </c>
      <c r="K397" s="8">
        <v>6.999999999999984</v>
      </c>
      <c r="L397" s="8">
        <v>11.333333333333314</v>
      </c>
      <c r="M397" s="8">
        <v>9.9999999999999858</v>
      </c>
      <c r="N397" s="8">
        <v>9.833333333333325</v>
      </c>
      <c r="O397" s="6">
        <f t="shared" si="44"/>
        <v>1.139240506329114</v>
      </c>
    </row>
    <row r="398" spans="1:15" x14ac:dyDescent="0.25">
      <c r="A398" s="41" t="str">
        <f t="shared" ref="A398:A401" si="55">A397</f>
        <v>San Gil</v>
      </c>
      <c r="B398" s="41" t="str">
        <f t="shared" ref="B398:B401" si="56">B397</f>
        <v>Civil</v>
      </c>
      <c r="C398" s="1" t="s">
        <v>816</v>
      </c>
      <c r="D398" s="41" t="s">
        <v>817</v>
      </c>
      <c r="E398" s="7">
        <v>6.0666666666666664</v>
      </c>
      <c r="F398" s="7">
        <v>86</v>
      </c>
      <c r="G398" s="7">
        <v>14.175824175824177</v>
      </c>
      <c r="H398" s="7">
        <v>83</v>
      </c>
      <c r="I398" s="7">
        <v>13.681318681318682</v>
      </c>
      <c r="J398" s="7">
        <v>79</v>
      </c>
      <c r="K398" s="8">
        <v>11.66666666666665</v>
      </c>
      <c r="L398" s="8">
        <v>4.6666666666666607</v>
      </c>
      <c r="M398" s="8">
        <v>11.499999999999979</v>
      </c>
      <c r="N398" s="8">
        <v>3.6666666666666652</v>
      </c>
      <c r="O398" s="6">
        <f t="shared" si="44"/>
        <v>0.96511627906976749</v>
      </c>
    </row>
    <row r="399" spans="1:15" x14ac:dyDescent="0.25">
      <c r="A399" s="41" t="str">
        <f t="shared" si="55"/>
        <v>San Gil</v>
      </c>
      <c r="B399" s="41" t="str">
        <f t="shared" si="56"/>
        <v>Civil</v>
      </c>
      <c r="C399" s="61">
        <v>685723103001</v>
      </c>
      <c r="D399" s="53" t="s">
        <v>1957</v>
      </c>
      <c r="E399" s="37" t="s">
        <v>1903</v>
      </c>
      <c r="F399" s="37" t="s">
        <v>1903</v>
      </c>
      <c r="G399" s="37" t="s">
        <v>1903</v>
      </c>
      <c r="H399" s="37" t="s">
        <v>1903</v>
      </c>
      <c r="I399" s="37" t="s">
        <v>1903</v>
      </c>
      <c r="J399" s="37" t="s">
        <v>1903</v>
      </c>
      <c r="K399" s="37" t="s">
        <v>1903</v>
      </c>
      <c r="L399" s="37" t="s">
        <v>1903</v>
      </c>
      <c r="M399" s="37" t="s">
        <v>1903</v>
      </c>
      <c r="N399" s="37" t="s">
        <v>1903</v>
      </c>
      <c r="O399" s="37" t="s">
        <v>1903</v>
      </c>
    </row>
    <row r="400" spans="1:15" x14ac:dyDescent="0.25">
      <c r="A400" s="41" t="str">
        <f>A398</f>
        <v>San Gil</v>
      </c>
      <c r="B400" s="41" t="str">
        <f>B398</f>
        <v>Civil</v>
      </c>
      <c r="C400" s="1" t="s">
        <v>818</v>
      </c>
      <c r="D400" s="41" t="s">
        <v>819</v>
      </c>
      <c r="E400" s="7">
        <v>5.3</v>
      </c>
      <c r="F400" s="7">
        <v>69</v>
      </c>
      <c r="G400" s="7">
        <v>13.018867924528303</v>
      </c>
      <c r="H400" s="7">
        <v>66</v>
      </c>
      <c r="I400" s="7">
        <v>12.452830188679245</v>
      </c>
      <c r="J400" s="7">
        <v>40</v>
      </c>
      <c r="K400" s="8">
        <v>8.1463693539165103</v>
      </c>
      <c r="L400" s="8">
        <v>6.5145797598627659</v>
      </c>
      <c r="M400" s="8">
        <v>11.448256146369333</v>
      </c>
      <c r="N400" s="8">
        <v>4.2847341337907299</v>
      </c>
      <c r="O400" s="6">
        <f t="shared" si="44"/>
        <v>0.95652173913043481</v>
      </c>
    </row>
    <row r="401" spans="1:15" x14ac:dyDescent="0.25">
      <c r="A401" s="41" t="str">
        <f t="shared" si="55"/>
        <v>San Gil</v>
      </c>
      <c r="B401" s="41" t="str">
        <f t="shared" si="56"/>
        <v>Civil</v>
      </c>
      <c r="C401" s="1" t="s">
        <v>820</v>
      </c>
      <c r="D401" s="41" t="s">
        <v>821</v>
      </c>
      <c r="E401" s="7">
        <v>6.0666666666666664</v>
      </c>
      <c r="F401" s="7">
        <v>79</v>
      </c>
      <c r="G401" s="7">
        <v>13.021978021978022</v>
      </c>
      <c r="H401" s="7">
        <v>63</v>
      </c>
      <c r="I401" s="7">
        <v>10.384615384615385</v>
      </c>
      <c r="J401" s="7">
        <v>72</v>
      </c>
      <c r="K401" s="8">
        <v>8.833333333333325</v>
      </c>
      <c r="L401" s="8">
        <v>5.4999999999999893</v>
      </c>
      <c r="M401" s="8">
        <v>7.3333333333333277</v>
      </c>
      <c r="N401" s="8">
        <v>4.1666666666666616</v>
      </c>
      <c r="O401" s="6">
        <f t="shared" si="44"/>
        <v>0.79746835443037978</v>
      </c>
    </row>
    <row r="402" spans="1:15" x14ac:dyDescent="0.25">
      <c r="A402" s="41" t="s">
        <v>813</v>
      </c>
      <c r="B402" s="41" t="s">
        <v>4</v>
      </c>
      <c r="C402" s="32" t="s">
        <v>1910</v>
      </c>
      <c r="D402" s="44" t="s">
        <v>1911</v>
      </c>
      <c r="E402" s="37" t="s">
        <v>1903</v>
      </c>
      <c r="F402" s="37" t="s">
        <v>1903</v>
      </c>
      <c r="G402" s="37" t="s">
        <v>1903</v>
      </c>
      <c r="H402" s="37" t="s">
        <v>1903</v>
      </c>
      <c r="I402" s="37" t="s">
        <v>1903</v>
      </c>
      <c r="J402" s="37" t="s">
        <v>1903</v>
      </c>
      <c r="K402" s="37" t="s">
        <v>1903</v>
      </c>
      <c r="L402" s="37" t="s">
        <v>1903</v>
      </c>
      <c r="M402" s="37" t="s">
        <v>1903</v>
      </c>
      <c r="N402" s="37" t="s">
        <v>1903</v>
      </c>
      <c r="O402" s="37" t="s">
        <v>1903</v>
      </c>
    </row>
    <row r="403" spans="1:15" x14ac:dyDescent="0.25">
      <c r="A403" s="41" t="str">
        <f>A401</f>
        <v>San Gil</v>
      </c>
      <c r="B403" s="41" t="str">
        <f>B401</f>
        <v>Civil</v>
      </c>
      <c r="C403" s="1" t="s">
        <v>822</v>
      </c>
      <c r="D403" s="41" t="s">
        <v>823</v>
      </c>
      <c r="E403" s="7">
        <v>6.0666666666666664</v>
      </c>
      <c r="F403" s="7">
        <v>41</v>
      </c>
      <c r="G403" s="7">
        <v>6.7582417582417582</v>
      </c>
      <c r="H403" s="7">
        <v>12</v>
      </c>
      <c r="I403" s="7">
        <v>1.9780219780219781</v>
      </c>
      <c r="J403" s="7">
        <v>28</v>
      </c>
      <c r="K403" s="8">
        <v>8.1666666666666607</v>
      </c>
      <c r="L403" s="8"/>
      <c r="M403" s="8">
        <v>2.3333333333333313</v>
      </c>
      <c r="N403" s="8"/>
      <c r="O403" s="6">
        <f t="shared" si="44"/>
        <v>0.29268292682926828</v>
      </c>
    </row>
    <row r="404" spans="1:15" x14ac:dyDescent="0.25">
      <c r="A404" s="45" t="s">
        <v>824</v>
      </c>
      <c r="B404" s="43"/>
      <c r="C404" s="20"/>
      <c r="D404" s="43"/>
      <c r="E404" s="21"/>
      <c r="F404" s="21">
        <v>354</v>
      </c>
      <c r="G404" s="21">
        <v>59.996889902550279</v>
      </c>
      <c r="H404" s="21">
        <v>314</v>
      </c>
      <c r="I404" s="21">
        <v>53.331951067800127</v>
      </c>
      <c r="J404" s="21">
        <v>319</v>
      </c>
      <c r="K404" s="22">
        <v>43.813036020583127</v>
      </c>
      <c r="L404" s="22">
        <v>28.01457975986273</v>
      </c>
      <c r="M404" s="22">
        <v>42.614922813035953</v>
      </c>
      <c r="N404" s="22">
        <v>21.951400800457382</v>
      </c>
      <c r="O404" s="25">
        <f t="shared" ref="O404:O466" si="57">H404/F404</f>
        <v>0.88700564971751417</v>
      </c>
    </row>
    <row r="405" spans="1:15" x14ac:dyDescent="0.25">
      <c r="A405" s="50" t="s">
        <v>825</v>
      </c>
      <c r="B405" s="50" t="s">
        <v>4</v>
      </c>
      <c r="C405" s="1" t="s">
        <v>826</v>
      </c>
      <c r="D405" s="41" t="s">
        <v>827</v>
      </c>
      <c r="E405" s="7">
        <v>6.0666666666666664</v>
      </c>
      <c r="F405" s="7">
        <v>153</v>
      </c>
      <c r="G405" s="7">
        <v>25.219780219780219</v>
      </c>
      <c r="H405" s="7">
        <v>202</v>
      </c>
      <c r="I405" s="7">
        <v>33.296703296703299</v>
      </c>
      <c r="J405" s="7">
        <v>315</v>
      </c>
      <c r="K405" s="8">
        <v>0.66666666666666596</v>
      </c>
      <c r="L405" s="8">
        <v>51.866666666666632</v>
      </c>
      <c r="M405" s="8">
        <v>15.666666666666647</v>
      </c>
      <c r="N405" s="8">
        <v>38.866666666666639</v>
      </c>
      <c r="O405" s="6">
        <f t="shared" si="57"/>
        <v>1.3202614379084967</v>
      </c>
    </row>
    <row r="406" spans="1:15" x14ac:dyDescent="0.25">
      <c r="A406" s="41" t="str">
        <f t="shared" ref="A406:A417" si="58">A405</f>
        <v>Santa Marta</v>
      </c>
      <c r="B406" s="41" t="str">
        <f t="shared" ref="B406:B412" si="59">B405</f>
        <v>Civil</v>
      </c>
      <c r="C406" s="1" t="s">
        <v>828</v>
      </c>
      <c r="D406" s="41" t="s">
        <v>829</v>
      </c>
      <c r="E406" s="7">
        <v>3.0333333333333332</v>
      </c>
      <c r="F406" s="7">
        <v>1</v>
      </c>
      <c r="G406" s="7">
        <v>0.32967032967032966</v>
      </c>
      <c r="H406" s="7">
        <v>25</v>
      </c>
      <c r="I406" s="7">
        <v>8.2417582417582427</v>
      </c>
      <c r="J406" s="7">
        <v>203</v>
      </c>
      <c r="K406" s="8">
        <v>0.33333333333333298</v>
      </c>
      <c r="L406" s="8"/>
      <c r="M406" s="8">
        <v>8.3333333333333233</v>
      </c>
      <c r="N406" s="8"/>
      <c r="O406" s="6">
        <f t="shared" si="57"/>
        <v>25</v>
      </c>
    </row>
    <row r="407" spans="1:15" x14ac:dyDescent="0.25">
      <c r="A407" s="41" t="str">
        <f t="shared" si="58"/>
        <v>Santa Marta</v>
      </c>
      <c r="B407" s="41" t="str">
        <f t="shared" si="59"/>
        <v>Civil</v>
      </c>
      <c r="C407" s="1" t="s">
        <v>830</v>
      </c>
      <c r="D407" s="41" t="s">
        <v>831</v>
      </c>
      <c r="E407" s="7">
        <v>6.0666666666666664</v>
      </c>
      <c r="F407" s="7">
        <v>334</v>
      </c>
      <c r="G407" s="7">
        <v>55.054945054945058</v>
      </c>
      <c r="H407" s="7">
        <v>174</v>
      </c>
      <c r="I407" s="7">
        <v>28.681318681318682</v>
      </c>
      <c r="J407" s="7">
        <v>348</v>
      </c>
      <c r="K407" s="8">
        <v>29.333333333333318</v>
      </c>
      <c r="L407" s="8">
        <v>28.499999999999968</v>
      </c>
      <c r="M407" s="8">
        <v>10.333333333333311</v>
      </c>
      <c r="N407" s="8">
        <v>19.833333333333307</v>
      </c>
      <c r="O407" s="6">
        <f t="shared" si="57"/>
        <v>0.52095808383233533</v>
      </c>
    </row>
    <row r="408" spans="1:15" x14ac:dyDescent="0.25">
      <c r="A408" s="41" t="str">
        <f t="shared" si="58"/>
        <v>Santa Marta</v>
      </c>
      <c r="B408" s="41" t="str">
        <f t="shared" si="59"/>
        <v>Civil</v>
      </c>
      <c r="C408" s="1" t="s">
        <v>832</v>
      </c>
      <c r="D408" s="41" t="s">
        <v>833</v>
      </c>
      <c r="E408" s="7">
        <v>6.0666666666666664</v>
      </c>
      <c r="F408" s="7">
        <v>328</v>
      </c>
      <c r="G408" s="7">
        <v>54.065934065934066</v>
      </c>
      <c r="H408" s="7">
        <v>199</v>
      </c>
      <c r="I408" s="7">
        <v>32.802197802197803</v>
      </c>
      <c r="J408" s="7">
        <v>167</v>
      </c>
      <c r="K408" s="8">
        <v>31.66666666666665</v>
      </c>
      <c r="L408" s="8">
        <v>26.666666666666622</v>
      </c>
      <c r="M408" s="8">
        <v>14.833333333333313</v>
      </c>
      <c r="N408" s="8">
        <v>19.333333333333318</v>
      </c>
      <c r="O408" s="6">
        <f t="shared" si="57"/>
        <v>0.60670731707317072</v>
      </c>
    </row>
    <row r="409" spans="1:15" x14ac:dyDescent="0.25">
      <c r="A409" s="41" t="str">
        <f t="shared" si="58"/>
        <v>Santa Marta</v>
      </c>
      <c r="B409" s="41" t="str">
        <f t="shared" si="59"/>
        <v>Civil</v>
      </c>
      <c r="C409" s="1" t="s">
        <v>834</v>
      </c>
      <c r="D409" s="41" t="s">
        <v>835</v>
      </c>
      <c r="E409" s="7">
        <v>6.0666666666666664</v>
      </c>
      <c r="F409" s="7">
        <v>188</v>
      </c>
      <c r="G409" s="7">
        <v>30.989010989010989</v>
      </c>
      <c r="H409" s="7">
        <v>113</v>
      </c>
      <c r="I409" s="7">
        <v>18.626373626373628</v>
      </c>
      <c r="J409" s="7">
        <v>145</v>
      </c>
      <c r="K409" s="8">
        <v>35.666666666666615</v>
      </c>
      <c r="L409" s="8"/>
      <c r="M409" s="8">
        <v>21.8333333333333</v>
      </c>
      <c r="N409" s="8"/>
      <c r="O409" s="6">
        <f t="shared" si="57"/>
        <v>0.60106382978723405</v>
      </c>
    </row>
    <row r="410" spans="1:15" x14ac:dyDescent="0.25">
      <c r="A410" s="41" t="str">
        <f t="shared" si="58"/>
        <v>Santa Marta</v>
      </c>
      <c r="B410" s="41" t="str">
        <f t="shared" si="59"/>
        <v>Civil</v>
      </c>
      <c r="C410" s="1" t="s">
        <v>836</v>
      </c>
      <c r="D410" s="41" t="s">
        <v>837</v>
      </c>
      <c r="E410" s="7">
        <v>6.0666666666666664</v>
      </c>
      <c r="F410" s="7">
        <v>73</v>
      </c>
      <c r="G410" s="7">
        <v>12.032967032967033</v>
      </c>
      <c r="H410" s="7">
        <v>83</v>
      </c>
      <c r="I410" s="7">
        <v>13.681318681318682</v>
      </c>
      <c r="J410" s="7">
        <v>108</v>
      </c>
      <c r="K410" s="8">
        <v>5.9999999999999911</v>
      </c>
      <c r="L410" s="8">
        <v>7.9999999999999902</v>
      </c>
      <c r="M410" s="8">
        <v>8.1666666666666643</v>
      </c>
      <c r="N410" s="8">
        <v>7.1666666666666545</v>
      </c>
      <c r="O410" s="6">
        <f t="shared" si="57"/>
        <v>1.1369863013698631</v>
      </c>
    </row>
    <row r="411" spans="1:15" x14ac:dyDescent="0.25">
      <c r="A411" s="41" t="str">
        <f t="shared" si="58"/>
        <v>Santa Marta</v>
      </c>
      <c r="B411" s="41" t="str">
        <f t="shared" si="59"/>
        <v>Civil</v>
      </c>
      <c r="C411" s="1" t="s">
        <v>838</v>
      </c>
      <c r="D411" s="41" t="s">
        <v>839</v>
      </c>
      <c r="E411" s="7">
        <v>6.0666666666666664</v>
      </c>
      <c r="F411" s="7">
        <v>147</v>
      </c>
      <c r="G411" s="7">
        <v>24.23076923076923</v>
      </c>
      <c r="H411" s="7">
        <v>141</v>
      </c>
      <c r="I411" s="7">
        <v>23.241758241758241</v>
      </c>
      <c r="J411" s="7">
        <v>54</v>
      </c>
      <c r="K411" s="8">
        <v>22.333333333333282</v>
      </c>
      <c r="L411" s="8">
        <v>8.499999999999984</v>
      </c>
      <c r="M411" s="8">
        <v>17.833333333333282</v>
      </c>
      <c r="N411" s="8">
        <v>7.6666666666666607</v>
      </c>
      <c r="O411" s="6">
        <f t="shared" si="57"/>
        <v>0.95918367346938771</v>
      </c>
    </row>
    <row r="412" spans="1:15" x14ac:dyDescent="0.25">
      <c r="A412" s="41" t="str">
        <f t="shared" si="58"/>
        <v>Santa Marta</v>
      </c>
      <c r="B412" s="41" t="str">
        <f t="shared" si="59"/>
        <v>Civil</v>
      </c>
      <c r="C412" s="32" t="s">
        <v>1912</v>
      </c>
      <c r="D412" s="44" t="s">
        <v>1913</v>
      </c>
      <c r="E412" s="37" t="s">
        <v>1903</v>
      </c>
      <c r="F412" s="37" t="s">
        <v>1903</v>
      </c>
      <c r="G412" s="37" t="s">
        <v>1903</v>
      </c>
      <c r="H412" s="37" t="s">
        <v>1903</v>
      </c>
      <c r="I412" s="37" t="s">
        <v>1903</v>
      </c>
      <c r="J412" s="37" t="s">
        <v>1903</v>
      </c>
      <c r="K412" s="37" t="s">
        <v>1903</v>
      </c>
      <c r="L412" s="37" t="s">
        <v>1903</v>
      </c>
      <c r="M412" s="37" t="s">
        <v>1903</v>
      </c>
      <c r="N412" s="37" t="s">
        <v>1903</v>
      </c>
      <c r="O412" s="37" t="s">
        <v>1903</v>
      </c>
    </row>
    <row r="413" spans="1:15" x14ac:dyDescent="0.25">
      <c r="A413" s="41" t="str">
        <f>A411</f>
        <v>Santa Marta</v>
      </c>
      <c r="B413" s="41" t="str">
        <f>B411</f>
        <v>Civil</v>
      </c>
      <c r="C413" s="1" t="s">
        <v>840</v>
      </c>
      <c r="D413" s="41" t="s">
        <v>841</v>
      </c>
      <c r="E413" s="7">
        <v>6.0666666666666664</v>
      </c>
      <c r="F413" s="7">
        <v>60</v>
      </c>
      <c r="G413" s="7">
        <v>9.8901098901098905</v>
      </c>
      <c r="H413" s="7">
        <v>30</v>
      </c>
      <c r="I413" s="7">
        <v>4.9450549450549453</v>
      </c>
      <c r="J413" s="7">
        <v>119</v>
      </c>
      <c r="K413" s="8">
        <v>10.166666666666655</v>
      </c>
      <c r="L413" s="8"/>
      <c r="M413" s="8">
        <v>5.1666666666666607</v>
      </c>
      <c r="N413" s="8"/>
      <c r="O413" s="6">
        <f t="shared" si="57"/>
        <v>0.5</v>
      </c>
    </row>
    <row r="414" spans="1:15" x14ac:dyDescent="0.25">
      <c r="A414" s="41" t="str">
        <f t="shared" si="58"/>
        <v>Santa Marta</v>
      </c>
      <c r="B414" s="51" t="s">
        <v>41</v>
      </c>
      <c r="C414" s="16"/>
      <c r="D414" s="42"/>
      <c r="E414" s="17"/>
      <c r="F414" s="17">
        <v>1284</v>
      </c>
      <c r="G414" s="17">
        <v>211.8131868131868</v>
      </c>
      <c r="H414" s="17">
        <v>967</v>
      </c>
      <c r="I414" s="17">
        <v>163.51648351648353</v>
      </c>
      <c r="J414" s="17">
        <v>1459</v>
      </c>
      <c r="K414" s="18">
        <v>136.16666666666652</v>
      </c>
      <c r="L414" s="18">
        <v>123.53333333333319</v>
      </c>
      <c r="M414" s="18">
        <v>102.16666666666652</v>
      </c>
      <c r="N414" s="18">
        <v>92.866666666666575</v>
      </c>
      <c r="O414" s="19">
        <f t="shared" si="57"/>
        <v>0.75311526479750779</v>
      </c>
    </row>
    <row r="415" spans="1:15" ht="45" x14ac:dyDescent="0.25">
      <c r="A415" s="41" t="str">
        <f t="shared" si="58"/>
        <v>Santa Marta</v>
      </c>
      <c r="B415" s="50" t="s">
        <v>42</v>
      </c>
      <c r="C415" s="1" t="s">
        <v>842</v>
      </c>
      <c r="D415" s="41" t="s">
        <v>843</v>
      </c>
      <c r="E415" s="7">
        <v>3.0333333333333332</v>
      </c>
      <c r="F415" s="7">
        <v>24</v>
      </c>
      <c r="G415" s="7">
        <v>7.9120879120879124</v>
      </c>
      <c r="H415" s="7">
        <v>6</v>
      </c>
      <c r="I415" s="7">
        <v>1.9780219780219781</v>
      </c>
      <c r="J415" s="7">
        <v>34</v>
      </c>
      <c r="K415" s="8">
        <v>3.6666666666666599</v>
      </c>
      <c r="L415" s="8">
        <v>4.3333333333333215</v>
      </c>
      <c r="M415" s="8">
        <v>0</v>
      </c>
      <c r="N415" s="8">
        <v>1.9999999999999989</v>
      </c>
      <c r="O415" s="6">
        <f t="shared" si="57"/>
        <v>0.25</v>
      </c>
    </row>
    <row r="416" spans="1:15" ht="45" x14ac:dyDescent="0.25">
      <c r="A416" s="41" t="str">
        <f t="shared" si="58"/>
        <v>Santa Marta</v>
      </c>
      <c r="B416" s="41" t="str">
        <f>B415</f>
        <v>Civil Restitución de Tierras</v>
      </c>
      <c r="C416" s="1" t="s">
        <v>844</v>
      </c>
      <c r="D416" s="41" t="s">
        <v>845</v>
      </c>
      <c r="E416" s="7">
        <v>6.0666666666666664</v>
      </c>
      <c r="F416" s="7">
        <v>52</v>
      </c>
      <c r="G416" s="7">
        <v>8.5714285714285712</v>
      </c>
      <c r="H416" s="7">
        <v>27</v>
      </c>
      <c r="I416" s="7">
        <v>4.4505494505494507</v>
      </c>
      <c r="J416" s="7">
        <v>26</v>
      </c>
      <c r="K416" s="8">
        <v>2.6666666666666599</v>
      </c>
      <c r="L416" s="8">
        <v>7.3333333333333295</v>
      </c>
      <c r="M416" s="8">
        <v>0.33333333333333298</v>
      </c>
      <c r="N416" s="8">
        <v>5.166666666666659</v>
      </c>
      <c r="O416" s="6">
        <f t="shared" si="57"/>
        <v>0.51923076923076927</v>
      </c>
    </row>
    <row r="417" spans="1:15" ht="45" x14ac:dyDescent="0.25">
      <c r="A417" s="41" t="str">
        <f t="shared" si="58"/>
        <v>Santa Marta</v>
      </c>
      <c r="B417" s="51" t="s">
        <v>49</v>
      </c>
      <c r="C417" s="16"/>
      <c r="D417" s="42"/>
      <c r="E417" s="17"/>
      <c r="F417" s="17">
        <v>76</v>
      </c>
      <c r="G417" s="17">
        <v>16.483516483516482</v>
      </c>
      <c r="H417" s="17">
        <v>33</v>
      </c>
      <c r="I417" s="17">
        <v>6.4285714285714288</v>
      </c>
      <c r="J417" s="17">
        <v>60</v>
      </c>
      <c r="K417" s="18">
        <v>6.3333333333333197</v>
      </c>
      <c r="L417" s="18">
        <v>11.66666666666665</v>
      </c>
      <c r="M417" s="18">
        <v>0.33333333333333298</v>
      </c>
      <c r="N417" s="18">
        <v>7.1666666666666581</v>
      </c>
      <c r="O417" s="19">
        <f t="shared" si="57"/>
        <v>0.43421052631578949</v>
      </c>
    </row>
    <row r="418" spans="1:15" ht="30" x14ac:dyDescent="0.25">
      <c r="A418" s="45" t="s">
        <v>846</v>
      </c>
      <c r="B418" s="43"/>
      <c r="C418" s="20"/>
      <c r="D418" s="43"/>
      <c r="E418" s="21"/>
      <c r="F418" s="21">
        <v>1360</v>
      </c>
      <c r="G418" s="21">
        <v>228.2967032967033</v>
      </c>
      <c r="H418" s="21">
        <v>1000</v>
      </c>
      <c r="I418" s="21">
        <v>169.94505494505498</v>
      </c>
      <c r="J418" s="21">
        <v>1519</v>
      </c>
      <c r="K418" s="22">
        <v>142.49999999999983</v>
      </c>
      <c r="L418" s="22">
        <v>135.19999999999985</v>
      </c>
      <c r="M418" s="22">
        <v>102.49999999999984</v>
      </c>
      <c r="N418" s="22">
        <v>100.03333333333323</v>
      </c>
      <c r="O418" s="25">
        <f t="shared" si="57"/>
        <v>0.73529411764705888</v>
      </c>
    </row>
    <row r="419" spans="1:15" ht="30" x14ac:dyDescent="0.25">
      <c r="A419" s="50" t="s">
        <v>847</v>
      </c>
      <c r="B419" s="50" t="s">
        <v>4</v>
      </c>
      <c r="C419" s="1" t="s">
        <v>848</v>
      </c>
      <c r="D419" s="41" t="s">
        <v>849</v>
      </c>
      <c r="E419" s="7">
        <v>6.0666666666666664</v>
      </c>
      <c r="F419" s="7">
        <v>115</v>
      </c>
      <c r="G419" s="7">
        <v>18.956043956043956</v>
      </c>
      <c r="H419" s="7">
        <v>65</v>
      </c>
      <c r="I419" s="7">
        <v>10.714285714285715</v>
      </c>
      <c r="J419" s="7">
        <v>51</v>
      </c>
      <c r="K419" s="8">
        <v>12.999999999999982</v>
      </c>
      <c r="L419" s="8">
        <v>9.333333333333325</v>
      </c>
      <c r="M419" s="8">
        <v>7.1666666666666599</v>
      </c>
      <c r="N419" s="8">
        <v>5.3333333333333277</v>
      </c>
      <c r="O419" s="6">
        <f t="shared" si="57"/>
        <v>0.56521739130434778</v>
      </c>
    </row>
    <row r="420" spans="1:15" ht="30" x14ac:dyDescent="0.25">
      <c r="A420" s="41" t="str">
        <f t="shared" ref="A420:A424" si="60">A419</f>
        <v>Santa Rosa de Viterbo</v>
      </c>
      <c r="B420" s="41" t="str">
        <f t="shared" ref="B420:B424" si="61">B419</f>
        <v>Civil</v>
      </c>
      <c r="C420" s="1" t="s">
        <v>850</v>
      </c>
      <c r="D420" s="41" t="s">
        <v>851</v>
      </c>
      <c r="E420" s="7">
        <v>3.0333333333333332</v>
      </c>
      <c r="F420" s="7">
        <v>49</v>
      </c>
      <c r="G420" s="7">
        <v>16.153846153846153</v>
      </c>
      <c r="H420" s="7">
        <v>17</v>
      </c>
      <c r="I420" s="7">
        <v>5.6043956043956049</v>
      </c>
      <c r="J420" s="7">
        <v>62</v>
      </c>
      <c r="K420" s="8">
        <v>9.999999999999984</v>
      </c>
      <c r="L420" s="8">
        <v>6.3333333333333233</v>
      </c>
      <c r="M420" s="8">
        <v>2.3333333333333321</v>
      </c>
      <c r="N420" s="8">
        <v>3.3333333333333299</v>
      </c>
      <c r="O420" s="6">
        <f t="shared" si="57"/>
        <v>0.34693877551020408</v>
      </c>
    </row>
    <row r="421" spans="1:15" ht="30" x14ac:dyDescent="0.25">
      <c r="A421" s="41" t="str">
        <f t="shared" si="60"/>
        <v>Santa Rosa de Viterbo</v>
      </c>
      <c r="B421" s="41" t="str">
        <f t="shared" si="61"/>
        <v>Civil</v>
      </c>
      <c r="C421" s="32" t="s">
        <v>1914</v>
      </c>
      <c r="D421" s="44" t="s">
        <v>1915</v>
      </c>
      <c r="E421" s="37" t="s">
        <v>1903</v>
      </c>
      <c r="F421" s="37" t="s">
        <v>1903</v>
      </c>
      <c r="G421" s="37" t="s">
        <v>1903</v>
      </c>
      <c r="H421" s="37" t="s">
        <v>1903</v>
      </c>
      <c r="I421" s="37" t="s">
        <v>1903</v>
      </c>
      <c r="J421" s="37" t="s">
        <v>1903</v>
      </c>
      <c r="K421" s="37" t="s">
        <v>1903</v>
      </c>
      <c r="L421" s="37" t="s">
        <v>1903</v>
      </c>
      <c r="M421" s="37" t="s">
        <v>1903</v>
      </c>
      <c r="N421" s="37" t="s">
        <v>1903</v>
      </c>
      <c r="O421" s="37" t="s">
        <v>1903</v>
      </c>
    </row>
    <row r="422" spans="1:15" ht="30" x14ac:dyDescent="0.25">
      <c r="A422" s="41" t="str">
        <f>A420</f>
        <v>Santa Rosa de Viterbo</v>
      </c>
      <c r="B422" s="41" t="str">
        <f>B420</f>
        <v>Civil</v>
      </c>
      <c r="C422" s="1" t="s">
        <v>852</v>
      </c>
      <c r="D422" s="41" t="s">
        <v>853</v>
      </c>
      <c r="E422" s="7">
        <v>6.0666666666666664</v>
      </c>
      <c r="F422" s="7">
        <v>152</v>
      </c>
      <c r="G422" s="7">
        <v>25.054945054945055</v>
      </c>
      <c r="H422" s="7">
        <v>103</v>
      </c>
      <c r="I422" s="7">
        <v>16.978021978021978</v>
      </c>
      <c r="J422" s="7">
        <v>136</v>
      </c>
      <c r="K422" s="8">
        <v>12.833333333333314</v>
      </c>
      <c r="L422" s="8">
        <v>13.999999999999986</v>
      </c>
      <c r="M422" s="8">
        <v>7.8333333333333268</v>
      </c>
      <c r="N422" s="8">
        <v>10.999999999999975</v>
      </c>
      <c r="O422" s="6">
        <f t="shared" si="57"/>
        <v>0.67763157894736847</v>
      </c>
    </row>
    <row r="423" spans="1:15" ht="30" x14ac:dyDescent="0.25">
      <c r="A423" s="41" t="str">
        <f t="shared" si="60"/>
        <v>Santa Rosa de Viterbo</v>
      </c>
      <c r="B423" s="41" t="str">
        <f t="shared" si="61"/>
        <v>Civil</v>
      </c>
      <c r="C423" s="1" t="s">
        <v>854</v>
      </c>
      <c r="D423" s="41" t="s">
        <v>855</v>
      </c>
      <c r="E423" s="7">
        <v>6.0666666666666664</v>
      </c>
      <c r="F423" s="7">
        <v>210</v>
      </c>
      <c r="G423" s="7">
        <v>34.615384615384613</v>
      </c>
      <c r="H423" s="7">
        <v>146</v>
      </c>
      <c r="I423" s="7">
        <v>24.065934065934066</v>
      </c>
      <c r="J423" s="7">
        <v>88</v>
      </c>
      <c r="K423" s="8">
        <v>25.999999999999968</v>
      </c>
      <c r="L423" s="8">
        <v>13.666666666666655</v>
      </c>
      <c r="M423" s="8">
        <v>16.499999999999972</v>
      </c>
      <c r="N423" s="8">
        <v>12.833333333333318</v>
      </c>
      <c r="O423" s="6">
        <f t="shared" si="57"/>
        <v>0.69523809523809521</v>
      </c>
    </row>
    <row r="424" spans="1:15" ht="30" x14ac:dyDescent="0.25">
      <c r="A424" s="41" t="str">
        <f t="shared" si="60"/>
        <v>Santa Rosa de Viterbo</v>
      </c>
      <c r="B424" s="41" t="str">
        <f t="shared" si="61"/>
        <v>Civil</v>
      </c>
      <c r="C424" s="1" t="s">
        <v>856</v>
      </c>
      <c r="D424" s="41" t="s">
        <v>857</v>
      </c>
      <c r="E424" s="7">
        <v>6.0666666666666664</v>
      </c>
      <c r="F424" s="7">
        <v>0</v>
      </c>
      <c r="G424" s="7">
        <v>0</v>
      </c>
      <c r="H424" s="7">
        <v>104</v>
      </c>
      <c r="I424" s="7">
        <v>17.142857142857142</v>
      </c>
      <c r="J424" s="7">
        <v>389</v>
      </c>
      <c r="K424" s="8">
        <v>0</v>
      </c>
      <c r="L424" s="8"/>
      <c r="M424" s="8">
        <v>17.499999999999989</v>
      </c>
      <c r="N424" s="8"/>
      <c r="O424" s="6">
        <v>0</v>
      </c>
    </row>
    <row r="425" spans="1:15" ht="45" x14ac:dyDescent="0.25">
      <c r="A425" s="45" t="s">
        <v>858</v>
      </c>
      <c r="B425" s="43"/>
      <c r="C425" s="20"/>
      <c r="D425" s="43"/>
      <c r="E425" s="21"/>
      <c r="F425" s="21">
        <v>526</v>
      </c>
      <c r="G425" s="21">
        <v>94.780219780219781</v>
      </c>
      <c r="H425" s="21">
        <v>435</v>
      </c>
      <c r="I425" s="21">
        <v>74.505494505494511</v>
      </c>
      <c r="J425" s="21">
        <v>726</v>
      </c>
      <c r="K425" s="22">
        <v>61.833333333333243</v>
      </c>
      <c r="L425" s="22">
        <v>43.333333333333293</v>
      </c>
      <c r="M425" s="22">
        <v>51.333333333333286</v>
      </c>
      <c r="N425" s="22">
        <v>32.49999999999995</v>
      </c>
      <c r="O425" s="25">
        <f t="shared" si="57"/>
        <v>0.8269961977186312</v>
      </c>
    </row>
    <row r="426" spans="1:15" x14ac:dyDescent="0.25">
      <c r="A426" s="50" t="s">
        <v>859</v>
      </c>
      <c r="B426" s="50" t="s">
        <v>4</v>
      </c>
      <c r="C426" s="1" t="s">
        <v>860</v>
      </c>
      <c r="D426" s="41" t="s">
        <v>861</v>
      </c>
      <c r="E426" s="7">
        <v>6.0666666666666664</v>
      </c>
      <c r="F426" s="7">
        <v>31</v>
      </c>
      <c r="G426" s="7">
        <v>5.1098901098901104</v>
      </c>
      <c r="H426" s="7">
        <v>126</v>
      </c>
      <c r="I426" s="7">
        <v>20.76923076923077</v>
      </c>
      <c r="J426" s="7">
        <v>396</v>
      </c>
      <c r="K426" s="8">
        <v>0.33333333333333298</v>
      </c>
      <c r="L426" s="8">
        <v>6.6666666666666572</v>
      </c>
      <c r="M426" s="8">
        <v>17.499999999999986</v>
      </c>
      <c r="N426" s="8">
        <v>4.8333333333333268</v>
      </c>
      <c r="O426" s="6">
        <f t="shared" si="57"/>
        <v>4.064516129032258</v>
      </c>
    </row>
    <row r="427" spans="1:15" x14ac:dyDescent="0.25">
      <c r="A427" s="41" t="str">
        <f t="shared" ref="A427:A437" si="62">A426</f>
        <v>Sincelejo</v>
      </c>
      <c r="B427" s="41" t="str">
        <f t="shared" ref="B427:B431" si="63">B426</f>
        <v>Civil</v>
      </c>
      <c r="C427" s="1" t="s">
        <v>862</v>
      </c>
      <c r="D427" s="41" t="s">
        <v>863</v>
      </c>
      <c r="E427" s="7">
        <v>6.0666666666666664</v>
      </c>
      <c r="F427" s="7">
        <v>3</v>
      </c>
      <c r="G427" s="7">
        <v>0.49450549450549453</v>
      </c>
      <c r="H427" s="7">
        <v>28</v>
      </c>
      <c r="I427" s="7">
        <v>4.6153846153846159</v>
      </c>
      <c r="J427" s="7">
        <v>369</v>
      </c>
      <c r="K427" s="8">
        <v>0.499999999999999</v>
      </c>
      <c r="L427" s="8"/>
      <c r="M427" s="8">
        <v>4.6666666666666643</v>
      </c>
      <c r="N427" s="8"/>
      <c r="O427" s="6">
        <f t="shared" si="57"/>
        <v>9.3333333333333339</v>
      </c>
    </row>
    <row r="428" spans="1:15" x14ac:dyDescent="0.25">
      <c r="A428" s="41" t="str">
        <f t="shared" si="62"/>
        <v>Sincelejo</v>
      </c>
      <c r="B428" s="41" t="str">
        <f t="shared" si="63"/>
        <v>Civil</v>
      </c>
      <c r="C428" s="1" t="s">
        <v>864</v>
      </c>
      <c r="D428" s="41" t="s">
        <v>865</v>
      </c>
      <c r="E428" s="7">
        <v>6.0666666666666664</v>
      </c>
      <c r="F428" s="7">
        <v>43</v>
      </c>
      <c r="G428" s="7">
        <v>7.0879120879120885</v>
      </c>
      <c r="H428" s="7">
        <v>64</v>
      </c>
      <c r="I428" s="7">
        <v>10.549450549450549</v>
      </c>
      <c r="J428" s="7">
        <v>673</v>
      </c>
      <c r="K428" s="8">
        <v>7.1666666666666554</v>
      </c>
      <c r="L428" s="8"/>
      <c r="M428" s="8">
        <v>10.833333333333311</v>
      </c>
      <c r="N428" s="8"/>
      <c r="O428" s="6">
        <f t="shared" si="57"/>
        <v>1.4883720930232558</v>
      </c>
    </row>
    <row r="429" spans="1:15" x14ac:dyDescent="0.25">
      <c r="A429" s="41" t="str">
        <f t="shared" si="62"/>
        <v>Sincelejo</v>
      </c>
      <c r="B429" s="41" t="str">
        <f t="shared" si="63"/>
        <v>Civil</v>
      </c>
      <c r="C429" s="1" t="s">
        <v>866</v>
      </c>
      <c r="D429" s="41" t="s">
        <v>867</v>
      </c>
      <c r="E429" s="7">
        <v>6.0666666666666664</v>
      </c>
      <c r="F429" s="7">
        <v>48</v>
      </c>
      <c r="G429" s="7">
        <v>7.9120879120879124</v>
      </c>
      <c r="H429" s="7">
        <v>94</v>
      </c>
      <c r="I429" s="7">
        <v>15.494505494505495</v>
      </c>
      <c r="J429" s="7">
        <v>191</v>
      </c>
      <c r="K429" s="8">
        <v>1.499999999999998</v>
      </c>
      <c r="L429" s="8">
        <v>7.833333333333325</v>
      </c>
      <c r="M429" s="8">
        <v>10.999999999999991</v>
      </c>
      <c r="N429" s="8">
        <v>5.4999999999999973</v>
      </c>
      <c r="O429" s="6">
        <f t="shared" si="57"/>
        <v>1.9583333333333333</v>
      </c>
    </row>
    <row r="430" spans="1:15" x14ac:dyDescent="0.25">
      <c r="A430" s="41" t="str">
        <f t="shared" si="62"/>
        <v>Sincelejo</v>
      </c>
      <c r="B430" s="41" t="str">
        <f t="shared" si="63"/>
        <v>Civil</v>
      </c>
      <c r="C430" s="1" t="s">
        <v>868</v>
      </c>
      <c r="D430" s="41" t="s">
        <v>869</v>
      </c>
      <c r="E430" s="7">
        <v>6.0666666666666664</v>
      </c>
      <c r="F430" s="7">
        <v>230</v>
      </c>
      <c r="G430" s="7">
        <v>37.912087912087912</v>
      </c>
      <c r="H430" s="7">
        <v>85</v>
      </c>
      <c r="I430" s="7">
        <v>14.010989010989011</v>
      </c>
      <c r="J430" s="7">
        <v>65</v>
      </c>
      <c r="K430" s="8">
        <v>24.999999999999972</v>
      </c>
      <c r="L430" s="8">
        <v>16.666666666666643</v>
      </c>
      <c r="M430" s="8">
        <v>1.4999999999999991</v>
      </c>
      <c r="N430" s="8">
        <v>13.999999999999995</v>
      </c>
      <c r="O430" s="6">
        <f t="shared" si="57"/>
        <v>0.36956521739130432</v>
      </c>
    </row>
    <row r="431" spans="1:15" x14ac:dyDescent="0.25">
      <c r="A431" s="41" t="str">
        <f t="shared" si="62"/>
        <v>Sincelejo</v>
      </c>
      <c r="B431" s="41" t="str">
        <f t="shared" si="63"/>
        <v>Civil</v>
      </c>
      <c r="C431" s="1" t="s">
        <v>870</v>
      </c>
      <c r="D431" s="41" t="s">
        <v>871</v>
      </c>
      <c r="E431" s="7">
        <v>6.0666666666666664</v>
      </c>
      <c r="F431" s="7">
        <v>222</v>
      </c>
      <c r="G431" s="7">
        <v>36.593406593406591</v>
      </c>
      <c r="H431" s="7">
        <v>101</v>
      </c>
      <c r="I431" s="7">
        <v>16.64835164835165</v>
      </c>
      <c r="J431" s="7">
        <v>58</v>
      </c>
      <c r="K431" s="8">
        <v>21.499999999999979</v>
      </c>
      <c r="L431" s="8">
        <v>16.666666666666632</v>
      </c>
      <c r="M431" s="8">
        <v>1.4999999999999989</v>
      </c>
      <c r="N431" s="8">
        <v>16.499999999999968</v>
      </c>
      <c r="O431" s="6">
        <f t="shared" si="57"/>
        <v>0.45495495495495497</v>
      </c>
    </row>
    <row r="432" spans="1:15" x14ac:dyDescent="0.25">
      <c r="A432" s="41" t="str">
        <f t="shared" si="62"/>
        <v>Sincelejo</v>
      </c>
      <c r="B432" s="51" t="s">
        <v>41</v>
      </c>
      <c r="C432" s="16"/>
      <c r="D432" s="42"/>
      <c r="E432" s="17"/>
      <c r="F432" s="17">
        <v>577</v>
      </c>
      <c r="G432" s="17">
        <v>95.109890109890102</v>
      </c>
      <c r="H432" s="17">
        <v>498</v>
      </c>
      <c r="I432" s="17">
        <v>82.087912087912088</v>
      </c>
      <c r="J432" s="17">
        <v>1752</v>
      </c>
      <c r="K432" s="18">
        <v>55.999999999999936</v>
      </c>
      <c r="L432" s="18">
        <v>47.833333333333258</v>
      </c>
      <c r="M432" s="18">
        <v>46.99999999999995</v>
      </c>
      <c r="N432" s="18">
        <v>40.833333333333286</v>
      </c>
      <c r="O432" s="19">
        <f t="shared" si="57"/>
        <v>0.86308492201039866</v>
      </c>
    </row>
    <row r="433" spans="1:15" ht="45" x14ac:dyDescent="0.25">
      <c r="A433" s="41" t="str">
        <f t="shared" si="62"/>
        <v>Sincelejo</v>
      </c>
      <c r="B433" s="50" t="s">
        <v>42</v>
      </c>
      <c r="C433" s="1" t="s">
        <v>872</v>
      </c>
      <c r="D433" s="41" t="s">
        <v>873</v>
      </c>
      <c r="E433" s="7">
        <v>6.0666666666666664</v>
      </c>
      <c r="F433" s="7">
        <v>62</v>
      </c>
      <c r="G433" s="7">
        <v>10.219780219780221</v>
      </c>
      <c r="H433" s="7">
        <v>31</v>
      </c>
      <c r="I433" s="7">
        <v>5.1098901098901104</v>
      </c>
      <c r="J433" s="7">
        <v>55</v>
      </c>
      <c r="K433" s="8">
        <v>5.6666666666666554</v>
      </c>
      <c r="L433" s="8">
        <v>5.6666666666666652</v>
      </c>
      <c r="M433" s="8">
        <v>1.3333333333333321</v>
      </c>
      <c r="N433" s="8">
        <v>4.666666666666659</v>
      </c>
      <c r="O433" s="6">
        <f t="shared" si="57"/>
        <v>0.5</v>
      </c>
    </row>
    <row r="434" spans="1:15" ht="45" x14ac:dyDescent="0.25">
      <c r="A434" s="41" t="str">
        <f t="shared" si="62"/>
        <v>Sincelejo</v>
      </c>
      <c r="B434" s="41" t="str">
        <f t="shared" ref="B434:B436" si="64">B433</f>
        <v>Civil Restitución de Tierras</v>
      </c>
      <c r="C434" s="1" t="s">
        <v>874</v>
      </c>
      <c r="D434" s="41" t="s">
        <v>875</v>
      </c>
      <c r="E434" s="7">
        <v>6.0666666666666664</v>
      </c>
      <c r="F434" s="7">
        <v>52</v>
      </c>
      <c r="G434" s="7">
        <v>8.5714285714285712</v>
      </c>
      <c r="H434" s="7">
        <v>43</v>
      </c>
      <c r="I434" s="7">
        <v>7.0879120879120885</v>
      </c>
      <c r="J434" s="7">
        <v>45</v>
      </c>
      <c r="K434" s="8">
        <v>3.8333333333333215</v>
      </c>
      <c r="L434" s="8">
        <v>5.3333333333333242</v>
      </c>
      <c r="M434" s="8">
        <v>3.6666666666666581</v>
      </c>
      <c r="N434" s="8">
        <v>4.1666666666666581</v>
      </c>
      <c r="O434" s="6">
        <f t="shared" si="57"/>
        <v>0.82692307692307687</v>
      </c>
    </row>
    <row r="435" spans="1:15" ht="45" x14ac:dyDescent="0.25">
      <c r="A435" s="41" t="str">
        <f t="shared" si="62"/>
        <v>Sincelejo</v>
      </c>
      <c r="B435" s="41" t="str">
        <f t="shared" si="64"/>
        <v>Civil Restitución de Tierras</v>
      </c>
      <c r="C435" s="1" t="s">
        <v>876</v>
      </c>
      <c r="D435" s="41" t="s">
        <v>877</v>
      </c>
      <c r="E435" s="7">
        <v>6.0666666666666664</v>
      </c>
      <c r="F435" s="7">
        <v>48</v>
      </c>
      <c r="G435" s="7">
        <v>7.9120879120879124</v>
      </c>
      <c r="H435" s="7">
        <v>39</v>
      </c>
      <c r="I435" s="7">
        <v>6.4285714285714288</v>
      </c>
      <c r="J435" s="7">
        <v>47</v>
      </c>
      <c r="K435" s="8">
        <v>3.833333333333329</v>
      </c>
      <c r="L435" s="8">
        <v>5.6666666666666554</v>
      </c>
      <c r="M435" s="8">
        <v>2.833333333333329</v>
      </c>
      <c r="N435" s="8">
        <v>4.6666666666666554</v>
      </c>
      <c r="O435" s="6">
        <f t="shared" si="57"/>
        <v>0.8125</v>
      </c>
    </row>
    <row r="436" spans="1:15" ht="45" x14ac:dyDescent="0.25">
      <c r="A436" s="41" t="str">
        <f t="shared" si="62"/>
        <v>Sincelejo</v>
      </c>
      <c r="B436" s="41" t="str">
        <f t="shared" si="64"/>
        <v>Civil Restitución de Tierras</v>
      </c>
      <c r="C436" s="1" t="s">
        <v>878</v>
      </c>
      <c r="D436" s="41" t="s">
        <v>879</v>
      </c>
      <c r="E436" s="7">
        <v>3.0333333333333332</v>
      </c>
      <c r="F436" s="7">
        <v>10</v>
      </c>
      <c r="G436" s="7">
        <v>3.296703296703297</v>
      </c>
      <c r="H436" s="7">
        <v>16</v>
      </c>
      <c r="I436" s="7">
        <v>5.2747252747252746</v>
      </c>
      <c r="J436" s="7">
        <v>71</v>
      </c>
      <c r="K436" s="8">
        <v>0.33333333333333298</v>
      </c>
      <c r="L436" s="8">
        <v>2.9999999999999991</v>
      </c>
      <c r="M436" s="8">
        <v>2.3333333333333321</v>
      </c>
      <c r="N436" s="8">
        <v>2.9999999999999991</v>
      </c>
      <c r="O436" s="6">
        <f t="shared" si="57"/>
        <v>1.6</v>
      </c>
    </row>
    <row r="437" spans="1:15" ht="45" x14ac:dyDescent="0.25">
      <c r="A437" s="41" t="str">
        <f t="shared" si="62"/>
        <v>Sincelejo</v>
      </c>
      <c r="B437" s="51" t="s">
        <v>49</v>
      </c>
      <c r="C437" s="16"/>
      <c r="D437" s="42"/>
      <c r="E437" s="17"/>
      <c r="F437" s="17">
        <v>172</v>
      </c>
      <c r="G437" s="17">
        <v>30</v>
      </c>
      <c r="H437" s="17">
        <v>129</v>
      </c>
      <c r="I437" s="17">
        <v>23.901098901098901</v>
      </c>
      <c r="J437" s="17">
        <v>218</v>
      </c>
      <c r="K437" s="18">
        <v>13.666666666666638</v>
      </c>
      <c r="L437" s="18">
        <v>19.666666666666643</v>
      </c>
      <c r="M437" s="18">
        <v>10.166666666666652</v>
      </c>
      <c r="N437" s="18">
        <v>16.499999999999972</v>
      </c>
      <c r="O437" s="19">
        <f t="shared" si="57"/>
        <v>0.75</v>
      </c>
    </row>
    <row r="438" spans="1:15" x14ac:dyDescent="0.25">
      <c r="A438" s="45" t="s">
        <v>880</v>
      </c>
      <c r="B438" s="43"/>
      <c r="C438" s="20"/>
      <c r="D438" s="43"/>
      <c r="E438" s="21"/>
      <c r="F438" s="21">
        <v>749</v>
      </c>
      <c r="G438" s="21">
        <v>125.1098901098901</v>
      </c>
      <c r="H438" s="21">
        <v>627</v>
      </c>
      <c r="I438" s="21">
        <v>105.98901098901099</v>
      </c>
      <c r="J438" s="21">
        <v>1970</v>
      </c>
      <c r="K438" s="22">
        <v>69.666666666666572</v>
      </c>
      <c r="L438" s="22">
        <v>67.499999999999901</v>
      </c>
      <c r="M438" s="22">
        <v>57.1666666666666</v>
      </c>
      <c r="N438" s="22">
        <v>57.333333333333258</v>
      </c>
      <c r="O438" s="25">
        <f t="shared" si="57"/>
        <v>0.83711615487316426</v>
      </c>
    </row>
    <row r="439" spans="1:15" x14ac:dyDescent="0.25">
      <c r="A439" s="50" t="s">
        <v>881</v>
      </c>
      <c r="B439" s="50" t="s">
        <v>4</v>
      </c>
      <c r="C439" s="1" t="s">
        <v>882</v>
      </c>
      <c r="D439" s="41" t="s">
        <v>883</v>
      </c>
      <c r="E439" s="7">
        <v>6.0666666666666664</v>
      </c>
      <c r="F439" s="7">
        <v>128</v>
      </c>
      <c r="G439" s="7">
        <v>21.098901098901099</v>
      </c>
      <c r="H439" s="7">
        <v>127</v>
      </c>
      <c r="I439" s="7">
        <v>20.934065934065934</v>
      </c>
      <c r="J439" s="7">
        <v>139</v>
      </c>
      <c r="K439" s="8">
        <v>7.1666666666666545</v>
      </c>
      <c r="L439" s="8">
        <v>17.333333333333311</v>
      </c>
      <c r="M439" s="8">
        <v>11.333333333333321</v>
      </c>
      <c r="N439" s="8">
        <v>11.833333333333311</v>
      </c>
      <c r="O439" s="6">
        <f t="shared" si="57"/>
        <v>0.9921875</v>
      </c>
    </row>
    <row r="440" spans="1:15" x14ac:dyDescent="0.25">
      <c r="A440" s="41" t="str">
        <f t="shared" ref="A440:A448" si="65">A439</f>
        <v>Tunja</v>
      </c>
      <c r="B440" s="41" t="str">
        <f t="shared" ref="B440:B448" si="66">B439</f>
        <v>Civil</v>
      </c>
      <c r="C440" s="1" t="s">
        <v>884</v>
      </c>
      <c r="D440" s="41" t="s">
        <v>885</v>
      </c>
      <c r="E440" s="7">
        <v>6.0666666666666664</v>
      </c>
      <c r="F440" s="7">
        <v>142</v>
      </c>
      <c r="G440" s="7">
        <v>23.406593406593409</v>
      </c>
      <c r="H440" s="7">
        <v>137</v>
      </c>
      <c r="I440" s="7">
        <v>22.582417582417584</v>
      </c>
      <c r="J440" s="7">
        <v>107</v>
      </c>
      <c r="K440" s="8">
        <v>11.057823129251693</v>
      </c>
      <c r="L440" s="8">
        <v>14.166666666666641</v>
      </c>
      <c r="M440" s="8">
        <v>14.70408163265304</v>
      </c>
      <c r="N440" s="8">
        <v>8.9999999999999893</v>
      </c>
      <c r="O440" s="6">
        <f t="shared" si="57"/>
        <v>0.96478873239436624</v>
      </c>
    </row>
    <row r="441" spans="1:15" x14ac:dyDescent="0.25">
      <c r="A441" s="41" t="str">
        <f t="shared" si="65"/>
        <v>Tunja</v>
      </c>
      <c r="B441" s="41" t="str">
        <f t="shared" si="66"/>
        <v>Civil</v>
      </c>
      <c r="C441" s="1" t="s">
        <v>886</v>
      </c>
      <c r="D441" s="41" t="s">
        <v>887</v>
      </c>
      <c r="E441" s="7">
        <v>6.0666666666666664</v>
      </c>
      <c r="F441" s="7">
        <v>240</v>
      </c>
      <c r="G441" s="7">
        <v>39.560439560439562</v>
      </c>
      <c r="H441" s="7">
        <v>132</v>
      </c>
      <c r="I441" s="7">
        <v>21.758241758241759</v>
      </c>
      <c r="J441" s="7">
        <v>145</v>
      </c>
      <c r="K441" s="8">
        <v>26.833333333333307</v>
      </c>
      <c r="L441" s="8">
        <v>13.999999999999995</v>
      </c>
      <c r="M441" s="8">
        <v>11.166666666666648</v>
      </c>
      <c r="N441" s="8">
        <v>11.499999999999996</v>
      </c>
      <c r="O441" s="6">
        <f t="shared" si="57"/>
        <v>0.55000000000000004</v>
      </c>
    </row>
    <row r="442" spans="1:15" x14ac:dyDescent="0.25">
      <c r="A442" s="41" t="str">
        <f t="shared" si="65"/>
        <v>Tunja</v>
      </c>
      <c r="B442" s="41" t="str">
        <f t="shared" si="66"/>
        <v>Civil</v>
      </c>
      <c r="C442" s="1" t="s">
        <v>888</v>
      </c>
      <c r="D442" s="41" t="s">
        <v>889</v>
      </c>
      <c r="E442" s="7">
        <v>6.0666666666666664</v>
      </c>
      <c r="F442" s="7">
        <v>248</v>
      </c>
      <c r="G442" s="7">
        <v>40.879120879120883</v>
      </c>
      <c r="H442" s="7">
        <v>122</v>
      </c>
      <c r="I442" s="7">
        <v>20.109890109890109</v>
      </c>
      <c r="J442" s="7">
        <v>219</v>
      </c>
      <c r="K442" s="8">
        <v>29.8333333333333</v>
      </c>
      <c r="L442" s="8">
        <v>14.333333333333309</v>
      </c>
      <c r="M442" s="8">
        <v>11.499999999999982</v>
      </c>
      <c r="N442" s="8">
        <v>10.833333333333311</v>
      </c>
      <c r="O442" s="6">
        <f t="shared" si="57"/>
        <v>0.49193548387096775</v>
      </c>
    </row>
    <row r="443" spans="1:15" x14ac:dyDescent="0.25">
      <c r="A443" s="41" t="str">
        <f t="shared" si="65"/>
        <v>Tunja</v>
      </c>
      <c r="B443" s="41" t="str">
        <f t="shared" si="66"/>
        <v>Civil</v>
      </c>
      <c r="C443" s="1" t="s">
        <v>890</v>
      </c>
      <c r="D443" s="41" t="s">
        <v>891</v>
      </c>
      <c r="E443" s="7">
        <v>6.0666666666666664</v>
      </c>
      <c r="F443" s="7">
        <v>52</v>
      </c>
      <c r="G443" s="7">
        <v>8.5714285714285712</v>
      </c>
      <c r="H443" s="7">
        <v>84</v>
      </c>
      <c r="I443" s="7">
        <v>13.846153846153847</v>
      </c>
      <c r="J443" s="7">
        <v>144</v>
      </c>
      <c r="K443" s="8">
        <v>9.4999999999999929</v>
      </c>
      <c r="L443" s="8"/>
      <c r="M443" s="8">
        <v>14.666666666666648</v>
      </c>
      <c r="N443" s="8"/>
      <c r="O443" s="6">
        <f t="shared" si="57"/>
        <v>1.6153846153846154</v>
      </c>
    </row>
    <row r="444" spans="1:15" x14ac:dyDescent="0.25">
      <c r="A444" s="41" t="str">
        <f t="shared" si="65"/>
        <v>Tunja</v>
      </c>
      <c r="B444" s="41" t="str">
        <f t="shared" si="66"/>
        <v>Civil</v>
      </c>
      <c r="C444" s="1" t="s">
        <v>892</v>
      </c>
      <c r="D444" s="41" t="s">
        <v>893</v>
      </c>
      <c r="E444" s="7">
        <v>6.0666666666666664</v>
      </c>
      <c r="F444" s="7">
        <v>81</v>
      </c>
      <c r="G444" s="7">
        <v>13.351648351648352</v>
      </c>
      <c r="H444" s="7">
        <v>35</v>
      </c>
      <c r="I444" s="7">
        <v>5.7692307692307692</v>
      </c>
      <c r="J444" s="7">
        <v>88</v>
      </c>
      <c r="K444" s="8">
        <v>11.833333333333321</v>
      </c>
      <c r="L444" s="8">
        <v>4.9999999999999911</v>
      </c>
      <c r="M444" s="8">
        <v>4.1666666666666599</v>
      </c>
      <c r="N444" s="8">
        <v>3.9999999999999911</v>
      </c>
      <c r="O444" s="6">
        <f t="shared" si="57"/>
        <v>0.43209876543209874</v>
      </c>
    </row>
    <row r="445" spans="1:15" x14ac:dyDescent="0.25">
      <c r="A445" s="41" t="str">
        <f t="shared" si="65"/>
        <v>Tunja</v>
      </c>
      <c r="B445" s="41" t="str">
        <f t="shared" si="66"/>
        <v>Civil</v>
      </c>
      <c r="C445" s="1" t="s">
        <v>894</v>
      </c>
      <c r="D445" s="41" t="s">
        <v>895</v>
      </c>
      <c r="E445" s="7">
        <v>6.0666666666666664</v>
      </c>
      <c r="F445" s="7">
        <v>36</v>
      </c>
      <c r="G445" s="7">
        <v>5.9340659340659343</v>
      </c>
      <c r="H445" s="7">
        <v>19</v>
      </c>
      <c r="I445" s="7">
        <v>3.1318681318681318</v>
      </c>
      <c r="J445" s="7">
        <v>24</v>
      </c>
      <c r="K445" s="8">
        <v>5.9999999999999929</v>
      </c>
      <c r="L445" s="8">
        <v>2.8333333333333299</v>
      </c>
      <c r="M445" s="8">
        <v>2.9999999999999969</v>
      </c>
      <c r="N445" s="8">
        <v>1.9999999999999971</v>
      </c>
      <c r="O445" s="6">
        <f t="shared" si="57"/>
        <v>0.52777777777777779</v>
      </c>
    </row>
    <row r="446" spans="1:15" x14ac:dyDescent="0.25">
      <c r="A446" s="41" t="str">
        <f t="shared" si="65"/>
        <v>Tunja</v>
      </c>
      <c r="B446" s="41" t="str">
        <f t="shared" si="66"/>
        <v>Civil</v>
      </c>
      <c r="C446" s="1" t="s">
        <v>896</v>
      </c>
      <c r="D446" s="41" t="s">
        <v>897</v>
      </c>
      <c r="E446" s="7">
        <v>6.0666666666666664</v>
      </c>
      <c r="F446" s="7">
        <v>76</v>
      </c>
      <c r="G446" s="7">
        <v>12.527472527472527</v>
      </c>
      <c r="H446" s="7">
        <v>68</v>
      </c>
      <c r="I446" s="7">
        <v>11.20879120879121</v>
      </c>
      <c r="J446" s="7">
        <v>34</v>
      </c>
      <c r="K446" s="8">
        <v>10.833333333333309</v>
      </c>
      <c r="L446" s="8">
        <v>4.8333333333333259</v>
      </c>
      <c r="M446" s="8">
        <v>9.3333333333333144</v>
      </c>
      <c r="N446" s="8">
        <v>3.8333333333333299</v>
      </c>
      <c r="O446" s="6">
        <f t="shared" si="57"/>
        <v>0.89473684210526316</v>
      </c>
    </row>
    <row r="447" spans="1:15" x14ac:dyDescent="0.25">
      <c r="A447" s="41" t="str">
        <f t="shared" si="65"/>
        <v>Tunja</v>
      </c>
      <c r="B447" s="41" t="str">
        <f t="shared" si="66"/>
        <v>Civil</v>
      </c>
      <c r="C447" s="1" t="s">
        <v>898</v>
      </c>
      <c r="D447" s="41" t="s">
        <v>899</v>
      </c>
      <c r="E447" s="7">
        <v>6.0666666666666664</v>
      </c>
      <c r="F447" s="7">
        <v>87</v>
      </c>
      <c r="G447" s="7">
        <v>14.340659340659341</v>
      </c>
      <c r="H447" s="7">
        <v>76</v>
      </c>
      <c r="I447" s="7">
        <v>12.527472527472527</v>
      </c>
      <c r="J447" s="7">
        <v>142</v>
      </c>
      <c r="K447" s="8">
        <v>12.999999999999988</v>
      </c>
      <c r="L447" s="8">
        <v>3.3333333333333304</v>
      </c>
      <c r="M447" s="8">
        <v>11.666666666666647</v>
      </c>
      <c r="N447" s="8">
        <v>2.4999999999999969</v>
      </c>
      <c r="O447" s="6">
        <f t="shared" si="57"/>
        <v>0.87356321839080464</v>
      </c>
    </row>
    <row r="448" spans="1:15" x14ac:dyDescent="0.25">
      <c r="A448" s="41" t="str">
        <f t="shared" si="65"/>
        <v>Tunja</v>
      </c>
      <c r="B448" s="41" t="str">
        <f t="shared" si="66"/>
        <v>Civil</v>
      </c>
      <c r="C448" s="1" t="s">
        <v>900</v>
      </c>
      <c r="D448" s="41" t="s">
        <v>901</v>
      </c>
      <c r="E448" s="7">
        <v>6.0666666666666664</v>
      </c>
      <c r="F448" s="7">
        <v>83</v>
      </c>
      <c r="G448" s="7">
        <v>13.681318681318682</v>
      </c>
      <c r="H448" s="7">
        <v>129</v>
      </c>
      <c r="I448" s="7">
        <v>21.263736263736263</v>
      </c>
      <c r="J448" s="7">
        <v>961</v>
      </c>
      <c r="K448" s="8">
        <v>16.333333333333311</v>
      </c>
      <c r="L448" s="8"/>
      <c r="M448" s="8">
        <v>24.166666666666629</v>
      </c>
      <c r="N448" s="8"/>
      <c r="O448" s="6">
        <f t="shared" si="57"/>
        <v>1.5542168674698795</v>
      </c>
    </row>
    <row r="449" spans="1:15" x14ac:dyDescent="0.25">
      <c r="A449" s="45" t="s">
        <v>902</v>
      </c>
      <c r="B449" s="43"/>
      <c r="C449" s="20"/>
      <c r="D449" s="43"/>
      <c r="E449" s="21"/>
      <c r="F449" s="21">
        <v>1173</v>
      </c>
      <c r="G449" s="21">
        <v>193.35164835164835</v>
      </c>
      <c r="H449" s="21">
        <v>929</v>
      </c>
      <c r="I449" s="21">
        <v>153.13186813186815</v>
      </c>
      <c r="J449" s="21">
        <v>2003</v>
      </c>
      <c r="K449" s="22">
        <v>142.39115646258486</v>
      </c>
      <c r="L449" s="22">
        <v>75.833333333333229</v>
      </c>
      <c r="M449" s="22">
        <v>115.70408163265289</v>
      </c>
      <c r="N449" s="22">
        <v>55.499999999999936</v>
      </c>
      <c r="O449" s="25">
        <f t="shared" si="57"/>
        <v>0.79198635976129583</v>
      </c>
    </row>
    <row r="450" spans="1:15" x14ac:dyDescent="0.25">
      <c r="A450" s="50" t="s">
        <v>903</v>
      </c>
      <c r="B450" s="50" t="s">
        <v>4</v>
      </c>
      <c r="C450" s="1" t="s">
        <v>904</v>
      </c>
      <c r="D450" s="41" t="s">
        <v>905</v>
      </c>
      <c r="E450" s="7">
        <v>6.0666666666666664</v>
      </c>
      <c r="F450" s="7">
        <v>305</v>
      </c>
      <c r="G450" s="7">
        <v>50.274725274725277</v>
      </c>
      <c r="H450" s="7">
        <v>240</v>
      </c>
      <c r="I450" s="7">
        <v>39.560439560439562</v>
      </c>
      <c r="J450" s="7">
        <v>248</v>
      </c>
      <c r="K450" s="8">
        <v>15.83333333333332</v>
      </c>
      <c r="L450" s="8">
        <v>36.999999999999986</v>
      </c>
      <c r="M450" s="8">
        <v>9.9999999999999822</v>
      </c>
      <c r="N450" s="8">
        <v>31.499999999999972</v>
      </c>
      <c r="O450" s="6">
        <f t="shared" si="57"/>
        <v>0.78688524590163933</v>
      </c>
    </row>
    <row r="451" spans="1:15" x14ac:dyDescent="0.25">
      <c r="A451" s="41" t="str">
        <f t="shared" ref="A451:A460" si="67">A450</f>
        <v>Valledupar</v>
      </c>
      <c r="B451" s="41" t="str">
        <f t="shared" ref="B451:B455" si="68">B450</f>
        <v>Civil</v>
      </c>
      <c r="C451" s="1" t="s">
        <v>906</v>
      </c>
      <c r="D451" s="41" t="s">
        <v>907</v>
      </c>
      <c r="E451" s="7">
        <v>6.0666666666666664</v>
      </c>
      <c r="F451" s="7">
        <v>259</v>
      </c>
      <c r="G451" s="7">
        <v>42.692307692307693</v>
      </c>
      <c r="H451" s="7">
        <v>165</v>
      </c>
      <c r="I451" s="7">
        <v>27.197802197802197</v>
      </c>
      <c r="J451" s="7">
        <v>161</v>
      </c>
      <c r="K451" s="8">
        <v>13.999999999999979</v>
      </c>
      <c r="L451" s="8">
        <v>31.499999999999972</v>
      </c>
      <c r="M451" s="8">
        <v>3.333333333333329</v>
      </c>
      <c r="N451" s="8">
        <v>26.833333333333307</v>
      </c>
      <c r="O451" s="6">
        <f t="shared" si="57"/>
        <v>0.63706563706563701</v>
      </c>
    </row>
    <row r="452" spans="1:15" x14ac:dyDescent="0.25">
      <c r="A452" s="41" t="str">
        <f t="shared" si="67"/>
        <v>Valledupar</v>
      </c>
      <c r="B452" s="41" t="str">
        <f t="shared" si="68"/>
        <v>Civil</v>
      </c>
      <c r="C452" s="1" t="s">
        <v>908</v>
      </c>
      <c r="D452" s="41" t="s">
        <v>909</v>
      </c>
      <c r="E452" s="7">
        <v>6.0666666666666664</v>
      </c>
      <c r="F452" s="7">
        <v>305</v>
      </c>
      <c r="G452" s="7">
        <v>50.274725274725277</v>
      </c>
      <c r="H452" s="7">
        <v>249</v>
      </c>
      <c r="I452" s="7">
        <v>41.043956043956044</v>
      </c>
      <c r="J452" s="7">
        <v>354</v>
      </c>
      <c r="K452" s="8">
        <v>14.166666666666659</v>
      </c>
      <c r="L452" s="8">
        <v>37.666666666666629</v>
      </c>
      <c r="M452" s="8">
        <v>14.333333333333327</v>
      </c>
      <c r="N452" s="8">
        <v>27.999999999999954</v>
      </c>
      <c r="O452" s="6">
        <f t="shared" si="57"/>
        <v>0.81639344262295077</v>
      </c>
    </row>
    <row r="453" spans="1:15" x14ac:dyDescent="0.25">
      <c r="A453" s="41" t="str">
        <f t="shared" si="67"/>
        <v>Valledupar</v>
      </c>
      <c r="B453" s="41" t="str">
        <f t="shared" si="68"/>
        <v>Civil</v>
      </c>
      <c r="C453" s="1" t="s">
        <v>910</v>
      </c>
      <c r="D453" s="41" t="s">
        <v>911</v>
      </c>
      <c r="E453" s="7">
        <v>6.0666666666666664</v>
      </c>
      <c r="F453" s="7">
        <v>233</v>
      </c>
      <c r="G453" s="7">
        <v>38.406593406593409</v>
      </c>
      <c r="H453" s="7">
        <v>191</v>
      </c>
      <c r="I453" s="7">
        <v>31.483516483516485</v>
      </c>
      <c r="J453" s="7">
        <v>261</v>
      </c>
      <c r="K453" s="8">
        <v>11.833333333333325</v>
      </c>
      <c r="L453" s="8">
        <v>28.666666666666643</v>
      </c>
      <c r="M453" s="8">
        <v>10.499999999999989</v>
      </c>
      <c r="N453" s="8">
        <v>21.999999999999972</v>
      </c>
      <c r="O453" s="6">
        <f t="shared" si="57"/>
        <v>0.81974248927038629</v>
      </c>
    </row>
    <row r="454" spans="1:15" x14ac:dyDescent="0.25">
      <c r="A454" s="41" t="str">
        <f t="shared" si="67"/>
        <v>Valledupar</v>
      </c>
      <c r="B454" s="41" t="str">
        <f t="shared" si="68"/>
        <v>Civil</v>
      </c>
      <c r="C454" s="1" t="s">
        <v>912</v>
      </c>
      <c r="D454" s="41" t="s">
        <v>913</v>
      </c>
      <c r="E454" s="7">
        <v>6.0666666666666664</v>
      </c>
      <c r="F454" s="7">
        <v>272</v>
      </c>
      <c r="G454" s="7">
        <v>44.835164835164839</v>
      </c>
      <c r="H454" s="7">
        <v>253</v>
      </c>
      <c r="I454" s="7">
        <v>41.703296703296708</v>
      </c>
      <c r="J454" s="7">
        <v>104</v>
      </c>
      <c r="K454" s="8">
        <v>13.499999999999996</v>
      </c>
      <c r="L454" s="8">
        <v>35.99999999999995</v>
      </c>
      <c r="M454" s="8">
        <v>15.333333333333316</v>
      </c>
      <c r="N454" s="8">
        <v>29.166666666666611</v>
      </c>
      <c r="O454" s="6">
        <f t="shared" si="57"/>
        <v>0.93014705882352944</v>
      </c>
    </row>
    <row r="455" spans="1:15" x14ac:dyDescent="0.25">
      <c r="A455" s="41" t="str">
        <f t="shared" si="67"/>
        <v>Valledupar</v>
      </c>
      <c r="B455" s="41" t="str">
        <f t="shared" si="68"/>
        <v>Civil</v>
      </c>
      <c r="C455" s="1" t="s">
        <v>914</v>
      </c>
      <c r="D455" s="41" t="s">
        <v>915</v>
      </c>
      <c r="E455" s="7">
        <v>6.0666666666666664</v>
      </c>
      <c r="F455" s="7">
        <v>86</v>
      </c>
      <c r="G455" s="7">
        <v>14.175824175824177</v>
      </c>
      <c r="H455" s="7">
        <v>77</v>
      </c>
      <c r="I455" s="7">
        <v>12.692307692307693</v>
      </c>
      <c r="J455" s="7">
        <v>233</v>
      </c>
      <c r="K455" s="8">
        <v>6.1666666666666581</v>
      </c>
      <c r="L455" s="8">
        <v>8.6666666666666536</v>
      </c>
      <c r="M455" s="8">
        <v>6.1666666666666581</v>
      </c>
      <c r="N455" s="8">
        <v>6.8333333333333215</v>
      </c>
      <c r="O455" s="6">
        <f t="shared" si="57"/>
        <v>0.89534883720930236</v>
      </c>
    </row>
    <row r="456" spans="1:15" x14ac:dyDescent="0.25">
      <c r="A456" s="41" t="str">
        <f t="shared" si="67"/>
        <v>Valledupar</v>
      </c>
      <c r="B456" s="51" t="s">
        <v>41</v>
      </c>
      <c r="C456" s="16"/>
      <c r="D456" s="42"/>
      <c r="E456" s="17"/>
      <c r="F456" s="17">
        <v>1460</v>
      </c>
      <c r="G456" s="17">
        <v>240.65934065934067</v>
      </c>
      <c r="H456" s="17">
        <v>1175</v>
      </c>
      <c r="I456" s="17">
        <v>193.68131868131866</v>
      </c>
      <c r="J456" s="17">
        <v>1361</v>
      </c>
      <c r="K456" s="18">
        <v>75.499999999999943</v>
      </c>
      <c r="L456" s="18">
        <v>179.49999999999983</v>
      </c>
      <c r="M456" s="18">
        <v>59.6666666666666</v>
      </c>
      <c r="N456" s="18">
        <v>144.33333333333312</v>
      </c>
      <c r="O456" s="19">
        <f t="shared" si="57"/>
        <v>0.8047945205479452</v>
      </c>
    </row>
    <row r="457" spans="1:15" ht="45" x14ac:dyDescent="0.25">
      <c r="A457" s="41" t="str">
        <f t="shared" si="67"/>
        <v>Valledupar</v>
      </c>
      <c r="B457" s="50" t="s">
        <v>42</v>
      </c>
      <c r="C457" s="1" t="s">
        <v>916</v>
      </c>
      <c r="D457" s="41" t="s">
        <v>917</v>
      </c>
      <c r="E457" s="7">
        <v>6.0666666666666664</v>
      </c>
      <c r="F457" s="7">
        <v>224</v>
      </c>
      <c r="G457" s="7">
        <v>36.923076923076927</v>
      </c>
      <c r="H457" s="7">
        <v>133</v>
      </c>
      <c r="I457" s="7">
        <v>21.923076923076923</v>
      </c>
      <c r="J457" s="7">
        <v>83</v>
      </c>
      <c r="K457" s="8">
        <v>7.5</v>
      </c>
      <c r="L457" s="8">
        <v>30.451515151515107</v>
      </c>
      <c r="M457" s="8">
        <v>6.1666666666666599</v>
      </c>
      <c r="N457" s="8">
        <v>19.390909090909076</v>
      </c>
      <c r="O457" s="6">
        <f t="shared" si="57"/>
        <v>0.59375</v>
      </c>
    </row>
    <row r="458" spans="1:15" ht="45" x14ac:dyDescent="0.25">
      <c r="A458" s="41" t="str">
        <f t="shared" si="67"/>
        <v>Valledupar</v>
      </c>
      <c r="B458" s="41" t="str">
        <f t="shared" ref="B458:B459" si="69">B457</f>
        <v>Civil Restitución de Tierras</v>
      </c>
      <c r="C458" s="1" t="s">
        <v>918</v>
      </c>
      <c r="D458" s="41" t="s">
        <v>919</v>
      </c>
      <c r="E458" s="7">
        <v>6.0666666666666664</v>
      </c>
      <c r="F458" s="7">
        <v>239</v>
      </c>
      <c r="G458" s="7">
        <v>39.395604395604394</v>
      </c>
      <c r="H458" s="7">
        <v>123</v>
      </c>
      <c r="I458" s="7">
        <v>20.274725274725274</v>
      </c>
      <c r="J458" s="7">
        <v>149</v>
      </c>
      <c r="K458" s="8">
        <v>6.5</v>
      </c>
      <c r="L458" s="8">
        <v>35.666666666666636</v>
      </c>
      <c r="M458" s="8">
        <v>0</v>
      </c>
      <c r="N458" s="8">
        <v>22.166666666666629</v>
      </c>
      <c r="O458" s="6">
        <f t="shared" si="57"/>
        <v>0.5146443514644351</v>
      </c>
    </row>
    <row r="459" spans="1:15" ht="45" x14ac:dyDescent="0.25">
      <c r="A459" s="41" t="str">
        <f t="shared" si="67"/>
        <v>Valledupar</v>
      </c>
      <c r="B459" s="41" t="str">
        <f t="shared" si="69"/>
        <v>Civil Restitución de Tierras</v>
      </c>
      <c r="C459" s="1" t="s">
        <v>920</v>
      </c>
      <c r="D459" s="41" t="s">
        <v>921</v>
      </c>
      <c r="E459" s="7">
        <v>6.0666666666666664</v>
      </c>
      <c r="F459" s="7">
        <v>91</v>
      </c>
      <c r="G459" s="7">
        <v>15</v>
      </c>
      <c r="H459" s="7">
        <v>60</v>
      </c>
      <c r="I459" s="7">
        <v>9.8901098901098905</v>
      </c>
      <c r="J459" s="7">
        <v>61</v>
      </c>
      <c r="K459" s="8">
        <v>5.5</v>
      </c>
      <c r="L459" s="8">
        <v>9.8333333333333233</v>
      </c>
      <c r="M459" s="8">
        <v>2.1666666666666661</v>
      </c>
      <c r="N459" s="8">
        <v>8.9999999999999858</v>
      </c>
      <c r="O459" s="6">
        <f t="shared" si="57"/>
        <v>0.65934065934065933</v>
      </c>
    </row>
    <row r="460" spans="1:15" ht="45" x14ac:dyDescent="0.25">
      <c r="A460" s="41" t="str">
        <f t="shared" si="67"/>
        <v>Valledupar</v>
      </c>
      <c r="B460" s="51" t="s">
        <v>49</v>
      </c>
      <c r="C460" s="16"/>
      <c r="D460" s="42"/>
      <c r="E460" s="17"/>
      <c r="F460" s="17">
        <v>554</v>
      </c>
      <c r="G460" s="17">
        <v>91.318681318681314</v>
      </c>
      <c r="H460" s="17">
        <v>316</v>
      </c>
      <c r="I460" s="17">
        <v>52.087912087912088</v>
      </c>
      <c r="J460" s="17">
        <v>293</v>
      </c>
      <c r="K460" s="18">
        <v>19.5</v>
      </c>
      <c r="L460" s="18">
        <v>75.951515151515068</v>
      </c>
      <c r="M460" s="18">
        <v>8.333333333333325</v>
      </c>
      <c r="N460" s="18">
        <v>50.557575757575691</v>
      </c>
      <c r="O460" s="19">
        <f t="shared" si="57"/>
        <v>0.5703971119133574</v>
      </c>
    </row>
    <row r="461" spans="1:15" ht="30" x14ac:dyDescent="0.25">
      <c r="A461" s="45" t="s">
        <v>922</v>
      </c>
      <c r="B461" s="43"/>
      <c r="C461" s="20"/>
      <c r="D461" s="43"/>
      <c r="E461" s="21"/>
      <c r="F461" s="21">
        <v>2014</v>
      </c>
      <c r="G461" s="21">
        <v>331.97802197802196</v>
      </c>
      <c r="H461" s="21">
        <v>1491</v>
      </c>
      <c r="I461" s="21">
        <v>245.76923076923077</v>
      </c>
      <c r="J461" s="21">
        <v>1654</v>
      </c>
      <c r="K461" s="22">
        <v>94.999999999999943</v>
      </c>
      <c r="L461" s="22">
        <v>255.45151515151488</v>
      </c>
      <c r="M461" s="22">
        <v>67.999999999999929</v>
      </c>
      <c r="N461" s="22">
        <v>194.89090909090879</v>
      </c>
      <c r="O461" s="25">
        <f t="shared" si="57"/>
        <v>0.74031777557100298</v>
      </c>
    </row>
    <row r="462" spans="1:15" x14ac:dyDescent="0.25">
      <c r="A462" s="50" t="s">
        <v>923</v>
      </c>
      <c r="B462" s="50" t="s">
        <v>4</v>
      </c>
      <c r="C462" s="1" t="s">
        <v>924</v>
      </c>
      <c r="D462" s="41" t="s">
        <v>925</v>
      </c>
      <c r="E462" s="7">
        <v>6.0666666666666664</v>
      </c>
      <c r="F462" s="7">
        <v>218</v>
      </c>
      <c r="G462" s="7">
        <v>35.934065934065934</v>
      </c>
      <c r="H462" s="7">
        <v>249</v>
      </c>
      <c r="I462" s="7">
        <v>41.043956043956044</v>
      </c>
      <c r="J462" s="7">
        <v>364</v>
      </c>
      <c r="K462" s="8">
        <v>8.666666666666659</v>
      </c>
      <c r="L462" s="8">
        <v>40.833333333333314</v>
      </c>
      <c r="M462" s="8">
        <v>13.999999999999989</v>
      </c>
      <c r="N462" s="8">
        <v>34.833333333333265</v>
      </c>
      <c r="O462" s="6">
        <f t="shared" si="57"/>
        <v>1.1422018348623852</v>
      </c>
    </row>
    <row r="463" spans="1:15" x14ac:dyDescent="0.25">
      <c r="A463" s="41" t="str">
        <f t="shared" ref="A463:A472" si="70">A462</f>
        <v>Villavicencio</v>
      </c>
      <c r="B463" s="41" t="str">
        <f t="shared" ref="B463:B468" si="71">B462</f>
        <v>Civil</v>
      </c>
      <c r="C463" s="1" t="s">
        <v>926</v>
      </c>
      <c r="D463" s="41" t="s">
        <v>927</v>
      </c>
      <c r="E463" s="7">
        <v>6.0666666666666664</v>
      </c>
      <c r="F463" s="7">
        <v>126</v>
      </c>
      <c r="G463" s="7">
        <v>20.76923076923077</v>
      </c>
      <c r="H463" s="7">
        <v>190</v>
      </c>
      <c r="I463" s="7">
        <v>31.318681318681321</v>
      </c>
      <c r="J463" s="7">
        <v>412</v>
      </c>
      <c r="K463" s="8">
        <v>5.3333333333333277</v>
      </c>
      <c r="L463" s="8">
        <v>31.999999999999915</v>
      </c>
      <c r="M463" s="8">
        <v>19.333333333333293</v>
      </c>
      <c r="N463" s="8">
        <v>25.333333333333247</v>
      </c>
      <c r="O463" s="6">
        <f t="shared" si="57"/>
        <v>1.5079365079365079</v>
      </c>
    </row>
    <row r="464" spans="1:15" x14ac:dyDescent="0.25">
      <c r="A464" s="41" t="str">
        <f t="shared" si="70"/>
        <v>Villavicencio</v>
      </c>
      <c r="B464" s="41" t="str">
        <f t="shared" si="71"/>
        <v>Civil</v>
      </c>
      <c r="C464" s="1" t="s">
        <v>928</v>
      </c>
      <c r="D464" s="41" t="s">
        <v>929</v>
      </c>
      <c r="E464" s="7">
        <v>6.0666666666666664</v>
      </c>
      <c r="F464" s="7">
        <v>279</v>
      </c>
      <c r="G464" s="7">
        <v>45.989010989010993</v>
      </c>
      <c r="H464" s="7">
        <v>297</v>
      </c>
      <c r="I464" s="7">
        <v>48.956043956043956</v>
      </c>
      <c r="J464" s="7">
        <v>543</v>
      </c>
      <c r="K464" s="8">
        <v>14.3333333333333</v>
      </c>
      <c r="L464" s="8">
        <v>39.833333333333265</v>
      </c>
      <c r="M464" s="8">
        <v>16.333333333333314</v>
      </c>
      <c r="N464" s="8">
        <v>36.833333333333236</v>
      </c>
      <c r="O464" s="6">
        <f t="shared" si="57"/>
        <v>1.064516129032258</v>
      </c>
    </row>
    <row r="465" spans="1:15" x14ac:dyDescent="0.25">
      <c r="A465" s="41" t="str">
        <f t="shared" si="70"/>
        <v>Villavicencio</v>
      </c>
      <c r="B465" s="41" t="str">
        <f t="shared" si="71"/>
        <v>Civil</v>
      </c>
      <c r="C465" s="1" t="s">
        <v>930</v>
      </c>
      <c r="D465" s="41" t="s">
        <v>931</v>
      </c>
      <c r="E465" s="7">
        <v>6.0666666666666664</v>
      </c>
      <c r="F465" s="7">
        <v>253</v>
      </c>
      <c r="G465" s="7">
        <v>41.703296703296708</v>
      </c>
      <c r="H465" s="7">
        <v>239</v>
      </c>
      <c r="I465" s="7">
        <v>39.395604395604394</v>
      </c>
      <c r="J465" s="7">
        <v>598</v>
      </c>
      <c r="K465" s="8">
        <v>9.9999999999999911</v>
      </c>
      <c r="L465" s="8">
        <v>38.666666666666622</v>
      </c>
      <c r="M465" s="8">
        <v>10.16666666666665</v>
      </c>
      <c r="N465" s="8">
        <v>30.499999999999943</v>
      </c>
      <c r="O465" s="6">
        <f t="shared" si="57"/>
        <v>0.94466403162055335</v>
      </c>
    </row>
    <row r="466" spans="1:15" x14ac:dyDescent="0.25">
      <c r="A466" s="41" t="str">
        <f t="shared" si="70"/>
        <v>Villavicencio</v>
      </c>
      <c r="B466" s="41" t="str">
        <f t="shared" si="71"/>
        <v>Civil</v>
      </c>
      <c r="C466" s="1" t="s">
        <v>932</v>
      </c>
      <c r="D466" s="41" t="s">
        <v>933</v>
      </c>
      <c r="E466" s="7">
        <v>6.0666666666666664</v>
      </c>
      <c r="F466" s="7">
        <v>652</v>
      </c>
      <c r="G466" s="7">
        <v>107.47252747252747</v>
      </c>
      <c r="H466" s="7">
        <v>250</v>
      </c>
      <c r="I466" s="7">
        <v>41.208791208791212</v>
      </c>
      <c r="J466" s="7">
        <v>275</v>
      </c>
      <c r="K466" s="8">
        <v>68.999999999999872</v>
      </c>
      <c r="L466" s="8">
        <v>41.666666666666643</v>
      </c>
      <c r="M466" s="8">
        <v>5.1666666666666572</v>
      </c>
      <c r="N466" s="8">
        <v>38.499999999999901</v>
      </c>
      <c r="O466" s="6">
        <f t="shared" si="57"/>
        <v>0.3834355828220859</v>
      </c>
    </row>
    <row r="467" spans="1:15" x14ac:dyDescent="0.25">
      <c r="A467" s="41" t="str">
        <f t="shared" si="70"/>
        <v>Villavicencio</v>
      </c>
      <c r="B467" s="41" t="str">
        <f t="shared" si="71"/>
        <v>Civil</v>
      </c>
      <c r="C467" s="1" t="s">
        <v>934</v>
      </c>
      <c r="D467" s="41" t="s">
        <v>935</v>
      </c>
      <c r="E467" s="7">
        <v>6.0666666666666664</v>
      </c>
      <c r="F467" s="7">
        <v>185</v>
      </c>
      <c r="G467" s="7">
        <v>30.494505494505496</v>
      </c>
      <c r="H467" s="7">
        <v>172</v>
      </c>
      <c r="I467" s="7">
        <v>28.351648351648354</v>
      </c>
      <c r="J467" s="7">
        <v>305</v>
      </c>
      <c r="K467" s="8">
        <v>37.166666666666629</v>
      </c>
      <c r="L467" s="8"/>
      <c r="M467" s="8">
        <v>29.166666666666558</v>
      </c>
      <c r="N467" s="8"/>
      <c r="O467" s="6">
        <f t="shared" ref="O467:O478" si="72">H467/F467</f>
        <v>0.92972972972972978</v>
      </c>
    </row>
    <row r="468" spans="1:15" x14ac:dyDescent="0.25">
      <c r="A468" s="41" t="str">
        <f t="shared" si="70"/>
        <v>Villavicencio</v>
      </c>
      <c r="B468" s="41" t="str">
        <f t="shared" si="71"/>
        <v>Civil</v>
      </c>
      <c r="C468" s="1" t="s">
        <v>936</v>
      </c>
      <c r="D468" s="41" t="s">
        <v>937</v>
      </c>
      <c r="E468" s="7">
        <v>6.0666666666666664</v>
      </c>
      <c r="F468" s="7">
        <v>151</v>
      </c>
      <c r="G468" s="7">
        <v>24.890109890109891</v>
      </c>
      <c r="H468" s="7">
        <v>129</v>
      </c>
      <c r="I468" s="7">
        <v>21.263736263736263</v>
      </c>
      <c r="J468" s="7">
        <v>347</v>
      </c>
      <c r="K468" s="8">
        <v>20.499999999999972</v>
      </c>
      <c r="L468" s="8">
        <v>9.1666666666666519</v>
      </c>
      <c r="M468" s="8">
        <v>15.166666666666655</v>
      </c>
      <c r="N468" s="8">
        <v>6.9999999999999822</v>
      </c>
      <c r="O468" s="6">
        <f t="shared" si="72"/>
        <v>0.85430463576158944</v>
      </c>
    </row>
    <row r="469" spans="1:15" x14ac:dyDescent="0.25">
      <c r="A469" s="41" t="str">
        <f t="shared" si="70"/>
        <v>Villavicencio</v>
      </c>
      <c r="B469" s="51" t="s">
        <v>41</v>
      </c>
      <c r="C469" s="16"/>
      <c r="D469" s="42"/>
      <c r="E469" s="17"/>
      <c r="F469" s="17">
        <v>1864</v>
      </c>
      <c r="G469" s="17">
        <v>307.25274725274727</v>
      </c>
      <c r="H469" s="17">
        <v>1526</v>
      </c>
      <c r="I469" s="17">
        <v>251.53846153846155</v>
      </c>
      <c r="J469" s="17">
        <v>2844</v>
      </c>
      <c r="K469" s="18">
        <v>164.99999999999974</v>
      </c>
      <c r="L469" s="18">
        <v>202.16666666666643</v>
      </c>
      <c r="M469" s="18">
        <v>109.33333333333313</v>
      </c>
      <c r="N469" s="18">
        <v>172.99999999999957</v>
      </c>
      <c r="O469" s="19">
        <f t="shared" si="72"/>
        <v>0.81866952789699576</v>
      </c>
    </row>
    <row r="470" spans="1:15" ht="45" x14ac:dyDescent="0.25">
      <c r="A470" s="41" t="str">
        <f t="shared" si="70"/>
        <v>Villavicencio</v>
      </c>
      <c r="B470" s="50" t="s">
        <v>42</v>
      </c>
      <c r="C470" s="1" t="s">
        <v>938</v>
      </c>
      <c r="D470" s="41" t="s">
        <v>939</v>
      </c>
      <c r="E470" s="7">
        <v>6.0666666666666664</v>
      </c>
      <c r="F470" s="7">
        <v>173</v>
      </c>
      <c r="G470" s="7">
        <v>28.516483516483518</v>
      </c>
      <c r="H470" s="7">
        <v>142</v>
      </c>
      <c r="I470" s="7">
        <v>23.406593406593409</v>
      </c>
      <c r="J470" s="7">
        <v>46</v>
      </c>
      <c r="K470" s="8">
        <v>2.833333333333333</v>
      </c>
      <c r="L470" s="8">
        <v>27.166666666666632</v>
      </c>
      <c r="M470" s="8">
        <v>1.4999999999999931</v>
      </c>
      <c r="N470" s="8">
        <v>23.166666666666629</v>
      </c>
      <c r="O470" s="6">
        <f t="shared" si="72"/>
        <v>0.82080924855491333</v>
      </c>
    </row>
    <row r="471" spans="1:15" ht="45" x14ac:dyDescent="0.25">
      <c r="A471" s="41" t="str">
        <f t="shared" si="70"/>
        <v>Villavicencio</v>
      </c>
      <c r="B471" s="41" t="str">
        <f>B470</f>
        <v>Civil Restitución de Tierras</v>
      </c>
      <c r="C471" s="1" t="s">
        <v>940</v>
      </c>
      <c r="D471" s="41" t="s">
        <v>941</v>
      </c>
      <c r="E471" s="7">
        <v>3.0333333333333332</v>
      </c>
      <c r="F471" s="7">
        <v>82</v>
      </c>
      <c r="G471" s="7">
        <v>27.032967032967033</v>
      </c>
      <c r="H471" s="7">
        <v>62</v>
      </c>
      <c r="I471" s="7">
        <v>20.439560439560442</v>
      </c>
      <c r="J471" s="7">
        <v>83</v>
      </c>
      <c r="K471" s="8">
        <v>2.3333333333333299</v>
      </c>
      <c r="L471" s="8">
        <v>24.999999999999975</v>
      </c>
      <c r="M471" s="8">
        <v>2.3333333333333299</v>
      </c>
      <c r="N471" s="8">
        <v>18.333333333333321</v>
      </c>
      <c r="O471" s="6">
        <f t="shared" si="72"/>
        <v>0.75609756097560976</v>
      </c>
    </row>
    <row r="472" spans="1:15" ht="45" x14ac:dyDescent="0.25">
      <c r="A472" s="41" t="str">
        <f t="shared" si="70"/>
        <v>Villavicencio</v>
      </c>
      <c r="B472" s="51" t="s">
        <v>49</v>
      </c>
      <c r="C472" s="16"/>
      <c r="D472" s="42"/>
      <c r="E472" s="17"/>
      <c r="F472" s="17">
        <v>255</v>
      </c>
      <c r="G472" s="17">
        <v>55.549450549450555</v>
      </c>
      <c r="H472" s="17">
        <v>204</v>
      </c>
      <c r="I472" s="17">
        <v>43.846153846153854</v>
      </c>
      <c r="J472" s="17">
        <v>129</v>
      </c>
      <c r="K472" s="18">
        <v>5.1666666666666625</v>
      </c>
      <c r="L472" s="18">
        <v>52.166666666666607</v>
      </c>
      <c r="M472" s="18">
        <v>3.8333333333333233</v>
      </c>
      <c r="N472" s="18">
        <v>41.49999999999995</v>
      </c>
      <c r="O472" s="19">
        <f t="shared" si="72"/>
        <v>0.8</v>
      </c>
    </row>
    <row r="473" spans="1:15" ht="30" x14ac:dyDescent="0.25">
      <c r="A473" s="45" t="s">
        <v>942</v>
      </c>
      <c r="B473" s="43"/>
      <c r="C473" s="20"/>
      <c r="D473" s="43"/>
      <c r="E473" s="21"/>
      <c r="F473" s="21">
        <v>2119</v>
      </c>
      <c r="G473" s="21">
        <v>362.80219780219778</v>
      </c>
      <c r="H473" s="21">
        <v>1730</v>
      </c>
      <c r="I473" s="21">
        <v>295.38461538461542</v>
      </c>
      <c r="J473" s="21">
        <v>2973</v>
      </c>
      <c r="K473" s="22">
        <v>170.16666666666643</v>
      </c>
      <c r="L473" s="22">
        <v>254.33333333333303</v>
      </c>
      <c r="M473" s="22">
        <v>113.16666666666646</v>
      </c>
      <c r="N473" s="22">
        <v>214.49999999999952</v>
      </c>
      <c r="O473" s="25">
        <f t="shared" si="72"/>
        <v>0.81642284096271822</v>
      </c>
    </row>
    <row r="474" spans="1:15" x14ac:dyDescent="0.25">
      <c r="A474" s="50" t="s">
        <v>943</v>
      </c>
      <c r="B474" s="50" t="s">
        <v>4</v>
      </c>
      <c r="C474" s="1" t="s">
        <v>944</v>
      </c>
      <c r="D474" s="41" t="s">
        <v>945</v>
      </c>
      <c r="E474" s="7">
        <v>6.0666666666666664</v>
      </c>
      <c r="F474" s="7">
        <v>47</v>
      </c>
      <c r="G474" s="7">
        <v>7.7472527472527473</v>
      </c>
      <c r="H474" s="7">
        <v>312</v>
      </c>
      <c r="I474" s="7">
        <v>51.428571428571431</v>
      </c>
      <c r="J474" s="7">
        <v>350</v>
      </c>
      <c r="K474" s="8">
        <v>0.83333333333333193</v>
      </c>
      <c r="L474" s="8">
        <v>13.999999999999982</v>
      </c>
      <c r="M474" s="8">
        <v>45.833333333333279</v>
      </c>
      <c r="N474" s="8">
        <v>12.333333333333316</v>
      </c>
      <c r="O474" s="6">
        <f t="shared" si="72"/>
        <v>6.6382978723404253</v>
      </c>
    </row>
    <row r="475" spans="1:15" x14ac:dyDescent="0.25">
      <c r="A475" s="41" t="str">
        <f t="shared" ref="A475:B476" si="73">A474</f>
        <v>Yopal</v>
      </c>
      <c r="B475" s="41" t="str">
        <f t="shared" si="73"/>
        <v>Civil</v>
      </c>
      <c r="C475" s="1" t="s">
        <v>946</v>
      </c>
      <c r="D475" s="41" t="s">
        <v>947</v>
      </c>
      <c r="E475" s="7">
        <v>6.0666666666666664</v>
      </c>
      <c r="F475" s="7">
        <v>108</v>
      </c>
      <c r="G475" s="7">
        <v>17.802197802197803</v>
      </c>
      <c r="H475" s="7">
        <v>157</v>
      </c>
      <c r="I475" s="7">
        <v>25.87912087912088</v>
      </c>
      <c r="J475" s="7">
        <v>267</v>
      </c>
      <c r="K475" s="8">
        <v>14.333333333333297</v>
      </c>
      <c r="L475" s="8">
        <v>11.166666666666659</v>
      </c>
      <c r="M475" s="8">
        <v>17.999999999999968</v>
      </c>
      <c r="N475" s="8">
        <v>8.9999999999999911</v>
      </c>
      <c r="O475" s="6">
        <f t="shared" si="72"/>
        <v>1.4537037037037037</v>
      </c>
    </row>
    <row r="476" spans="1:15" x14ac:dyDescent="0.25">
      <c r="A476" s="41" t="str">
        <f t="shared" si="73"/>
        <v>Yopal</v>
      </c>
      <c r="B476" s="41" t="str">
        <f t="shared" si="73"/>
        <v>Civil</v>
      </c>
      <c r="C476" s="1" t="s">
        <v>948</v>
      </c>
      <c r="D476" s="41" t="s">
        <v>949</v>
      </c>
      <c r="E476" s="7">
        <v>6.0666666666666664</v>
      </c>
      <c r="F476" s="7">
        <v>467</v>
      </c>
      <c r="G476" s="7">
        <v>76.978021978021985</v>
      </c>
      <c r="H476" s="7">
        <v>96</v>
      </c>
      <c r="I476" s="7">
        <v>15.824175824175825</v>
      </c>
      <c r="J476" s="7">
        <v>249</v>
      </c>
      <c r="K476" s="8">
        <v>70.666666666666529</v>
      </c>
      <c r="L476" s="8">
        <v>11.666666666666643</v>
      </c>
      <c r="M476" s="8">
        <v>8.3333333333333215</v>
      </c>
      <c r="N476" s="8">
        <v>9.3333333333333233</v>
      </c>
      <c r="O476" s="6">
        <f t="shared" si="72"/>
        <v>0.20556745182012848</v>
      </c>
    </row>
    <row r="477" spans="1:15" x14ac:dyDescent="0.25">
      <c r="A477" s="45" t="s">
        <v>950</v>
      </c>
      <c r="B477" s="45"/>
      <c r="C477" s="20"/>
      <c r="D477" s="43"/>
      <c r="E477" s="21"/>
      <c r="F477" s="21">
        <v>622</v>
      </c>
      <c r="G477" s="21">
        <v>102.52747252747254</v>
      </c>
      <c r="H477" s="21">
        <v>565</v>
      </c>
      <c r="I477" s="21">
        <v>93.131868131868131</v>
      </c>
      <c r="J477" s="21">
        <v>866</v>
      </c>
      <c r="K477" s="22">
        <v>85.833333333333158</v>
      </c>
      <c r="L477" s="22">
        <v>36.833333333333286</v>
      </c>
      <c r="M477" s="22">
        <v>72.166666666666572</v>
      </c>
      <c r="N477" s="22">
        <v>30.666666666666629</v>
      </c>
      <c r="O477" s="25">
        <f t="shared" si="72"/>
        <v>0.90836012861736337</v>
      </c>
    </row>
    <row r="478" spans="1:15" x14ac:dyDescent="0.25">
      <c r="A478" s="52" t="s">
        <v>123</v>
      </c>
      <c r="B478" s="52"/>
      <c r="C478" s="26"/>
      <c r="D478" s="46"/>
      <c r="E478" s="27"/>
      <c r="F478" s="27">
        <v>86065</v>
      </c>
      <c r="G478" s="27">
        <v>14858.902968970297</v>
      </c>
      <c r="H478" s="27">
        <v>66050</v>
      </c>
      <c r="I478" s="27">
        <v>11249.028348571126</v>
      </c>
      <c r="J478" s="27">
        <v>112691</v>
      </c>
      <c r="K478" s="27">
        <v>7617.2834741452743</v>
      </c>
      <c r="L478" s="27">
        <v>9013.1206376154296</v>
      </c>
      <c r="M478" s="27">
        <v>4929.0040110287009</v>
      </c>
      <c r="N478" s="27">
        <v>7623.2282184420983</v>
      </c>
      <c r="O478" s="28">
        <f t="shared" si="72"/>
        <v>0.76744321152617212</v>
      </c>
    </row>
    <row r="480" spans="1:15" x14ac:dyDescent="0.25">
      <c r="A480" s="15" t="s">
        <v>958</v>
      </c>
    </row>
    <row r="481" spans="1:1" x14ac:dyDescent="0.25">
      <c r="A481" s="15" t="s">
        <v>143</v>
      </c>
    </row>
    <row r="482" spans="1:1" x14ac:dyDescent="0.25">
      <c r="A482" s="15" t="s">
        <v>144</v>
      </c>
    </row>
    <row r="483" spans="1:1" x14ac:dyDescent="0.25">
      <c r="A483" s="15" t="s">
        <v>145</v>
      </c>
    </row>
  </sheetData>
  <mergeCells count="16">
    <mergeCell ref="I15:I16"/>
    <mergeCell ref="H15:H16"/>
    <mergeCell ref="A15:A16"/>
    <mergeCell ref="E2:H2"/>
    <mergeCell ref="E3:H3"/>
    <mergeCell ref="B15:B16"/>
    <mergeCell ref="A12:O12"/>
    <mergeCell ref="A13:O13"/>
    <mergeCell ref="F15:F16"/>
    <mergeCell ref="E15:E16"/>
    <mergeCell ref="D15:D16"/>
    <mergeCell ref="C15:C16"/>
    <mergeCell ref="G15:G16"/>
    <mergeCell ref="M14:N15"/>
    <mergeCell ref="K14:L15"/>
    <mergeCell ref="J15:J16"/>
  </mergeCells>
  <pageMargins left="0.23622047244094491" right="0.23622047244094491" top="0.74803149606299213" bottom="0.74803149606299213" header="0.31496062992125984" footer="0.31496062992125984"/>
  <pageSetup paperSize="123" scale="59" fitToHeight="0"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39"/>
  <sheetViews>
    <sheetView showGridLines="0" tabSelected="1" zoomScale="80" zoomScaleNormal="80" workbookViewId="0">
      <pane xSplit="4" ySplit="16" topLeftCell="E17" activePane="bottomRight" state="frozen"/>
      <selection pane="topRight" activeCell="F1" sqref="F1"/>
      <selection pane="bottomLeft" activeCell="A19" sqref="A19"/>
      <selection pane="bottomRight" activeCell="E1" sqref="E1:E1048576"/>
    </sheetView>
  </sheetViews>
  <sheetFormatPr baseColWidth="10" defaultRowHeight="15" x14ac:dyDescent="0.25"/>
  <cols>
    <col min="1" max="1" width="14.7109375" customWidth="1"/>
    <col min="3" max="3" width="14.85546875" customWidth="1"/>
    <col min="4" max="4" width="49.5703125" style="40" bestFit="1" customWidth="1"/>
    <col min="7" max="7" width="14.42578125" customWidth="1"/>
    <col min="9" max="9" width="14.85546875" customWidth="1"/>
  </cols>
  <sheetData>
    <row r="1" spans="1:15" x14ac:dyDescent="0.25">
      <c r="A1" s="9"/>
      <c r="B1" s="9"/>
      <c r="C1" s="9"/>
      <c r="D1" s="10"/>
    </row>
    <row r="2" spans="1:15" x14ac:dyDescent="0.25">
      <c r="A2" s="78"/>
      <c r="B2" s="78"/>
      <c r="C2" s="78"/>
      <c r="D2" s="78"/>
      <c r="E2" s="80" t="s">
        <v>135</v>
      </c>
      <c r="F2" s="80"/>
      <c r="G2" s="80"/>
      <c r="H2" s="80"/>
    </row>
    <row r="3" spans="1:15" x14ac:dyDescent="0.25">
      <c r="A3" s="79"/>
      <c r="B3" s="79"/>
      <c r="C3" s="79"/>
      <c r="D3" s="79"/>
      <c r="E3" s="81" t="s">
        <v>136</v>
      </c>
      <c r="F3" s="81"/>
      <c r="G3" s="81"/>
      <c r="H3" s="81"/>
    </row>
    <row r="4" spans="1:15" x14ac:dyDescent="0.25">
      <c r="A4" s="11"/>
      <c r="B4" s="9"/>
      <c r="C4" s="9"/>
      <c r="D4" s="10"/>
    </row>
    <row r="5" spans="1:15" x14ac:dyDescent="0.25">
      <c r="A5" s="9"/>
      <c r="B5" s="9"/>
      <c r="C5" s="9"/>
      <c r="D5" s="10"/>
    </row>
    <row r="6" spans="1:15" x14ac:dyDescent="0.25">
      <c r="A6" s="12" t="s">
        <v>137</v>
      </c>
      <c r="B6" s="9"/>
      <c r="C6" s="12"/>
      <c r="D6" s="10"/>
    </row>
    <row r="7" spans="1:15" x14ac:dyDescent="0.25">
      <c r="A7" s="14" t="s">
        <v>138</v>
      </c>
      <c r="B7" s="9"/>
      <c r="C7" s="12"/>
      <c r="D7" s="10"/>
    </row>
    <row r="8" spans="1:15" ht="18" x14ac:dyDescent="0.25">
      <c r="A8" s="14" t="s">
        <v>1967</v>
      </c>
      <c r="B8" s="9"/>
      <c r="C8" s="12"/>
      <c r="D8" s="10"/>
    </row>
    <row r="9" spans="1:15" ht="18" x14ac:dyDescent="0.25">
      <c r="A9" s="14" t="s">
        <v>1971</v>
      </c>
      <c r="B9" s="9"/>
      <c r="C9" s="12"/>
      <c r="D9" s="10"/>
    </row>
    <row r="10" spans="1:15" x14ac:dyDescent="0.25">
      <c r="A10" s="14" t="s">
        <v>139</v>
      </c>
      <c r="B10" s="9"/>
      <c r="C10" s="12"/>
      <c r="D10" s="10"/>
    </row>
    <row r="11" spans="1:15" x14ac:dyDescent="0.25">
      <c r="A11" s="14"/>
      <c r="B11" s="9"/>
      <c r="C11" s="9"/>
      <c r="D11" s="10"/>
    </row>
    <row r="12" spans="1:15" ht="57.75" customHeight="1" x14ac:dyDescent="0.25">
      <c r="A12" s="69" t="s">
        <v>140</v>
      </c>
      <c r="B12" s="69"/>
      <c r="C12" s="69"/>
      <c r="D12" s="69"/>
      <c r="E12" s="69"/>
      <c r="F12" s="69"/>
      <c r="G12" s="69"/>
      <c r="H12" s="69"/>
      <c r="I12" s="69"/>
      <c r="J12" s="69"/>
      <c r="K12" s="69"/>
      <c r="L12" s="69"/>
      <c r="M12" s="69"/>
      <c r="N12" s="69"/>
      <c r="O12" s="69"/>
    </row>
    <row r="13" spans="1:15" ht="74.25" customHeight="1" x14ac:dyDescent="0.25">
      <c r="A13" s="68" t="s">
        <v>141</v>
      </c>
      <c r="B13" s="68"/>
      <c r="C13" s="68"/>
      <c r="D13" s="68"/>
      <c r="E13" s="68"/>
      <c r="F13" s="68"/>
      <c r="G13" s="68"/>
      <c r="H13" s="68"/>
      <c r="I13" s="68"/>
      <c r="J13" s="68"/>
      <c r="K13" s="68"/>
      <c r="L13" s="68"/>
      <c r="M13" s="68"/>
      <c r="N13" s="68"/>
      <c r="O13" s="68"/>
    </row>
    <row r="14" spans="1:15" ht="52.5" customHeight="1" x14ac:dyDescent="0.25">
      <c r="K14" s="72" t="s">
        <v>129</v>
      </c>
      <c r="L14" s="73"/>
      <c r="M14" s="72" t="s">
        <v>131</v>
      </c>
      <c r="N14" s="73"/>
    </row>
    <row r="15" spans="1:15" ht="0.75" customHeight="1" x14ac:dyDescent="0.25">
      <c r="A15" s="64" t="s">
        <v>0</v>
      </c>
      <c r="B15" s="64" t="s">
        <v>1946</v>
      </c>
      <c r="C15" s="64" t="s">
        <v>1</v>
      </c>
      <c r="D15" s="64" t="s">
        <v>2</v>
      </c>
      <c r="E15" s="64" t="s">
        <v>127</v>
      </c>
      <c r="F15" s="64" t="s">
        <v>1895</v>
      </c>
      <c r="G15" s="64" t="s">
        <v>129</v>
      </c>
      <c r="H15" s="64" t="s">
        <v>1896</v>
      </c>
      <c r="I15" s="64" t="s">
        <v>131</v>
      </c>
      <c r="J15" s="64" t="s">
        <v>956</v>
      </c>
      <c r="K15" s="74"/>
      <c r="L15" s="75"/>
      <c r="M15" s="74"/>
      <c r="N15" s="75"/>
    </row>
    <row r="16" spans="1:15" ht="83.25" customHeight="1" x14ac:dyDescent="0.25">
      <c r="A16" s="65"/>
      <c r="B16" s="65"/>
      <c r="C16" s="65"/>
      <c r="D16" s="65"/>
      <c r="E16" s="65"/>
      <c r="F16" s="65"/>
      <c r="G16" s="65"/>
      <c r="H16" s="65"/>
      <c r="I16" s="65"/>
      <c r="J16" s="65"/>
      <c r="K16" s="4" t="s">
        <v>124</v>
      </c>
      <c r="L16" s="4" t="s">
        <v>125</v>
      </c>
      <c r="M16" s="4" t="s">
        <v>124</v>
      </c>
      <c r="N16" s="4" t="s">
        <v>125</v>
      </c>
      <c r="O16" s="3" t="s">
        <v>951</v>
      </c>
    </row>
    <row r="17" spans="1:15" x14ac:dyDescent="0.25">
      <c r="A17" s="50" t="s">
        <v>146</v>
      </c>
      <c r="B17" s="5" t="s">
        <v>4</v>
      </c>
      <c r="C17" s="1" t="s">
        <v>959</v>
      </c>
      <c r="D17" s="41" t="s">
        <v>960</v>
      </c>
      <c r="E17" s="7">
        <v>6.0666666666666664</v>
      </c>
      <c r="F17" s="7">
        <v>387</v>
      </c>
      <c r="G17" s="7">
        <v>63.791208791208796</v>
      </c>
      <c r="H17" s="7">
        <v>320</v>
      </c>
      <c r="I17" s="7">
        <v>52.747252747252752</v>
      </c>
      <c r="J17" s="7">
        <v>344</v>
      </c>
      <c r="K17" s="8">
        <v>44.166666666666593</v>
      </c>
      <c r="L17" s="8">
        <v>21.666666666666583</v>
      </c>
      <c r="M17" s="8">
        <v>35.999999999999957</v>
      </c>
      <c r="N17" s="8">
        <v>18.166666666666643</v>
      </c>
      <c r="O17" s="6">
        <f>H17/F17</f>
        <v>0.82687338501291985</v>
      </c>
    </row>
    <row r="18" spans="1:15" x14ac:dyDescent="0.25">
      <c r="A18" s="41" t="str">
        <f>A17</f>
        <v>Antioquia</v>
      </c>
      <c r="B18" s="29" t="str">
        <f t="shared" ref="B18" si="0">B17</f>
        <v>Civil</v>
      </c>
      <c r="C18" s="1" t="s">
        <v>961</v>
      </c>
      <c r="D18" s="41" t="s">
        <v>962</v>
      </c>
      <c r="E18" s="7">
        <v>6.0666666666666664</v>
      </c>
      <c r="F18" s="7">
        <v>758</v>
      </c>
      <c r="G18" s="7">
        <v>124.94505494505495</v>
      </c>
      <c r="H18" s="7">
        <v>323</v>
      </c>
      <c r="I18" s="7">
        <v>53.241758241758241</v>
      </c>
      <c r="J18" s="7">
        <v>470</v>
      </c>
      <c r="K18" s="8">
        <v>106.83333333333324</v>
      </c>
      <c r="L18" s="8">
        <v>23.833333333333321</v>
      </c>
      <c r="M18" s="8">
        <v>34.999999999999993</v>
      </c>
      <c r="N18" s="8">
        <v>22.333333333333321</v>
      </c>
      <c r="O18" s="6">
        <f t="shared" ref="O18:O86" si="1">H18/F18</f>
        <v>0.42612137203166228</v>
      </c>
    </row>
    <row r="19" spans="1:15" x14ac:dyDescent="0.25">
      <c r="A19" s="45" t="s">
        <v>178</v>
      </c>
      <c r="B19" s="24"/>
      <c r="C19" s="20"/>
      <c r="D19" s="43"/>
      <c r="E19" s="21"/>
      <c r="F19" s="21">
        <v>1145</v>
      </c>
      <c r="G19" s="21">
        <v>188.73626373626374</v>
      </c>
      <c r="H19" s="21">
        <v>643</v>
      </c>
      <c r="I19" s="21">
        <v>105.98901098901099</v>
      </c>
      <c r="J19" s="21">
        <v>814</v>
      </c>
      <c r="K19" s="22">
        <v>150.99999999999983</v>
      </c>
      <c r="L19" s="22">
        <v>45.499999999999901</v>
      </c>
      <c r="M19" s="22">
        <v>70.999999999999943</v>
      </c>
      <c r="N19" s="22">
        <v>40.499999999999964</v>
      </c>
      <c r="O19" s="25">
        <f t="shared" si="1"/>
        <v>0.56157205240174668</v>
      </c>
    </row>
    <row r="20" spans="1:15" ht="30" x14ac:dyDescent="0.25">
      <c r="A20" s="50" t="s">
        <v>183</v>
      </c>
      <c r="B20" s="5" t="s">
        <v>4</v>
      </c>
      <c r="C20" s="1" t="s">
        <v>963</v>
      </c>
      <c r="D20" s="41" t="s">
        <v>964</v>
      </c>
      <c r="E20" s="7">
        <v>6.0666666666666664</v>
      </c>
      <c r="F20" s="7">
        <v>102</v>
      </c>
      <c r="G20" s="7">
        <v>16.813186813186814</v>
      </c>
      <c r="H20" s="7">
        <v>55</v>
      </c>
      <c r="I20" s="7">
        <v>9.0659340659340657</v>
      </c>
      <c r="J20" s="7">
        <v>251</v>
      </c>
      <c r="K20" s="8">
        <v>13.999999999999982</v>
      </c>
      <c r="L20" s="8">
        <v>3.6666666666666621</v>
      </c>
      <c r="M20" s="8">
        <v>6.8333333333333171</v>
      </c>
      <c r="N20" s="8">
        <v>2.833333333333325</v>
      </c>
      <c r="O20" s="6">
        <f t="shared" si="1"/>
        <v>0.53921568627450978</v>
      </c>
    </row>
    <row r="21" spans="1:15" ht="30" x14ac:dyDescent="0.25">
      <c r="A21" s="41" t="str">
        <f t="shared" ref="A21:A22" si="2">A20</f>
        <v>Arch. de San Andrés</v>
      </c>
      <c r="B21" s="29" t="str">
        <f t="shared" ref="B21:B22" si="3">B20</f>
        <v>Civil</v>
      </c>
      <c r="C21" s="1" t="s">
        <v>965</v>
      </c>
      <c r="D21" s="41" t="s">
        <v>966</v>
      </c>
      <c r="E21" s="7">
        <v>6.0666666666666664</v>
      </c>
      <c r="F21" s="7">
        <v>418</v>
      </c>
      <c r="G21" s="7">
        <v>68.901098901098905</v>
      </c>
      <c r="H21" s="7">
        <v>58</v>
      </c>
      <c r="I21" s="7">
        <v>9.5604395604395602</v>
      </c>
      <c r="J21" s="7">
        <v>344</v>
      </c>
      <c r="K21" s="8">
        <v>71.833333333333215</v>
      </c>
      <c r="L21" s="8">
        <v>2.4999999999999982</v>
      </c>
      <c r="M21" s="8">
        <v>8.3333333333333286</v>
      </c>
      <c r="N21" s="8">
        <v>1.999999999999998</v>
      </c>
      <c r="O21" s="6">
        <f t="shared" si="1"/>
        <v>0.13875598086124402</v>
      </c>
    </row>
    <row r="22" spans="1:15" ht="30" x14ac:dyDescent="0.25">
      <c r="A22" s="41" t="str">
        <f t="shared" si="2"/>
        <v>Arch. de San Andrés</v>
      </c>
      <c r="B22" s="29" t="str">
        <f t="shared" si="3"/>
        <v>Civil</v>
      </c>
      <c r="C22" s="1" t="s">
        <v>967</v>
      </c>
      <c r="D22" s="41" t="s">
        <v>968</v>
      </c>
      <c r="E22" s="7">
        <v>6.0666666666666664</v>
      </c>
      <c r="F22" s="7">
        <v>88</v>
      </c>
      <c r="G22" s="7">
        <v>14.505494505494505</v>
      </c>
      <c r="H22" s="7">
        <v>26</v>
      </c>
      <c r="I22" s="7">
        <v>4.2857142857142856</v>
      </c>
      <c r="J22" s="7">
        <v>62</v>
      </c>
      <c r="K22" s="8">
        <v>14.511494252873556</v>
      </c>
      <c r="L22" s="8">
        <v>2.9411764705882266</v>
      </c>
      <c r="M22" s="8">
        <v>3.6724137931034382</v>
      </c>
      <c r="N22" s="8">
        <v>2.352941176470587</v>
      </c>
      <c r="O22" s="6">
        <f t="shared" si="1"/>
        <v>0.29545454545454547</v>
      </c>
    </row>
    <row r="23" spans="1:15" ht="30" x14ac:dyDescent="0.25">
      <c r="A23" s="45" t="s">
        <v>186</v>
      </c>
      <c r="B23" s="24"/>
      <c r="C23" s="20"/>
      <c r="D23" s="43"/>
      <c r="E23" s="21"/>
      <c r="F23" s="21">
        <v>608</v>
      </c>
      <c r="G23" s="21">
        <v>100.21978021978023</v>
      </c>
      <c r="H23" s="21">
        <v>139</v>
      </c>
      <c r="I23" s="21">
        <v>22.912087912087912</v>
      </c>
      <c r="J23" s="21">
        <v>657</v>
      </c>
      <c r="K23" s="22">
        <v>100.34482758620676</v>
      </c>
      <c r="L23" s="22">
        <v>9.1078431372548874</v>
      </c>
      <c r="M23" s="22">
        <v>18.839080459770084</v>
      </c>
      <c r="N23" s="22">
        <v>7.1862745098039102</v>
      </c>
      <c r="O23" s="25">
        <f t="shared" si="1"/>
        <v>0.22861842105263158</v>
      </c>
    </row>
    <row r="24" spans="1:15" x14ac:dyDescent="0.25">
      <c r="A24" s="50" t="s">
        <v>187</v>
      </c>
      <c r="B24" s="5" t="s">
        <v>4</v>
      </c>
      <c r="C24" s="1" t="s">
        <v>969</v>
      </c>
      <c r="D24" s="41" t="s">
        <v>970</v>
      </c>
      <c r="E24" s="7">
        <v>6.0666666666666664</v>
      </c>
      <c r="F24" s="7">
        <v>291</v>
      </c>
      <c r="G24" s="7">
        <v>47.967032967032971</v>
      </c>
      <c r="H24" s="7">
        <v>265</v>
      </c>
      <c r="I24" s="7">
        <v>43.681318681318686</v>
      </c>
      <c r="J24" s="7">
        <v>421</v>
      </c>
      <c r="K24" s="8">
        <v>30.666666666666593</v>
      </c>
      <c r="L24" s="8">
        <v>19.499999999999986</v>
      </c>
      <c r="M24" s="8">
        <v>27.833333333333279</v>
      </c>
      <c r="N24" s="8">
        <v>16.999999999999918</v>
      </c>
      <c r="O24" s="6">
        <f t="shared" si="1"/>
        <v>0.9106529209621993</v>
      </c>
    </row>
    <row r="25" spans="1:15" x14ac:dyDescent="0.25">
      <c r="A25" s="41" t="str">
        <f t="shared" ref="A25:A34" si="4">A24</f>
        <v>Armenia</v>
      </c>
      <c r="B25" s="29" t="str">
        <f t="shared" ref="B25:B34" si="5">B24</f>
        <v>Civil</v>
      </c>
      <c r="C25" s="1" t="s">
        <v>971</v>
      </c>
      <c r="D25" s="41" t="s">
        <v>972</v>
      </c>
      <c r="E25" s="7">
        <v>6.0666666666666664</v>
      </c>
      <c r="F25" s="7">
        <v>441</v>
      </c>
      <c r="G25" s="7">
        <v>72.692307692307693</v>
      </c>
      <c r="H25" s="7">
        <v>356</v>
      </c>
      <c r="I25" s="7">
        <v>58.681318681318686</v>
      </c>
      <c r="J25" s="7">
        <v>303</v>
      </c>
      <c r="K25" s="8">
        <v>54.999999999999922</v>
      </c>
      <c r="L25" s="8">
        <v>18.833333333333258</v>
      </c>
      <c r="M25" s="8">
        <v>40.833333333333314</v>
      </c>
      <c r="N25" s="8">
        <v>18.66666666666659</v>
      </c>
      <c r="O25" s="6">
        <f t="shared" si="1"/>
        <v>0.80725623582766437</v>
      </c>
    </row>
    <row r="26" spans="1:15" x14ac:dyDescent="0.25">
      <c r="A26" s="41" t="str">
        <f t="shared" si="4"/>
        <v>Armenia</v>
      </c>
      <c r="B26" s="29" t="str">
        <f t="shared" si="5"/>
        <v>Civil</v>
      </c>
      <c r="C26" s="1" t="s">
        <v>973</v>
      </c>
      <c r="D26" s="41" t="s">
        <v>974</v>
      </c>
      <c r="E26" s="7">
        <v>6.0666666666666664</v>
      </c>
      <c r="F26" s="7">
        <v>283</v>
      </c>
      <c r="G26" s="7">
        <v>46.64835164835165</v>
      </c>
      <c r="H26" s="7">
        <v>194</v>
      </c>
      <c r="I26" s="7">
        <v>31.978021978021978</v>
      </c>
      <c r="J26" s="7">
        <v>479</v>
      </c>
      <c r="K26" s="8">
        <v>30.405797101449181</v>
      </c>
      <c r="L26" s="8">
        <v>19.489411221262809</v>
      </c>
      <c r="M26" s="8">
        <v>16.444444444444365</v>
      </c>
      <c r="N26" s="8">
        <v>17.30073197597979</v>
      </c>
      <c r="O26" s="6">
        <f t="shared" si="1"/>
        <v>0.68551236749116606</v>
      </c>
    </row>
    <row r="27" spans="1:15" x14ac:dyDescent="0.25">
      <c r="A27" s="41" t="str">
        <f t="shared" si="4"/>
        <v>Armenia</v>
      </c>
      <c r="B27" s="29" t="str">
        <f t="shared" si="5"/>
        <v>Civil</v>
      </c>
      <c r="C27" s="1" t="s">
        <v>975</v>
      </c>
      <c r="D27" s="41" t="s">
        <v>976</v>
      </c>
      <c r="E27" s="7">
        <v>6.0666666666666664</v>
      </c>
      <c r="F27" s="7">
        <v>499</v>
      </c>
      <c r="G27" s="7">
        <v>82.252747252747255</v>
      </c>
      <c r="H27" s="7">
        <v>150</v>
      </c>
      <c r="I27" s="7">
        <v>24.725274725274726</v>
      </c>
      <c r="J27" s="7">
        <v>424</v>
      </c>
      <c r="K27" s="8">
        <v>67.499999999999858</v>
      </c>
      <c r="L27" s="8">
        <v>19.833333333333318</v>
      </c>
      <c r="M27" s="8">
        <v>7.333333333333325</v>
      </c>
      <c r="N27" s="8">
        <v>19.16666666666659</v>
      </c>
      <c r="O27" s="6">
        <f t="shared" si="1"/>
        <v>0.30060120240480964</v>
      </c>
    </row>
    <row r="28" spans="1:15" x14ac:dyDescent="0.25">
      <c r="A28" s="41" t="str">
        <f t="shared" si="4"/>
        <v>Armenia</v>
      </c>
      <c r="B28" s="29" t="str">
        <f t="shared" si="5"/>
        <v>Civil</v>
      </c>
      <c r="C28" s="1" t="s">
        <v>977</v>
      </c>
      <c r="D28" s="41" t="s">
        <v>978</v>
      </c>
      <c r="E28" s="7">
        <v>6.0666666666666664</v>
      </c>
      <c r="F28" s="7">
        <v>344</v>
      </c>
      <c r="G28" s="7">
        <v>56.703296703296708</v>
      </c>
      <c r="H28" s="7">
        <v>216</v>
      </c>
      <c r="I28" s="7">
        <v>35.604395604395606</v>
      </c>
      <c r="J28" s="7">
        <v>793</v>
      </c>
      <c r="K28" s="8">
        <v>39.999999999999936</v>
      </c>
      <c r="L28" s="8">
        <v>19.666666666666618</v>
      </c>
      <c r="M28" s="8">
        <v>19.833333333333261</v>
      </c>
      <c r="N28" s="8">
        <v>16.999999999999918</v>
      </c>
      <c r="O28" s="6">
        <f t="shared" si="1"/>
        <v>0.62790697674418605</v>
      </c>
    </row>
    <row r="29" spans="1:15" x14ac:dyDescent="0.25">
      <c r="A29" s="41" t="str">
        <f t="shared" si="4"/>
        <v>Armenia</v>
      </c>
      <c r="B29" s="29" t="str">
        <f t="shared" si="5"/>
        <v>Civil</v>
      </c>
      <c r="C29" s="1" t="s">
        <v>979</v>
      </c>
      <c r="D29" s="41" t="s">
        <v>980</v>
      </c>
      <c r="E29" s="7">
        <v>6.0666666666666664</v>
      </c>
      <c r="F29" s="7">
        <v>297</v>
      </c>
      <c r="G29" s="7">
        <v>48.956043956043956</v>
      </c>
      <c r="H29" s="7">
        <v>217</v>
      </c>
      <c r="I29" s="7">
        <v>35.769230769230774</v>
      </c>
      <c r="J29" s="7">
        <v>258</v>
      </c>
      <c r="K29" s="8">
        <v>31.333333333333318</v>
      </c>
      <c r="L29" s="8">
        <v>19.833333333333318</v>
      </c>
      <c r="M29" s="8">
        <v>22.333333333333321</v>
      </c>
      <c r="N29" s="8">
        <v>14.999999999999986</v>
      </c>
      <c r="O29" s="6">
        <f t="shared" si="1"/>
        <v>0.73063973063973064</v>
      </c>
    </row>
    <row r="30" spans="1:15" x14ac:dyDescent="0.25">
      <c r="A30" s="41" t="str">
        <f t="shared" si="4"/>
        <v>Armenia</v>
      </c>
      <c r="B30" s="29" t="str">
        <f t="shared" si="5"/>
        <v>Civil</v>
      </c>
      <c r="C30" s="1" t="s">
        <v>981</v>
      </c>
      <c r="D30" s="41" t="s">
        <v>982</v>
      </c>
      <c r="E30" s="7">
        <v>6.0666666666666664</v>
      </c>
      <c r="F30" s="7">
        <v>288</v>
      </c>
      <c r="G30" s="7">
        <v>47.472527472527474</v>
      </c>
      <c r="H30" s="7">
        <v>382</v>
      </c>
      <c r="I30" s="7">
        <v>62.967032967032971</v>
      </c>
      <c r="J30" s="7">
        <v>773</v>
      </c>
      <c r="K30" s="8">
        <v>32.666666666666579</v>
      </c>
      <c r="L30" s="8">
        <v>19.66666666666659</v>
      </c>
      <c r="M30" s="8">
        <v>48.499999999999986</v>
      </c>
      <c r="N30" s="8">
        <v>18.49999999999995</v>
      </c>
      <c r="O30" s="6">
        <f t="shared" si="1"/>
        <v>1.3263888888888888</v>
      </c>
    </row>
    <row r="31" spans="1:15" x14ac:dyDescent="0.25">
      <c r="A31" s="41" t="str">
        <f t="shared" si="4"/>
        <v>Armenia</v>
      </c>
      <c r="B31" s="29" t="str">
        <f t="shared" si="5"/>
        <v>Civil</v>
      </c>
      <c r="C31" s="1" t="s">
        <v>983</v>
      </c>
      <c r="D31" s="41" t="s">
        <v>984</v>
      </c>
      <c r="E31" s="7">
        <v>6.0666666666666664</v>
      </c>
      <c r="F31" s="7">
        <v>353</v>
      </c>
      <c r="G31" s="7">
        <v>58.18681318681319</v>
      </c>
      <c r="H31" s="7">
        <v>224</v>
      </c>
      <c r="I31" s="7">
        <v>36.923076923076927</v>
      </c>
      <c r="J31" s="7">
        <v>466</v>
      </c>
      <c r="K31" s="8">
        <v>39.999999999999915</v>
      </c>
      <c r="L31" s="8">
        <v>18.999999999999915</v>
      </c>
      <c r="M31" s="8">
        <v>24.833333333333254</v>
      </c>
      <c r="N31" s="8">
        <v>12.499999999999996</v>
      </c>
      <c r="O31" s="6">
        <f t="shared" si="1"/>
        <v>0.63456090651558072</v>
      </c>
    </row>
    <row r="32" spans="1:15" x14ac:dyDescent="0.25">
      <c r="A32" s="41" t="str">
        <f t="shared" si="4"/>
        <v>Armenia</v>
      </c>
      <c r="B32" s="29" t="str">
        <f t="shared" si="5"/>
        <v>Civil</v>
      </c>
      <c r="C32" s="1" t="s">
        <v>985</v>
      </c>
      <c r="D32" s="41" t="s">
        <v>986</v>
      </c>
      <c r="E32" s="7">
        <v>6.0666666666666664</v>
      </c>
      <c r="F32" s="7">
        <v>340</v>
      </c>
      <c r="G32" s="7">
        <v>56.043956043956044</v>
      </c>
      <c r="H32" s="7">
        <v>210</v>
      </c>
      <c r="I32" s="7">
        <v>34.615384615384613</v>
      </c>
      <c r="J32" s="7">
        <v>759</v>
      </c>
      <c r="K32" s="8">
        <v>38.833333333333279</v>
      </c>
      <c r="L32" s="8">
        <v>19.833333333333258</v>
      </c>
      <c r="M32" s="8">
        <v>18.833333333333258</v>
      </c>
      <c r="N32" s="8">
        <v>16.999999999999996</v>
      </c>
      <c r="O32" s="6">
        <f t="shared" si="1"/>
        <v>0.61764705882352944</v>
      </c>
    </row>
    <row r="33" spans="1:15" x14ac:dyDescent="0.25">
      <c r="A33" s="41" t="str">
        <f t="shared" si="4"/>
        <v>Armenia</v>
      </c>
      <c r="B33" s="29" t="str">
        <f t="shared" si="5"/>
        <v>Civil</v>
      </c>
      <c r="C33" s="1" t="s">
        <v>987</v>
      </c>
      <c r="D33" s="41" t="s">
        <v>988</v>
      </c>
      <c r="E33" s="7">
        <v>6.0666666666666664</v>
      </c>
      <c r="F33" s="7">
        <v>135</v>
      </c>
      <c r="G33" s="7">
        <v>22.252747252747252</v>
      </c>
      <c r="H33" s="7">
        <v>210</v>
      </c>
      <c r="I33" s="7">
        <v>34.615384615384613</v>
      </c>
      <c r="J33" s="7">
        <v>198</v>
      </c>
      <c r="K33" s="8">
        <v>17.333333333333318</v>
      </c>
      <c r="L33" s="8">
        <v>8.3333333333333144</v>
      </c>
      <c r="M33" s="8">
        <v>30.499999999999982</v>
      </c>
      <c r="N33" s="8">
        <v>5.1666666666666607</v>
      </c>
      <c r="O33" s="6">
        <f t="shared" si="1"/>
        <v>1.5555555555555556</v>
      </c>
    </row>
    <row r="34" spans="1:15" x14ac:dyDescent="0.25">
      <c r="A34" s="41" t="str">
        <f t="shared" si="4"/>
        <v>Armenia</v>
      </c>
      <c r="B34" s="29" t="str">
        <f t="shared" si="5"/>
        <v>Civil</v>
      </c>
      <c r="C34" s="1" t="s">
        <v>989</v>
      </c>
      <c r="D34" s="41" t="s">
        <v>990</v>
      </c>
      <c r="E34" s="7">
        <v>6.0666666666666664</v>
      </c>
      <c r="F34" s="7">
        <v>228</v>
      </c>
      <c r="G34" s="7">
        <v>37.582417582417584</v>
      </c>
      <c r="H34" s="7">
        <v>67</v>
      </c>
      <c r="I34" s="7">
        <v>11.043956043956044</v>
      </c>
      <c r="J34" s="7">
        <v>170</v>
      </c>
      <c r="K34" s="8">
        <v>31.999999999999961</v>
      </c>
      <c r="L34" s="8">
        <v>6.8333333333333224</v>
      </c>
      <c r="M34" s="8">
        <v>5.8333333333333242</v>
      </c>
      <c r="N34" s="8">
        <v>5.8333333333333215</v>
      </c>
      <c r="O34" s="6">
        <f t="shared" si="1"/>
        <v>0.29385964912280704</v>
      </c>
    </row>
    <row r="35" spans="1:15" x14ac:dyDescent="0.25">
      <c r="A35" s="45" t="s">
        <v>196</v>
      </c>
      <c r="B35" s="24"/>
      <c r="C35" s="20"/>
      <c r="D35" s="43"/>
      <c r="E35" s="21"/>
      <c r="F35" s="21">
        <v>3499</v>
      </c>
      <c r="G35" s="21">
        <v>576.75824175824187</v>
      </c>
      <c r="H35" s="21">
        <v>2491</v>
      </c>
      <c r="I35" s="21">
        <v>410.60439560439562</v>
      </c>
      <c r="J35" s="21">
        <v>5044</v>
      </c>
      <c r="K35" s="22">
        <v>415.73913043478183</v>
      </c>
      <c r="L35" s="22">
        <v>190.82274455459569</v>
      </c>
      <c r="M35" s="22">
        <v>263.11111111111069</v>
      </c>
      <c r="N35" s="22">
        <v>163.13406530931272</v>
      </c>
      <c r="O35" s="25">
        <f t="shared" si="1"/>
        <v>0.71191769076879108</v>
      </c>
    </row>
    <row r="36" spans="1:15" x14ac:dyDescent="0.25">
      <c r="A36" s="50" t="s">
        <v>197</v>
      </c>
      <c r="B36" s="5" t="s">
        <v>4</v>
      </c>
      <c r="C36" s="1" t="s">
        <v>991</v>
      </c>
      <c r="D36" s="41" t="s">
        <v>992</v>
      </c>
      <c r="E36" s="7">
        <v>6.0666666666666664</v>
      </c>
      <c r="F36" s="7">
        <v>150</v>
      </c>
      <c r="G36" s="7">
        <v>24.725274725274726</v>
      </c>
      <c r="H36" s="7">
        <v>634</v>
      </c>
      <c r="I36" s="7">
        <v>104.50549450549451</v>
      </c>
      <c r="J36" s="7">
        <v>698</v>
      </c>
      <c r="K36" s="8">
        <v>14.833333333333293</v>
      </c>
      <c r="L36" s="8">
        <v>21.333333333333314</v>
      </c>
      <c r="M36" s="8">
        <v>100.99999999999989</v>
      </c>
      <c r="N36" s="8">
        <v>13.999999999999993</v>
      </c>
      <c r="O36" s="6">
        <f t="shared" si="1"/>
        <v>4.2266666666666666</v>
      </c>
    </row>
    <row r="37" spans="1:15" x14ac:dyDescent="0.25">
      <c r="A37" s="41" t="str">
        <f t="shared" ref="A37:A69" si="6">A36</f>
        <v>Barranquilla</v>
      </c>
      <c r="B37" s="29" t="str">
        <f t="shared" ref="B37:B69" si="7">B36</f>
        <v>Civil</v>
      </c>
      <c r="C37" s="1" t="s">
        <v>993</v>
      </c>
      <c r="D37" s="41" t="s">
        <v>994</v>
      </c>
      <c r="E37" s="7">
        <v>6.0666666666666664</v>
      </c>
      <c r="F37" s="7">
        <v>157</v>
      </c>
      <c r="G37" s="7">
        <v>25.87912087912088</v>
      </c>
      <c r="H37" s="7">
        <v>484</v>
      </c>
      <c r="I37" s="7">
        <v>79.780219780219781</v>
      </c>
      <c r="J37" s="7">
        <v>1298</v>
      </c>
      <c r="K37" s="8">
        <v>16.499999999999986</v>
      </c>
      <c r="L37" s="8">
        <v>19.333333333333318</v>
      </c>
      <c r="M37" s="8">
        <v>72.666666666666586</v>
      </c>
      <c r="N37" s="8">
        <v>15.999999999999993</v>
      </c>
      <c r="O37" s="6">
        <f t="shared" si="1"/>
        <v>3.0828025477707008</v>
      </c>
    </row>
    <row r="38" spans="1:15" x14ac:dyDescent="0.25">
      <c r="A38" s="41" t="str">
        <f t="shared" si="6"/>
        <v>Barranquilla</v>
      </c>
      <c r="B38" s="29" t="str">
        <f t="shared" si="7"/>
        <v>Civil</v>
      </c>
      <c r="C38" s="1" t="s">
        <v>995</v>
      </c>
      <c r="D38" s="41" t="s">
        <v>996</v>
      </c>
      <c r="E38" s="7">
        <v>6.0666666666666664</v>
      </c>
      <c r="F38" s="7">
        <v>213</v>
      </c>
      <c r="G38" s="7">
        <v>35.109890109890109</v>
      </c>
      <c r="H38" s="7">
        <v>186</v>
      </c>
      <c r="I38" s="7">
        <v>30.659340659340661</v>
      </c>
      <c r="J38" s="7">
        <v>206</v>
      </c>
      <c r="K38" s="8">
        <v>18.666666666666629</v>
      </c>
      <c r="L38" s="8">
        <v>17.666666666666647</v>
      </c>
      <c r="M38" s="8">
        <v>20.499999999999929</v>
      </c>
      <c r="N38" s="8">
        <v>11.166666666666657</v>
      </c>
      <c r="O38" s="6">
        <f t="shared" si="1"/>
        <v>0.87323943661971826</v>
      </c>
    </row>
    <row r="39" spans="1:15" x14ac:dyDescent="0.25">
      <c r="A39" s="41" t="str">
        <f t="shared" si="6"/>
        <v>Barranquilla</v>
      </c>
      <c r="B39" s="29" t="str">
        <f t="shared" si="7"/>
        <v>Civil</v>
      </c>
      <c r="C39" s="1" t="s">
        <v>997</v>
      </c>
      <c r="D39" s="41" t="s">
        <v>998</v>
      </c>
      <c r="E39" s="7">
        <v>6.0666666666666664</v>
      </c>
      <c r="F39" s="7">
        <v>102</v>
      </c>
      <c r="G39" s="7">
        <v>16.813186813186814</v>
      </c>
      <c r="H39" s="7">
        <v>263</v>
      </c>
      <c r="I39" s="7">
        <v>43.35164835164835</v>
      </c>
      <c r="J39" s="7">
        <v>551</v>
      </c>
      <c r="K39" s="8">
        <v>2.166666666666659</v>
      </c>
      <c r="L39" s="8">
        <v>14.999999999999975</v>
      </c>
      <c r="M39" s="8">
        <v>34.999999999999929</v>
      </c>
      <c r="N39" s="8">
        <v>8.8333333333333215</v>
      </c>
      <c r="O39" s="6">
        <f t="shared" si="1"/>
        <v>2.5784313725490198</v>
      </c>
    </row>
    <row r="40" spans="1:15" x14ac:dyDescent="0.25">
      <c r="A40" s="41" t="str">
        <f t="shared" si="6"/>
        <v>Barranquilla</v>
      </c>
      <c r="B40" s="29" t="str">
        <f t="shared" si="7"/>
        <v>Civil</v>
      </c>
      <c r="C40" s="1" t="s">
        <v>999</v>
      </c>
      <c r="D40" s="41" t="s">
        <v>1000</v>
      </c>
      <c r="E40" s="7">
        <v>6.0666666666666664</v>
      </c>
      <c r="F40" s="7">
        <v>131</v>
      </c>
      <c r="G40" s="7">
        <v>21.593406593406595</v>
      </c>
      <c r="H40" s="7">
        <v>416</v>
      </c>
      <c r="I40" s="7">
        <v>68.571428571428569</v>
      </c>
      <c r="J40" s="7">
        <v>404</v>
      </c>
      <c r="K40" s="8">
        <v>5.6666666666666599</v>
      </c>
      <c r="L40" s="8">
        <v>17.666666666666643</v>
      </c>
      <c r="M40" s="8">
        <v>57.499999999999964</v>
      </c>
      <c r="N40" s="8">
        <v>12.499999999999972</v>
      </c>
      <c r="O40" s="6">
        <f t="shared" si="1"/>
        <v>3.1755725190839694</v>
      </c>
    </row>
    <row r="41" spans="1:15" x14ac:dyDescent="0.25">
      <c r="A41" s="41" t="str">
        <f t="shared" si="6"/>
        <v>Barranquilla</v>
      </c>
      <c r="B41" s="29" t="str">
        <f t="shared" si="7"/>
        <v>Civil</v>
      </c>
      <c r="C41" s="1" t="s">
        <v>1001</v>
      </c>
      <c r="D41" s="41" t="s">
        <v>1002</v>
      </c>
      <c r="E41" s="7">
        <v>6.0666666666666664</v>
      </c>
      <c r="F41" s="7">
        <v>136</v>
      </c>
      <c r="G41" s="7">
        <v>22.41758241758242</v>
      </c>
      <c r="H41" s="7">
        <v>420</v>
      </c>
      <c r="I41" s="7">
        <v>69.230769230769226</v>
      </c>
      <c r="J41" s="7">
        <v>752</v>
      </c>
      <c r="K41" s="8">
        <v>1.8333333333333299</v>
      </c>
      <c r="L41" s="8">
        <v>21.533646709549707</v>
      </c>
      <c r="M41" s="8">
        <v>54.666666666666586</v>
      </c>
      <c r="N41" s="8">
        <v>15.967755236681507</v>
      </c>
      <c r="O41" s="6">
        <f t="shared" si="1"/>
        <v>3.0882352941176472</v>
      </c>
    </row>
    <row r="42" spans="1:15" x14ac:dyDescent="0.25">
      <c r="A42" s="41" t="str">
        <f t="shared" si="6"/>
        <v>Barranquilla</v>
      </c>
      <c r="B42" s="29" t="str">
        <f t="shared" si="7"/>
        <v>Civil</v>
      </c>
      <c r="C42" s="1" t="s">
        <v>1003</v>
      </c>
      <c r="D42" s="41" t="s">
        <v>1004</v>
      </c>
      <c r="E42" s="7">
        <v>6.0666666666666664</v>
      </c>
      <c r="F42" s="7">
        <v>113</v>
      </c>
      <c r="G42" s="7">
        <v>18.626373626373628</v>
      </c>
      <c r="H42" s="7">
        <v>190</v>
      </c>
      <c r="I42" s="7">
        <v>31.318681318681321</v>
      </c>
      <c r="J42" s="7">
        <v>305</v>
      </c>
      <c r="K42" s="8">
        <v>14.833333333333266</v>
      </c>
      <c r="L42" s="8">
        <v>21.818181818181788</v>
      </c>
      <c r="M42" s="8">
        <v>29.333333333333293</v>
      </c>
      <c r="N42" s="8">
        <v>12.727272727272686</v>
      </c>
      <c r="O42" s="6">
        <f t="shared" si="1"/>
        <v>1.6814159292035398</v>
      </c>
    </row>
    <row r="43" spans="1:15" x14ac:dyDescent="0.25">
      <c r="A43" s="41" t="str">
        <f t="shared" si="6"/>
        <v>Barranquilla</v>
      </c>
      <c r="B43" s="29" t="str">
        <f t="shared" si="7"/>
        <v>Civil</v>
      </c>
      <c r="C43" s="1" t="s">
        <v>1005</v>
      </c>
      <c r="D43" s="41" t="s">
        <v>1006</v>
      </c>
      <c r="E43" s="7">
        <v>6.0666666666666664</v>
      </c>
      <c r="F43" s="7">
        <v>203</v>
      </c>
      <c r="G43" s="7">
        <v>33.46153846153846</v>
      </c>
      <c r="H43" s="7">
        <v>395</v>
      </c>
      <c r="I43" s="7">
        <v>65.109890109890117</v>
      </c>
      <c r="J43" s="7">
        <v>265</v>
      </c>
      <c r="K43" s="8">
        <v>17.833333333333329</v>
      </c>
      <c r="L43" s="8">
        <v>16.66666666666665</v>
      </c>
      <c r="M43" s="8">
        <v>54.5</v>
      </c>
      <c r="N43" s="8">
        <v>11.66666666666665</v>
      </c>
      <c r="O43" s="6">
        <f t="shared" si="1"/>
        <v>1.9458128078817734</v>
      </c>
    </row>
    <row r="44" spans="1:15" x14ac:dyDescent="0.25">
      <c r="A44" s="41" t="str">
        <f t="shared" si="6"/>
        <v>Barranquilla</v>
      </c>
      <c r="B44" s="29" t="str">
        <f t="shared" si="7"/>
        <v>Civil</v>
      </c>
      <c r="C44" s="1" t="s">
        <v>1007</v>
      </c>
      <c r="D44" s="41" t="s">
        <v>1008</v>
      </c>
      <c r="E44" s="7">
        <v>6.0666666666666664</v>
      </c>
      <c r="F44" s="7">
        <v>199</v>
      </c>
      <c r="G44" s="7">
        <v>32.802197802197803</v>
      </c>
      <c r="H44" s="7">
        <v>186</v>
      </c>
      <c r="I44" s="7">
        <v>30.659340659340661</v>
      </c>
      <c r="J44" s="7">
        <v>310</v>
      </c>
      <c r="K44" s="8">
        <v>15.33333333333333</v>
      </c>
      <c r="L44" s="8">
        <v>18.16666666666665</v>
      </c>
      <c r="M44" s="8">
        <v>18.166666666666629</v>
      </c>
      <c r="N44" s="8">
        <v>12.999999999999991</v>
      </c>
      <c r="O44" s="6">
        <f t="shared" si="1"/>
        <v>0.9346733668341709</v>
      </c>
    </row>
    <row r="45" spans="1:15" x14ac:dyDescent="0.25">
      <c r="A45" s="41" t="str">
        <f t="shared" si="6"/>
        <v>Barranquilla</v>
      </c>
      <c r="B45" s="29" t="str">
        <f t="shared" si="7"/>
        <v>Civil</v>
      </c>
      <c r="C45" s="1" t="s">
        <v>1009</v>
      </c>
      <c r="D45" s="41" t="s">
        <v>1010</v>
      </c>
      <c r="E45" s="7">
        <v>6.0666666666666664</v>
      </c>
      <c r="F45" s="7">
        <v>191</v>
      </c>
      <c r="G45" s="7">
        <v>31.483516483516485</v>
      </c>
      <c r="H45" s="7">
        <v>388</v>
      </c>
      <c r="I45" s="7">
        <v>63.956043956043956</v>
      </c>
      <c r="J45" s="7">
        <v>193</v>
      </c>
      <c r="K45" s="8">
        <v>14.954545454545412</v>
      </c>
      <c r="L45" s="8">
        <v>19.084552932379008</v>
      </c>
      <c r="M45" s="8">
        <v>52.499999999999929</v>
      </c>
      <c r="N45" s="8">
        <v>13.382259730085803</v>
      </c>
      <c r="O45" s="6">
        <f t="shared" si="1"/>
        <v>2.0314136125654452</v>
      </c>
    </row>
    <row r="46" spans="1:15" x14ac:dyDescent="0.25">
      <c r="A46" s="41" t="str">
        <f t="shared" si="6"/>
        <v>Barranquilla</v>
      </c>
      <c r="B46" s="29" t="str">
        <f t="shared" si="7"/>
        <v>Civil</v>
      </c>
      <c r="C46" s="1" t="s">
        <v>1011</v>
      </c>
      <c r="D46" s="41" t="s">
        <v>1012</v>
      </c>
      <c r="E46" s="7">
        <v>6.0666666666666664</v>
      </c>
      <c r="F46" s="7">
        <v>848</v>
      </c>
      <c r="G46" s="7">
        <v>139.7802197802198</v>
      </c>
      <c r="H46" s="7">
        <v>1194</v>
      </c>
      <c r="I46" s="7">
        <v>196.81318681318683</v>
      </c>
      <c r="J46" s="7">
        <v>3157</v>
      </c>
      <c r="K46" s="8">
        <v>125.99999999999999</v>
      </c>
      <c r="L46" s="8">
        <v>17.499999999999979</v>
      </c>
      <c r="M46" s="8">
        <v>188.66666666666626</v>
      </c>
      <c r="N46" s="8">
        <v>10.499999999999986</v>
      </c>
      <c r="O46" s="6">
        <f t="shared" si="1"/>
        <v>1.4080188679245282</v>
      </c>
    </row>
    <row r="47" spans="1:15" x14ac:dyDescent="0.25">
      <c r="A47" s="41" t="str">
        <f t="shared" si="6"/>
        <v>Barranquilla</v>
      </c>
      <c r="B47" s="29" t="str">
        <f t="shared" si="7"/>
        <v>Civil</v>
      </c>
      <c r="C47" s="1" t="s">
        <v>1013</v>
      </c>
      <c r="D47" s="41" t="s">
        <v>1014</v>
      </c>
      <c r="E47" s="7">
        <v>6.0666666666666664</v>
      </c>
      <c r="F47" s="7">
        <v>196</v>
      </c>
      <c r="G47" s="7">
        <v>32.307692307692307</v>
      </c>
      <c r="H47" s="7">
        <v>582</v>
      </c>
      <c r="I47" s="7">
        <v>95.934065934065941</v>
      </c>
      <c r="J47" s="7">
        <v>496</v>
      </c>
      <c r="K47" s="8">
        <v>14.499999999999931</v>
      </c>
      <c r="L47" s="8">
        <v>18.166666666666657</v>
      </c>
      <c r="M47" s="8">
        <v>85.999999999999929</v>
      </c>
      <c r="N47" s="8">
        <v>11.33333333333333</v>
      </c>
      <c r="O47" s="6">
        <f t="shared" si="1"/>
        <v>2.9693877551020407</v>
      </c>
    </row>
    <row r="48" spans="1:15" x14ac:dyDescent="0.25">
      <c r="A48" s="41" t="str">
        <f t="shared" si="6"/>
        <v>Barranquilla</v>
      </c>
      <c r="B48" s="29" t="str">
        <f t="shared" si="7"/>
        <v>Civil</v>
      </c>
      <c r="C48" s="1" t="s">
        <v>1015</v>
      </c>
      <c r="D48" s="41" t="s">
        <v>1016</v>
      </c>
      <c r="E48" s="7">
        <v>6.0666666666666664</v>
      </c>
      <c r="F48" s="7">
        <v>188</v>
      </c>
      <c r="G48" s="7">
        <v>30.989010989010989</v>
      </c>
      <c r="H48" s="7">
        <v>170</v>
      </c>
      <c r="I48" s="7">
        <v>28.021978021978022</v>
      </c>
      <c r="J48" s="7">
        <v>220</v>
      </c>
      <c r="K48" s="8">
        <v>15.166666666666661</v>
      </c>
      <c r="L48" s="8">
        <v>17.999999999999986</v>
      </c>
      <c r="M48" s="8">
        <v>18.166666666666593</v>
      </c>
      <c r="N48" s="8">
        <v>11.166666666666647</v>
      </c>
      <c r="O48" s="6">
        <f t="shared" si="1"/>
        <v>0.9042553191489362</v>
      </c>
    </row>
    <row r="49" spans="1:15" x14ac:dyDescent="0.25">
      <c r="A49" s="41" t="str">
        <f t="shared" si="6"/>
        <v>Barranquilla</v>
      </c>
      <c r="B49" s="29" t="str">
        <f t="shared" si="7"/>
        <v>Civil</v>
      </c>
      <c r="C49" s="1" t="s">
        <v>1017</v>
      </c>
      <c r="D49" s="41" t="s">
        <v>1018</v>
      </c>
      <c r="E49" s="7">
        <v>6.0666666666666664</v>
      </c>
      <c r="F49" s="7">
        <v>222</v>
      </c>
      <c r="G49" s="7">
        <v>36.593406593406591</v>
      </c>
      <c r="H49" s="7">
        <v>243</v>
      </c>
      <c r="I49" s="7">
        <v>40.054945054945058</v>
      </c>
      <c r="J49" s="7">
        <v>900</v>
      </c>
      <c r="K49" s="8">
        <v>20.333333333333258</v>
      </c>
      <c r="L49" s="8">
        <v>17.166666666666654</v>
      </c>
      <c r="M49" s="8">
        <v>25.833333333333332</v>
      </c>
      <c r="N49" s="8">
        <v>14.999999999999977</v>
      </c>
      <c r="O49" s="6">
        <f t="shared" si="1"/>
        <v>1.0945945945945945</v>
      </c>
    </row>
    <row r="50" spans="1:15" x14ac:dyDescent="0.25">
      <c r="A50" s="41" t="str">
        <f t="shared" si="6"/>
        <v>Barranquilla</v>
      </c>
      <c r="B50" s="29" t="str">
        <f t="shared" si="7"/>
        <v>Civil</v>
      </c>
      <c r="C50" s="1" t="s">
        <v>1019</v>
      </c>
      <c r="D50" s="41" t="s">
        <v>1020</v>
      </c>
      <c r="E50" s="7">
        <v>6.0666666666666664</v>
      </c>
      <c r="F50" s="7">
        <v>91</v>
      </c>
      <c r="G50" s="7">
        <v>15</v>
      </c>
      <c r="H50" s="7">
        <v>723</v>
      </c>
      <c r="I50" s="7">
        <v>119.17582417582418</v>
      </c>
      <c r="J50" s="7">
        <v>213</v>
      </c>
      <c r="K50" s="8">
        <v>15.166666666666632</v>
      </c>
      <c r="L50" s="8"/>
      <c r="M50" s="8">
        <v>120.49999999999966</v>
      </c>
      <c r="N50" s="8"/>
      <c r="O50" s="6">
        <f t="shared" si="1"/>
        <v>7.9450549450549453</v>
      </c>
    </row>
    <row r="51" spans="1:15" x14ac:dyDescent="0.25">
      <c r="A51" s="41" t="str">
        <f t="shared" si="6"/>
        <v>Barranquilla</v>
      </c>
      <c r="B51" s="29" t="str">
        <f t="shared" si="7"/>
        <v>Civil</v>
      </c>
      <c r="C51" s="32" t="s">
        <v>1916</v>
      </c>
      <c r="D51" s="44" t="s">
        <v>1917</v>
      </c>
      <c r="E51" s="35" t="s">
        <v>1903</v>
      </c>
      <c r="F51" s="35" t="s">
        <v>1903</v>
      </c>
      <c r="G51" s="35" t="s">
        <v>1903</v>
      </c>
      <c r="H51" s="35" t="s">
        <v>1903</v>
      </c>
      <c r="I51" s="35" t="s">
        <v>1903</v>
      </c>
      <c r="J51" s="35" t="s">
        <v>1903</v>
      </c>
      <c r="K51" s="35" t="s">
        <v>1903</v>
      </c>
      <c r="L51" s="35" t="s">
        <v>1903</v>
      </c>
      <c r="M51" s="35" t="s">
        <v>1903</v>
      </c>
      <c r="N51" s="35" t="s">
        <v>1903</v>
      </c>
      <c r="O51" s="35" t="s">
        <v>1903</v>
      </c>
    </row>
    <row r="52" spans="1:15" x14ac:dyDescent="0.25">
      <c r="A52" s="41" t="str">
        <f>A50</f>
        <v>Barranquilla</v>
      </c>
      <c r="B52" s="29" t="str">
        <f>B50</f>
        <v>Civil</v>
      </c>
      <c r="C52" s="1" t="s">
        <v>1021</v>
      </c>
      <c r="D52" s="41" t="s">
        <v>1022</v>
      </c>
      <c r="E52" s="7">
        <v>6.0666666666666664</v>
      </c>
      <c r="F52" s="7">
        <v>265</v>
      </c>
      <c r="G52" s="7">
        <v>43.681318681318686</v>
      </c>
      <c r="H52" s="7">
        <v>405</v>
      </c>
      <c r="I52" s="7">
        <v>66.758241758241766</v>
      </c>
      <c r="J52" s="7">
        <v>554</v>
      </c>
      <c r="K52" s="8">
        <v>26.666666666666565</v>
      </c>
      <c r="L52" s="8">
        <v>17.833333333333321</v>
      </c>
      <c r="M52" s="8">
        <v>56.833333333333286</v>
      </c>
      <c r="N52" s="8">
        <v>10.999999999999979</v>
      </c>
      <c r="O52" s="6">
        <f t="shared" si="1"/>
        <v>1.5283018867924529</v>
      </c>
    </row>
    <row r="53" spans="1:15" x14ac:dyDescent="0.25">
      <c r="A53" s="41" t="str">
        <f t="shared" si="6"/>
        <v>Barranquilla</v>
      </c>
      <c r="B53" s="29" t="str">
        <f t="shared" si="7"/>
        <v>Civil</v>
      </c>
      <c r="C53" s="1" t="s">
        <v>1023</v>
      </c>
      <c r="D53" s="41" t="s">
        <v>1024</v>
      </c>
      <c r="E53" s="7">
        <v>3.0333333333333332</v>
      </c>
      <c r="F53" s="7">
        <v>201</v>
      </c>
      <c r="G53" s="7">
        <v>66.263736263736263</v>
      </c>
      <c r="H53" s="7">
        <v>282</v>
      </c>
      <c r="I53" s="7">
        <v>92.967032967032964</v>
      </c>
      <c r="J53" s="7">
        <v>2509</v>
      </c>
      <c r="K53" s="8">
        <v>52.333333333333279</v>
      </c>
      <c r="L53" s="8">
        <v>14.66666666666665</v>
      </c>
      <c r="M53" s="8">
        <v>84.666666666666586</v>
      </c>
      <c r="N53" s="8">
        <v>9.3333333333333144</v>
      </c>
      <c r="O53" s="6">
        <f t="shared" si="1"/>
        <v>1.4029850746268657</v>
      </c>
    </row>
    <row r="54" spans="1:15" x14ac:dyDescent="0.25">
      <c r="A54" s="41" t="str">
        <f t="shared" si="6"/>
        <v>Barranquilla</v>
      </c>
      <c r="B54" s="29" t="str">
        <f t="shared" si="7"/>
        <v>Civil</v>
      </c>
      <c r="C54" s="32" t="s">
        <v>1918</v>
      </c>
      <c r="D54" s="44" t="s">
        <v>1919</v>
      </c>
      <c r="E54" s="35" t="s">
        <v>1903</v>
      </c>
      <c r="F54" s="35" t="s">
        <v>1903</v>
      </c>
      <c r="G54" s="35" t="s">
        <v>1903</v>
      </c>
      <c r="H54" s="35" t="s">
        <v>1903</v>
      </c>
      <c r="I54" s="35" t="s">
        <v>1903</v>
      </c>
      <c r="J54" s="35" t="s">
        <v>1903</v>
      </c>
      <c r="K54" s="35" t="s">
        <v>1903</v>
      </c>
      <c r="L54" s="35" t="s">
        <v>1903</v>
      </c>
      <c r="M54" s="35" t="s">
        <v>1903</v>
      </c>
      <c r="N54" s="35" t="s">
        <v>1903</v>
      </c>
      <c r="O54" s="35" t="s">
        <v>1903</v>
      </c>
    </row>
    <row r="55" spans="1:15" x14ac:dyDescent="0.25">
      <c r="A55" s="41" t="str">
        <f t="shared" ref="A55:B57" si="8">A53</f>
        <v>Barranquilla</v>
      </c>
      <c r="B55" s="29" t="str">
        <f t="shared" si="8"/>
        <v>Civil</v>
      </c>
      <c r="C55" s="1" t="s">
        <v>1025</v>
      </c>
      <c r="D55" s="41" t="s">
        <v>1026</v>
      </c>
      <c r="E55" s="7">
        <v>6.0666666666666664</v>
      </c>
      <c r="F55" s="7">
        <v>171</v>
      </c>
      <c r="G55" s="7">
        <v>28.186813186813186</v>
      </c>
      <c r="H55" s="7">
        <v>747</v>
      </c>
      <c r="I55" s="7">
        <v>123.13186813186813</v>
      </c>
      <c r="J55" s="7">
        <v>1251</v>
      </c>
      <c r="K55" s="8">
        <v>11.999999999999996</v>
      </c>
      <c r="L55" s="8">
        <v>16.833333333333321</v>
      </c>
      <c r="M55" s="8">
        <v>110.49999999999966</v>
      </c>
      <c r="N55" s="8">
        <v>14.333333333333314</v>
      </c>
      <c r="O55" s="6">
        <f t="shared" si="1"/>
        <v>4.3684210526315788</v>
      </c>
    </row>
    <row r="56" spans="1:15" x14ac:dyDescent="0.25">
      <c r="A56" s="41" t="str">
        <f t="shared" si="8"/>
        <v>Barranquilla</v>
      </c>
      <c r="B56" s="29" t="str">
        <f t="shared" si="8"/>
        <v>Civil</v>
      </c>
      <c r="C56" s="32" t="s">
        <v>1920</v>
      </c>
      <c r="D56" s="44" t="s">
        <v>1921</v>
      </c>
      <c r="E56" s="35" t="s">
        <v>1903</v>
      </c>
      <c r="F56" s="35" t="s">
        <v>1903</v>
      </c>
      <c r="G56" s="35" t="s">
        <v>1903</v>
      </c>
      <c r="H56" s="35" t="s">
        <v>1903</v>
      </c>
      <c r="I56" s="35" t="s">
        <v>1903</v>
      </c>
      <c r="J56" s="35" t="s">
        <v>1903</v>
      </c>
      <c r="K56" s="35" t="s">
        <v>1903</v>
      </c>
      <c r="L56" s="35" t="s">
        <v>1903</v>
      </c>
      <c r="M56" s="35" t="s">
        <v>1903</v>
      </c>
      <c r="N56" s="35" t="s">
        <v>1903</v>
      </c>
      <c r="O56" s="35" t="s">
        <v>1903</v>
      </c>
    </row>
    <row r="57" spans="1:15" x14ac:dyDescent="0.25">
      <c r="A57" s="41" t="str">
        <f t="shared" si="8"/>
        <v>Barranquilla</v>
      </c>
      <c r="B57" s="29" t="str">
        <f t="shared" si="8"/>
        <v>Civil</v>
      </c>
      <c r="C57" s="1" t="s">
        <v>1027</v>
      </c>
      <c r="D57" s="41" t="s">
        <v>1028</v>
      </c>
      <c r="E57" s="7">
        <v>6.0666666666666664</v>
      </c>
      <c r="F57" s="7">
        <v>144</v>
      </c>
      <c r="G57" s="7">
        <v>23.736263736263737</v>
      </c>
      <c r="H57" s="7">
        <v>280</v>
      </c>
      <c r="I57" s="7">
        <v>46.153846153846153</v>
      </c>
      <c r="J57" s="7">
        <v>923</v>
      </c>
      <c r="K57" s="8">
        <v>11.999999999999995</v>
      </c>
      <c r="L57" s="8">
        <v>24.333333333333258</v>
      </c>
      <c r="M57" s="8">
        <v>40.5</v>
      </c>
      <c r="N57" s="8">
        <v>12.666666666666663</v>
      </c>
      <c r="O57" s="6">
        <f t="shared" si="1"/>
        <v>1.9444444444444444</v>
      </c>
    </row>
    <row r="58" spans="1:15" x14ac:dyDescent="0.25">
      <c r="A58" s="41" t="str">
        <f t="shared" si="6"/>
        <v>Barranquilla</v>
      </c>
      <c r="B58" s="29" t="str">
        <f t="shared" si="7"/>
        <v>Civil</v>
      </c>
      <c r="C58" s="1" t="s">
        <v>1029</v>
      </c>
      <c r="D58" s="41" t="s">
        <v>1030</v>
      </c>
      <c r="E58" s="7">
        <v>6.0666666666666664</v>
      </c>
      <c r="F58" s="7">
        <v>10</v>
      </c>
      <c r="G58" s="7">
        <v>1.6483516483516485</v>
      </c>
      <c r="H58" s="7">
        <v>148</v>
      </c>
      <c r="I58" s="7">
        <v>24.395604395604398</v>
      </c>
      <c r="J58" s="7">
        <v>71</v>
      </c>
      <c r="K58" s="8">
        <v>0</v>
      </c>
      <c r="L58" s="8">
        <v>3.3333333333333313</v>
      </c>
      <c r="M58" s="8">
        <v>23.166666666666593</v>
      </c>
      <c r="N58" s="8">
        <v>2.9999999999999982</v>
      </c>
      <c r="O58" s="6">
        <f t="shared" si="1"/>
        <v>14.8</v>
      </c>
    </row>
    <row r="59" spans="1:15" x14ac:dyDescent="0.25">
      <c r="A59" s="41" t="str">
        <f t="shared" si="6"/>
        <v>Barranquilla</v>
      </c>
      <c r="B59" s="29" t="str">
        <f t="shared" si="7"/>
        <v>Civil</v>
      </c>
      <c r="C59" s="1" t="s">
        <v>1031</v>
      </c>
      <c r="D59" s="41" t="s">
        <v>1032</v>
      </c>
      <c r="E59" s="7">
        <v>6.0666666666666664</v>
      </c>
      <c r="F59" s="7">
        <v>679</v>
      </c>
      <c r="G59" s="7">
        <v>111.92307692307693</v>
      </c>
      <c r="H59" s="7">
        <v>310</v>
      </c>
      <c r="I59" s="7">
        <v>51.098901098901102</v>
      </c>
      <c r="J59" s="7">
        <v>366</v>
      </c>
      <c r="K59" s="8">
        <v>100.83333333333333</v>
      </c>
      <c r="L59" s="8">
        <v>15.166666666666643</v>
      </c>
      <c r="M59" s="8">
        <v>43.6666666666666</v>
      </c>
      <c r="N59" s="8">
        <v>9.6666666666666554</v>
      </c>
      <c r="O59" s="6">
        <f t="shared" si="1"/>
        <v>0.45655375552282768</v>
      </c>
    </row>
    <row r="60" spans="1:15" x14ac:dyDescent="0.25">
      <c r="A60" s="41" t="str">
        <f t="shared" si="6"/>
        <v>Barranquilla</v>
      </c>
      <c r="B60" s="29" t="str">
        <f t="shared" si="7"/>
        <v>Civil</v>
      </c>
      <c r="C60" s="1" t="s">
        <v>1033</v>
      </c>
      <c r="D60" s="41" t="s">
        <v>1034</v>
      </c>
      <c r="E60" s="7">
        <v>6.0666666666666664</v>
      </c>
      <c r="F60" s="7">
        <v>1</v>
      </c>
      <c r="G60" s="7">
        <v>0.16483516483516483</v>
      </c>
      <c r="H60" s="7">
        <v>47</v>
      </c>
      <c r="I60" s="7">
        <v>7.7472527472527473</v>
      </c>
      <c r="J60" s="7">
        <v>412</v>
      </c>
      <c r="K60" s="8">
        <v>0.16666666666666599</v>
      </c>
      <c r="L60" s="8"/>
      <c r="M60" s="8">
        <v>7.8333333333333242</v>
      </c>
      <c r="N60" s="8"/>
      <c r="O60" s="6">
        <f t="shared" si="1"/>
        <v>47</v>
      </c>
    </row>
    <row r="61" spans="1:15" x14ac:dyDescent="0.25">
      <c r="A61" s="41" t="str">
        <f t="shared" si="6"/>
        <v>Barranquilla</v>
      </c>
      <c r="B61" s="29" t="str">
        <f t="shared" si="7"/>
        <v>Civil</v>
      </c>
      <c r="C61" s="1" t="s">
        <v>1035</v>
      </c>
      <c r="D61" s="41" t="s">
        <v>1036</v>
      </c>
      <c r="E61" s="7">
        <v>6.0666666666666664</v>
      </c>
      <c r="F61" s="7">
        <v>447</v>
      </c>
      <c r="G61" s="7">
        <v>73.681318681318686</v>
      </c>
      <c r="H61" s="7">
        <v>104</v>
      </c>
      <c r="I61" s="7">
        <v>17.142857142857142</v>
      </c>
      <c r="J61" s="7">
        <v>190</v>
      </c>
      <c r="K61" s="8">
        <v>59.81060606060602</v>
      </c>
      <c r="L61" s="8">
        <v>20.8333333333333</v>
      </c>
      <c r="M61" s="8">
        <v>3.3257575757575673</v>
      </c>
      <c r="N61" s="8">
        <v>14.999999999999993</v>
      </c>
      <c r="O61" s="6">
        <f t="shared" si="1"/>
        <v>0.23266219239373601</v>
      </c>
    </row>
    <row r="62" spans="1:15" x14ac:dyDescent="0.25">
      <c r="A62" s="41" t="str">
        <f t="shared" si="6"/>
        <v>Barranquilla</v>
      </c>
      <c r="B62" s="29" t="str">
        <f t="shared" si="7"/>
        <v>Civil</v>
      </c>
      <c r="C62" s="1" t="s">
        <v>1037</v>
      </c>
      <c r="D62" s="41" t="s">
        <v>1038</v>
      </c>
      <c r="E62" s="7">
        <v>6.0666666666666664</v>
      </c>
      <c r="F62" s="7">
        <v>513</v>
      </c>
      <c r="G62" s="7">
        <v>84.560439560439562</v>
      </c>
      <c r="H62" s="7">
        <v>168</v>
      </c>
      <c r="I62" s="7">
        <v>27.692307692307693</v>
      </c>
      <c r="J62" s="7">
        <v>190</v>
      </c>
      <c r="K62" s="8">
        <v>65.546985815602824</v>
      </c>
      <c r="L62" s="8">
        <v>44.652482269503508</v>
      </c>
      <c r="M62" s="8">
        <v>1.3971631205673749</v>
      </c>
      <c r="N62" s="8">
        <v>32.02039007092197</v>
      </c>
      <c r="O62" s="6">
        <f t="shared" si="1"/>
        <v>0.32748538011695905</v>
      </c>
    </row>
    <row r="63" spans="1:15" x14ac:dyDescent="0.25">
      <c r="A63" s="41" t="str">
        <f t="shared" si="6"/>
        <v>Barranquilla</v>
      </c>
      <c r="B63" s="29" t="str">
        <f t="shared" si="7"/>
        <v>Civil</v>
      </c>
      <c r="C63" s="1" t="s">
        <v>1039</v>
      </c>
      <c r="D63" s="41" t="s">
        <v>1040</v>
      </c>
      <c r="E63" s="7">
        <v>6.0666666666666664</v>
      </c>
      <c r="F63" s="7">
        <v>501</v>
      </c>
      <c r="G63" s="7">
        <v>82.582417582417591</v>
      </c>
      <c r="H63" s="7">
        <v>156</v>
      </c>
      <c r="I63" s="7">
        <v>25.714285714285715</v>
      </c>
      <c r="J63" s="7">
        <v>187</v>
      </c>
      <c r="K63" s="8">
        <v>95.523809523809462</v>
      </c>
      <c r="L63" s="8">
        <v>41.6666666666666</v>
      </c>
      <c r="M63" s="8">
        <v>2.6666666666666621</v>
      </c>
      <c r="N63" s="8">
        <v>28.999999999999961</v>
      </c>
      <c r="O63" s="6">
        <f t="shared" si="1"/>
        <v>0.31137724550898205</v>
      </c>
    </row>
    <row r="64" spans="1:15" x14ac:dyDescent="0.25">
      <c r="A64" s="41" t="str">
        <f t="shared" si="6"/>
        <v>Barranquilla</v>
      </c>
      <c r="B64" s="29" t="str">
        <f t="shared" si="7"/>
        <v>Civil</v>
      </c>
      <c r="C64" s="1" t="s">
        <v>1041</v>
      </c>
      <c r="D64" s="41" t="s">
        <v>1042</v>
      </c>
      <c r="E64" s="7">
        <v>6.0666666666666664</v>
      </c>
      <c r="F64" s="7">
        <v>286</v>
      </c>
      <c r="G64" s="7">
        <v>47.142857142857146</v>
      </c>
      <c r="H64" s="7">
        <v>109</v>
      </c>
      <c r="I64" s="7">
        <v>17.967032967032967</v>
      </c>
      <c r="J64" s="7">
        <v>143</v>
      </c>
      <c r="K64" s="8">
        <v>43.666666666666551</v>
      </c>
      <c r="L64" s="8">
        <v>28.166666666666632</v>
      </c>
      <c r="M64" s="8">
        <v>0</v>
      </c>
      <c r="N64" s="8">
        <v>18.833333333333311</v>
      </c>
      <c r="O64" s="6">
        <f t="shared" si="1"/>
        <v>0.38111888111888109</v>
      </c>
    </row>
    <row r="65" spans="1:15" x14ac:dyDescent="0.25">
      <c r="A65" s="41" t="str">
        <f t="shared" si="6"/>
        <v>Barranquilla</v>
      </c>
      <c r="B65" s="29" t="str">
        <f t="shared" si="7"/>
        <v>Civil</v>
      </c>
      <c r="C65" s="1" t="s">
        <v>1043</v>
      </c>
      <c r="D65" s="41" t="s">
        <v>1044</v>
      </c>
      <c r="E65" s="7">
        <v>6.0666666666666664</v>
      </c>
      <c r="F65" s="7">
        <v>460</v>
      </c>
      <c r="G65" s="7">
        <v>75.824175824175825</v>
      </c>
      <c r="H65" s="7">
        <v>73</v>
      </c>
      <c r="I65" s="7">
        <v>12.032967032967033</v>
      </c>
      <c r="J65" s="7">
        <v>246</v>
      </c>
      <c r="K65" s="8">
        <v>53.666666666666579</v>
      </c>
      <c r="L65" s="8">
        <v>27.499999999999982</v>
      </c>
      <c r="M65" s="8">
        <v>2.3333333333333321</v>
      </c>
      <c r="N65" s="8">
        <v>10.666666666666664</v>
      </c>
      <c r="O65" s="6">
        <f t="shared" si="1"/>
        <v>0.15869565217391304</v>
      </c>
    </row>
    <row r="66" spans="1:15" x14ac:dyDescent="0.25">
      <c r="A66" s="41" t="str">
        <f t="shared" si="6"/>
        <v>Barranquilla</v>
      </c>
      <c r="B66" s="29" t="str">
        <f t="shared" si="7"/>
        <v>Civil</v>
      </c>
      <c r="C66" s="1" t="s">
        <v>1045</v>
      </c>
      <c r="D66" s="41" t="s">
        <v>1046</v>
      </c>
      <c r="E66" s="7">
        <v>6.0666666666666664</v>
      </c>
      <c r="F66" s="7">
        <v>450</v>
      </c>
      <c r="G66" s="7">
        <v>74.175824175824175</v>
      </c>
      <c r="H66" s="7">
        <v>99</v>
      </c>
      <c r="I66" s="7">
        <v>16.318681318681318</v>
      </c>
      <c r="J66" s="7">
        <v>213</v>
      </c>
      <c r="K66" s="8">
        <v>51.833333333333286</v>
      </c>
      <c r="L66" s="8">
        <v>25.999999999999986</v>
      </c>
      <c r="M66" s="8">
        <v>1.333333333333333</v>
      </c>
      <c r="N66" s="8">
        <v>15.499999999999989</v>
      </c>
      <c r="O66" s="6">
        <f t="shared" si="1"/>
        <v>0.22</v>
      </c>
    </row>
    <row r="67" spans="1:15" x14ac:dyDescent="0.25">
      <c r="A67" s="41" t="str">
        <f>A65</f>
        <v>Barranquilla</v>
      </c>
      <c r="B67" s="29" t="str">
        <f>B65</f>
        <v>Civil</v>
      </c>
      <c r="C67" s="32" t="s">
        <v>1922</v>
      </c>
      <c r="D67" s="44" t="s">
        <v>1923</v>
      </c>
      <c r="E67" s="35" t="s">
        <v>1903</v>
      </c>
      <c r="F67" s="35" t="s">
        <v>1903</v>
      </c>
      <c r="G67" s="35" t="s">
        <v>1903</v>
      </c>
      <c r="H67" s="35" t="s">
        <v>1903</v>
      </c>
      <c r="I67" s="35" t="s">
        <v>1903</v>
      </c>
      <c r="J67" s="35" t="s">
        <v>1903</v>
      </c>
      <c r="K67" s="35" t="s">
        <v>1903</v>
      </c>
      <c r="L67" s="35" t="s">
        <v>1903</v>
      </c>
      <c r="M67" s="35" t="s">
        <v>1903</v>
      </c>
      <c r="N67" s="35" t="s">
        <v>1903</v>
      </c>
      <c r="O67" s="35" t="s">
        <v>1903</v>
      </c>
    </row>
    <row r="68" spans="1:15" x14ac:dyDescent="0.25">
      <c r="A68" s="41" t="str">
        <f>A66</f>
        <v>Barranquilla</v>
      </c>
      <c r="B68" s="29" t="str">
        <f>B66</f>
        <v>Civil</v>
      </c>
      <c r="C68" s="1" t="s">
        <v>1047</v>
      </c>
      <c r="D68" s="41" t="s">
        <v>1048</v>
      </c>
      <c r="E68" s="7">
        <v>3.0333333333333332</v>
      </c>
      <c r="F68" s="7">
        <v>235</v>
      </c>
      <c r="G68" s="7">
        <v>77.472527472527474</v>
      </c>
      <c r="H68" s="7">
        <v>253</v>
      </c>
      <c r="I68" s="7">
        <v>83.406593406593416</v>
      </c>
      <c r="J68" s="7">
        <v>1332</v>
      </c>
      <c r="K68" s="8">
        <v>78.333333333333258</v>
      </c>
      <c r="L68" s="8"/>
      <c r="M68" s="8">
        <v>84.333333333333286</v>
      </c>
      <c r="N68" s="8"/>
      <c r="O68" s="6">
        <f t="shared" si="1"/>
        <v>1.0765957446808512</v>
      </c>
    </row>
    <row r="69" spans="1:15" x14ac:dyDescent="0.25">
      <c r="A69" s="41" t="str">
        <f t="shared" si="6"/>
        <v>Barranquilla</v>
      </c>
      <c r="B69" s="29" t="str">
        <f t="shared" si="7"/>
        <v>Civil</v>
      </c>
      <c r="C69" s="1" t="s">
        <v>1049</v>
      </c>
      <c r="D69" s="41" t="s">
        <v>1050</v>
      </c>
      <c r="E69" s="7">
        <v>0.46666666666666667</v>
      </c>
      <c r="F69" s="7">
        <v>49</v>
      </c>
      <c r="G69" s="7">
        <v>49</v>
      </c>
      <c r="H69" s="7">
        <v>0</v>
      </c>
      <c r="I69" s="7">
        <v>0</v>
      </c>
      <c r="J69" s="7">
        <v>892</v>
      </c>
      <c r="K69" s="8">
        <v>48</v>
      </c>
      <c r="L69" s="8">
        <v>1</v>
      </c>
      <c r="M69" s="8">
        <v>0</v>
      </c>
      <c r="N69" s="8">
        <v>0</v>
      </c>
      <c r="O69" s="6">
        <f t="shared" si="1"/>
        <v>0</v>
      </c>
    </row>
    <row r="70" spans="1:15" x14ac:dyDescent="0.25">
      <c r="A70" s="41" t="str">
        <f>A68</f>
        <v>Barranquilla</v>
      </c>
      <c r="B70" s="29" t="str">
        <f>B68</f>
        <v>Civil</v>
      </c>
      <c r="C70" s="32" t="s">
        <v>1924</v>
      </c>
      <c r="D70" s="47" t="s">
        <v>1925</v>
      </c>
      <c r="E70" s="38" t="s">
        <v>1903</v>
      </c>
      <c r="F70" s="35" t="s">
        <v>1903</v>
      </c>
      <c r="G70" s="35" t="s">
        <v>1903</v>
      </c>
      <c r="H70" s="35" t="s">
        <v>1903</v>
      </c>
      <c r="I70" s="35" t="s">
        <v>1903</v>
      </c>
      <c r="J70" s="35" t="s">
        <v>1903</v>
      </c>
      <c r="K70" s="35" t="s">
        <v>1903</v>
      </c>
      <c r="L70" s="35" t="s">
        <v>1903</v>
      </c>
      <c r="M70" s="35" t="s">
        <v>1903</v>
      </c>
      <c r="N70" s="35" t="s">
        <v>1903</v>
      </c>
      <c r="O70" s="35" t="s">
        <v>1903</v>
      </c>
    </row>
    <row r="71" spans="1:15" x14ac:dyDescent="0.25">
      <c r="A71" s="41" t="str">
        <f>A69</f>
        <v>Barranquilla</v>
      </c>
      <c r="B71" s="29" t="str">
        <f>B69</f>
        <v>Civil</v>
      </c>
      <c r="C71" s="1" t="s">
        <v>1051</v>
      </c>
      <c r="D71" s="41" t="s">
        <v>1052</v>
      </c>
      <c r="E71" s="7">
        <v>3.0333333333333332</v>
      </c>
      <c r="F71" s="7">
        <v>673</v>
      </c>
      <c r="G71" s="7">
        <v>221.86813186813188</v>
      </c>
      <c r="H71" s="7">
        <v>124</v>
      </c>
      <c r="I71" s="7">
        <v>40.879120879120883</v>
      </c>
      <c r="J71" s="7">
        <v>545</v>
      </c>
      <c r="K71" s="8">
        <v>215.33333333333323</v>
      </c>
      <c r="L71" s="8">
        <v>8.9999999999999982</v>
      </c>
      <c r="M71" s="8">
        <v>35.333333333333286</v>
      </c>
      <c r="N71" s="8">
        <v>5.999999999999992</v>
      </c>
      <c r="O71" s="6">
        <f t="shared" si="1"/>
        <v>0.18424962852897475</v>
      </c>
    </row>
    <row r="72" spans="1:15" ht="30" x14ac:dyDescent="0.25">
      <c r="A72" s="45" t="s">
        <v>226</v>
      </c>
      <c r="B72" s="24"/>
      <c r="C72" s="20"/>
      <c r="D72" s="43"/>
      <c r="E72" s="21"/>
      <c r="F72" s="21">
        <v>8225</v>
      </c>
      <c r="G72" s="21">
        <v>1579.4945054945056</v>
      </c>
      <c r="H72" s="21">
        <v>9779</v>
      </c>
      <c r="I72" s="21">
        <v>1720.5494505494503</v>
      </c>
      <c r="J72" s="21">
        <v>19992</v>
      </c>
      <c r="K72" s="22">
        <v>1229.5026135212293</v>
      </c>
      <c r="L72" s="22">
        <v>550.08886372961354</v>
      </c>
      <c r="M72" s="22">
        <v>1432.8895873629892</v>
      </c>
      <c r="N72" s="22">
        <v>364.26434443162833</v>
      </c>
      <c r="O72" s="25">
        <f t="shared" si="1"/>
        <v>1.1889361702127659</v>
      </c>
    </row>
    <row r="73" spans="1:15" x14ac:dyDescent="0.25">
      <c r="A73" s="50" t="s">
        <v>3</v>
      </c>
      <c r="B73" s="5" t="s">
        <v>4</v>
      </c>
      <c r="C73" s="1" t="s">
        <v>1053</v>
      </c>
      <c r="D73" s="41" t="s">
        <v>1054</v>
      </c>
      <c r="E73" s="7">
        <v>6.0666666666666664</v>
      </c>
      <c r="F73" s="7">
        <v>428</v>
      </c>
      <c r="G73" s="7">
        <v>70.549450549450555</v>
      </c>
      <c r="H73" s="7">
        <v>308</v>
      </c>
      <c r="I73" s="7">
        <v>50.769230769230774</v>
      </c>
      <c r="J73" s="7">
        <v>494</v>
      </c>
      <c r="K73" s="8">
        <v>59.833333333333314</v>
      </c>
      <c r="L73" s="8">
        <v>11.833333333333314</v>
      </c>
      <c r="M73" s="8">
        <v>41.499999999999922</v>
      </c>
      <c r="N73" s="8">
        <v>10.166666666666648</v>
      </c>
      <c r="O73" s="6">
        <f t="shared" si="1"/>
        <v>0.71962616822429903</v>
      </c>
    </row>
    <row r="74" spans="1:15" x14ac:dyDescent="0.25">
      <c r="A74" s="41" t="str">
        <f t="shared" ref="A74:A105" si="9">A73</f>
        <v>Bogotá</v>
      </c>
      <c r="B74" s="29" t="str">
        <f t="shared" ref="B74:B105" si="10">B73</f>
        <v>Civil</v>
      </c>
      <c r="C74" s="1" t="s">
        <v>1055</v>
      </c>
      <c r="D74" s="41" t="s">
        <v>1056</v>
      </c>
      <c r="E74" s="7">
        <v>6.0666666666666664</v>
      </c>
      <c r="F74" s="7">
        <v>483</v>
      </c>
      <c r="G74" s="7">
        <v>79.615384615384613</v>
      </c>
      <c r="H74" s="7">
        <v>303</v>
      </c>
      <c r="I74" s="7">
        <v>49.945054945054949</v>
      </c>
      <c r="J74" s="7">
        <v>544</v>
      </c>
      <c r="K74" s="8">
        <v>72.333333333333314</v>
      </c>
      <c r="L74" s="8">
        <v>18.999999999999982</v>
      </c>
      <c r="M74" s="8">
        <v>42.16666666666665</v>
      </c>
      <c r="N74" s="8">
        <v>16.999999999999989</v>
      </c>
      <c r="O74" s="6">
        <f t="shared" si="1"/>
        <v>0.62732919254658381</v>
      </c>
    </row>
    <row r="75" spans="1:15" x14ac:dyDescent="0.25">
      <c r="A75" s="41" t="str">
        <f t="shared" si="9"/>
        <v>Bogotá</v>
      </c>
      <c r="B75" s="29" t="str">
        <f t="shared" si="10"/>
        <v>Civil</v>
      </c>
      <c r="C75" s="1" t="s">
        <v>1057</v>
      </c>
      <c r="D75" s="41" t="s">
        <v>1058</v>
      </c>
      <c r="E75" s="7">
        <v>6.0666666666666664</v>
      </c>
      <c r="F75" s="7">
        <v>398</v>
      </c>
      <c r="G75" s="7">
        <v>65.604395604395606</v>
      </c>
      <c r="H75" s="7">
        <v>180</v>
      </c>
      <c r="I75" s="7">
        <v>29.670329670329672</v>
      </c>
      <c r="J75" s="7">
        <v>506</v>
      </c>
      <c r="K75" s="8">
        <v>66.833333333333258</v>
      </c>
      <c r="L75" s="8"/>
      <c r="M75" s="8">
        <v>30.166666666666526</v>
      </c>
      <c r="N75" s="8"/>
      <c r="O75" s="6">
        <f t="shared" si="1"/>
        <v>0.45226130653266333</v>
      </c>
    </row>
    <row r="76" spans="1:15" x14ac:dyDescent="0.25">
      <c r="A76" s="41" t="str">
        <f t="shared" si="9"/>
        <v>Bogotá</v>
      </c>
      <c r="B76" s="29" t="str">
        <f t="shared" si="10"/>
        <v>Civil</v>
      </c>
      <c r="C76" s="1" t="s">
        <v>1059</v>
      </c>
      <c r="D76" s="41" t="s">
        <v>1060</v>
      </c>
      <c r="E76" s="7">
        <v>6.0666666666666664</v>
      </c>
      <c r="F76" s="7">
        <v>460</v>
      </c>
      <c r="G76" s="7">
        <v>75.824175824175825</v>
      </c>
      <c r="H76" s="7">
        <v>136</v>
      </c>
      <c r="I76" s="7">
        <v>22.41758241758242</v>
      </c>
      <c r="J76" s="7">
        <v>1261</v>
      </c>
      <c r="K76" s="8">
        <v>65.833333333333286</v>
      </c>
      <c r="L76" s="8">
        <v>12.132895816242806</v>
      </c>
      <c r="M76" s="8">
        <v>15.16666666666665</v>
      </c>
      <c r="N76" s="8">
        <v>8.9788077659283445</v>
      </c>
      <c r="O76" s="6">
        <f t="shared" si="1"/>
        <v>0.29565217391304349</v>
      </c>
    </row>
    <row r="77" spans="1:15" x14ac:dyDescent="0.25">
      <c r="A77" s="41" t="str">
        <f t="shared" si="9"/>
        <v>Bogotá</v>
      </c>
      <c r="B77" s="29" t="str">
        <f t="shared" si="10"/>
        <v>Civil</v>
      </c>
      <c r="C77" s="1" t="s">
        <v>1061</v>
      </c>
      <c r="D77" s="41" t="s">
        <v>1062</v>
      </c>
      <c r="E77" s="7">
        <v>6.0666666666666664</v>
      </c>
      <c r="F77" s="7">
        <v>341</v>
      </c>
      <c r="G77" s="7">
        <v>56.208791208791212</v>
      </c>
      <c r="H77" s="7">
        <v>226</v>
      </c>
      <c r="I77" s="7">
        <v>37.252747252747255</v>
      </c>
      <c r="J77" s="7">
        <v>1485</v>
      </c>
      <c r="K77" s="8">
        <v>46.666666666666622</v>
      </c>
      <c r="L77" s="8">
        <v>20.333333333333307</v>
      </c>
      <c r="M77" s="8">
        <v>28.999999999999954</v>
      </c>
      <c r="N77" s="8">
        <v>17.333333333333321</v>
      </c>
      <c r="O77" s="6">
        <f t="shared" si="1"/>
        <v>0.66275659824046917</v>
      </c>
    </row>
    <row r="78" spans="1:15" x14ac:dyDescent="0.25">
      <c r="A78" s="41" t="str">
        <f t="shared" si="9"/>
        <v>Bogotá</v>
      </c>
      <c r="B78" s="29" t="str">
        <f t="shared" si="10"/>
        <v>Civil</v>
      </c>
      <c r="C78" s="1" t="s">
        <v>1063</v>
      </c>
      <c r="D78" s="41" t="s">
        <v>1064</v>
      </c>
      <c r="E78" s="7">
        <v>6.0666666666666664</v>
      </c>
      <c r="F78" s="7">
        <v>549</v>
      </c>
      <c r="G78" s="7">
        <v>90.494505494505503</v>
      </c>
      <c r="H78" s="7">
        <v>366</v>
      </c>
      <c r="I78" s="7">
        <v>60.329670329670328</v>
      </c>
      <c r="J78" s="7">
        <v>611</v>
      </c>
      <c r="K78" s="8">
        <v>80.8333333333333</v>
      </c>
      <c r="L78" s="8">
        <v>12.499999999999986</v>
      </c>
      <c r="M78" s="8">
        <v>52.166666666666615</v>
      </c>
      <c r="N78" s="8">
        <v>10.166666666666654</v>
      </c>
      <c r="O78" s="6">
        <f t="shared" si="1"/>
        <v>0.66666666666666663</v>
      </c>
    </row>
    <row r="79" spans="1:15" x14ac:dyDescent="0.25">
      <c r="A79" s="41" t="str">
        <f t="shared" si="9"/>
        <v>Bogotá</v>
      </c>
      <c r="B79" s="29" t="str">
        <f t="shared" si="10"/>
        <v>Civil</v>
      </c>
      <c r="C79" s="1" t="s">
        <v>1065</v>
      </c>
      <c r="D79" s="41" t="s">
        <v>1066</v>
      </c>
      <c r="E79" s="7">
        <v>6.0666666666666664</v>
      </c>
      <c r="F79" s="7">
        <v>485</v>
      </c>
      <c r="G79" s="7">
        <v>79.945054945054949</v>
      </c>
      <c r="H79" s="7">
        <v>188</v>
      </c>
      <c r="I79" s="7">
        <v>30.989010989010989</v>
      </c>
      <c r="J79" s="7">
        <v>615</v>
      </c>
      <c r="K79" s="8">
        <v>70.999999999999943</v>
      </c>
      <c r="L79" s="8">
        <v>16.166666666666647</v>
      </c>
      <c r="M79" s="8">
        <v>24.333333333333254</v>
      </c>
      <c r="N79" s="8">
        <v>11.333333333333321</v>
      </c>
      <c r="O79" s="6">
        <f t="shared" si="1"/>
        <v>0.38762886597938145</v>
      </c>
    </row>
    <row r="80" spans="1:15" x14ac:dyDescent="0.25">
      <c r="A80" s="41" t="str">
        <f t="shared" si="9"/>
        <v>Bogotá</v>
      </c>
      <c r="B80" s="29" t="str">
        <f t="shared" si="10"/>
        <v>Civil</v>
      </c>
      <c r="C80" s="1" t="s">
        <v>1067</v>
      </c>
      <c r="D80" s="41" t="s">
        <v>1068</v>
      </c>
      <c r="E80" s="7">
        <v>6.0666666666666664</v>
      </c>
      <c r="F80" s="7">
        <v>493</v>
      </c>
      <c r="G80" s="7">
        <v>81.263736263736263</v>
      </c>
      <c r="H80" s="7">
        <v>155</v>
      </c>
      <c r="I80" s="7">
        <v>25.549450549450551</v>
      </c>
      <c r="J80" s="7">
        <v>831</v>
      </c>
      <c r="K80" s="8">
        <v>81.999999999999943</v>
      </c>
      <c r="L80" s="8">
        <v>3.3333333333333259</v>
      </c>
      <c r="M80" s="8">
        <v>24.999999999999989</v>
      </c>
      <c r="N80" s="8">
        <v>1.6666666666666661</v>
      </c>
      <c r="O80" s="6">
        <f t="shared" si="1"/>
        <v>0.31440162271805272</v>
      </c>
    </row>
    <row r="81" spans="1:15" x14ac:dyDescent="0.25">
      <c r="A81" s="41" t="str">
        <f t="shared" si="9"/>
        <v>Bogotá</v>
      </c>
      <c r="B81" s="29" t="str">
        <f t="shared" si="10"/>
        <v>Civil</v>
      </c>
      <c r="C81" s="1" t="s">
        <v>1069</v>
      </c>
      <c r="D81" s="41" t="s">
        <v>1070</v>
      </c>
      <c r="E81" s="7">
        <v>6.0666666666666664</v>
      </c>
      <c r="F81" s="7">
        <v>479</v>
      </c>
      <c r="G81" s="7">
        <v>78.956043956043956</v>
      </c>
      <c r="H81" s="7">
        <v>243</v>
      </c>
      <c r="I81" s="7">
        <v>40.054945054945058</v>
      </c>
      <c r="J81" s="7">
        <v>854</v>
      </c>
      <c r="K81" s="8">
        <v>81.333333333333286</v>
      </c>
      <c r="L81" s="8"/>
      <c r="M81" s="8">
        <v>40.83333333333325</v>
      </c>
      <c r="N81" s="8"/>
      <c r="O81" s="6">
        <f t="shared" si="1"/>
        <v>0.50730688935281842</v>
      </c>
    </row>
    <row r="82" spans="1:15" x14ac:dyDescent="0.25">
      <c r="A82" s="41" t="str">
        <f t="shared" si="9"/>
        <v>Bogotá</v>
      </c>
      <c r="B82" s="29" t="str">
        <f t="shared" si="10"/>
        <v>Civil</v>
      </c>
      <c r="C82" s="1" t="s">
        <v>1071</v>
      </c>
      <c r="D82" s="41" t="s">
        <v>1072</v>
      </c>
      <c r="E82" s="7">
        <v>6.0666666666666664</v>
      </c>
      <c r="F82" s="7">
        <v>490</v>
      </c>
      <c r="G82" s="7">
        <v>80.769230769230774</v>
      </c>
      <c r="H82" s="7">
        <v>317</v>
      </c>
      <c r="I82" s="7">
        <v>52.252747252747255</v>
      </c>
      <c r="J82" s="7">
        <v>727</v>
      </c>
      <c r="K82" s="8">
        <v>72.874003189792603</v>
      </c>
      <c r="L82" s="8">
        <v>25.505582137161056</v>
      </c>
      <c r="M82" s="8">
        <v>43.575757575757535</v>
      </c>
      <c r="N82" s="8">
        <v>22.505582137161056</v>
      </c>
      <c r="O82" s="6">
        <f t="shared" si="1"/>
        <v>0.64693877551020407</v>
      </c>
    </row>
    <row r="83" spans="1:15" x14ac:dyDescent="0.25">
      <c r="A83" s="41" t="str">
        <f t="shared" si="9"/>
        <v>Bogotá</v>
      </c>
      <c r="B83" s="29" t="str">
        <f t="shared" si="10"/>
        <v>Civil</v>
      </c>
      <c r="C83" s="1" t="s">
        <v>1073</v>
      </c>
      <c r="D83" s="41" t="s">
        <v>1074</v>
      </c>
      <c r="E83" s="7">
        <v>6.0666666666666664</v>
      </c>
      <c r="F83" s="7">
        <v>525</v>
      </c>
      <c r="G83" s="7">
        <v>86.538461538461547</v>
      </c>
      <c r="H83" s="7">
        <v>569</v>
      </c>
      <c r="I83" s="7">
        <v>93.791208791208788</v>
      </c>
      <c r="J83" s="7">
        <v>753</v>
      </c>
      <c r="K83" s="8">
        <v>81.833333333333272</v>
      </c>
      <c r="L83" s="8">
        <v>20.942028985507225</v>
      </c>
      <c r="M83" s="8">
        <v>90.166666666666643</v>
      </c>
      <c r="N83" s="8">
        <v>17.608695652173886</v>
      </c>
      <c r="O83" s="6">
        <f t="shared" si="1"/>
        <v>1.0838095238095238</v>
      </c>
    </row>
    <row r="84" spans="1:15" x14ac:dyDescent="0.25">
      <c r="A84" s="41" t="str">
        <f t="shared" si="9"/>
        <v>Bogotá</v>
      </c>
      <c r="B84" s="29" t="str">
        <f t="shared" si="10"/>
        <v>Civil</v>
      </c>
      <c r="C84" s="1" t="s">
        <v>1075</v>
      </c>
      <c r="D84" s="41" t="s">
        <v>1076</v>
      </c>
      <c r="E84" s="7">
        <v>6.0666666666666664</v>
      </c>
      <c r="F84" s="7">
        <v>568</v>
      </c>
      <c r="G84" s="7">
        <v>93.626373626373635</v>
      </c>
      <c r="H84" s="7">
        <v>208</v>
      </c>
      <c r="I84" s="7">
        <v>34.285714285714285</v>
      </c>
      <c r="J84" s="7">
        <v>947</v>
      </c>
      <c r="K84" s="8">
        <v>83.666666666666643</v>
      </c>
      <c r="L84" s="8">
        <v>12.666666666666639</v>
      </c>
      <c r="M84" s="8">
        <v>25.833333333333275</v>
      </c>
      <c r="N84" s="8">
        <v>9.8333333333333162</v>
      </c>
      <c r="O84" s="6">
        <f t="shared" si="1"/>
        <v>0.36619718309859156</v>
      </c>
    </row>
    <row r="85" spans="1:15" x14ac:dyDescent="0.25">
      <c r="A85" s="41" t="str">
        <f t="shared" si="9"/>
        <v>Bogotá</v>
      </c>
      <c r="B85" s="29" t="str">
        <f t="shared" si="10"/>
        <v>Civil</v>
      </c>
      <c r="C85" s="1" t="s">
        <v>1077</v>
      </c>
      <c r="D85" s="41" t="s">
        <v>1078</v>
      </c>
      <c r="E85" s="7">
        <v>6.0666666666666664</v>
      </c>
      <c r="F85" s="7">
        <v>494</v>
      </c>
      <c r="G85" s="7">
        <v>81.428571428571431</v>
      </c>
      <c r="H85" s="7">
        <v>182</v>
      </c>
      <c r="I85" s="7">
        <v>30</v>
      </c>
      <c r="J85" s="7">
        <v>1021</v>
      </c>
      <c r="K85" s="8">
        <v>70.166666666666643</v>
      </c>
      <c r="L85" s="8">
        <v>13.33333333333332</v>
      </c>
      <c r="M85" s="8">
        <v>20.833333333333318</v>
      </c>
      <c r="N85" s="8">
        <v>10.166666666666661</v>
      </c>
      <c r="O85" s="6">
        <f t="shared" si="1"/>
        <v>0.36842105263157893</v>
      </c>
    </row>
    <row r="86" spans="1:15" x14ac:dyDescent="0.25">
      <c r="A86" s="41" t="str">
        <f t="shared" si="9"/>
        <v>Bogotá</v>
      </c>
      <c r="B86" s="29" t="str">
        <f t="shared" si="10"/>
        <v>Civil</v>
      </c>
      <c r="C86" s="1" t="s">
        <v>1079</v>
      </c>
      <c r="D86" s="41" t="s">
        <v>1080</v>
      </c>
      <c r="E86" s="7">
        <v>6.0666666666666664</v>
      </c>
      <c r="F86" s="7">
        <v>464</v>
      </c>
      <c r="G86" s="7">
        <v>76.483516483516482</v>
      </c>
      <c r="H86" s="7">
        <v>121</v>
      </c>
      <c r="I86" s="7">
        <v>19.945054945054945</v>
      </c>
      <c r="J86" s="7">
        <v>558</v>
      </c>
      <c r="K86" s="8">
        <v>77.854978354978314</v>
      </c>
      <c r="L86" s="8"/>
      <c r="M86" s="8">
        <v>20.476190476190471</v>
      </c>
      <c r="N86" s="8"/>
      <c r="O86" s="6">
        <f t="shared" si="1"/>
        <v>0.26077586206896552</v>
      </c>
    </row>
    <row r="87" spans="1:15" x14ac:dyDescent="0.25">
      <c r="A87" s="41" t="str">
        <f t="shared" si="9"/>
        <v>Bogotá</v>
      </c>
      <c r="B87" s="29" t="str">
        <f t="shared" si="10"/>
        <v>Civil</v>
      </c>
      <c r="C87" s="1" t="s">
        <v>1081</v>
      </c>
      <c r="D87" s="41" t="s">
        <v>1082</v>
      </c>
      <c r="E87" s="7">
        <v>6.0666666666666664</v>
      </c>
      <c r="F87" s="7">
        <v>539</v>
      </c>
      <c r="G87" s="7">
        <v>88.846153846153854</v>
      </c>
      <c r="H87" s="7">
        <v>334</v>
      </c>
      <c r="I87" s="7">
        <v>55.054945054945058</v>
      </c>
      <c r="J87" s="7">
        <v>1154</v>
      </c>
      <c r="K87" s="8">
        <v>79.666666666666657</v>
      </c>
      <c r="L87" s="8">
        <v>13.666666666666643</v>
      </c>
      <c r="M87" s="8">
        <v>45.333333333333321</v>
      </c>
      <c r="N87" s="8">
        <v>13.166666666666639</v>
      </c>
      <c r="O87" s="6">
        <f t="shared" ref="O87:O150" si="11">H87/F87</f>
        <v>0.61966604823747684</v>
      </c>
    </row>
    <row r="88" spans="1:15" x14ac:dyDescent="0.25">
      <c r="A88" s="41" t="str">
        <f t="shared" si="9"/>
        <v>Bogotá</v>
      </c>
      <c r="B88" s="29" t="str">
        <f t="shared" si="10"/>
        <v>Civil</v>
      </c>
      <c r="C88" s="1" t="s">
        <v>1083</v>
      </c>
      <c r="D88" s="41" t="s">
        <v>1084</v>
      </c>
      <c r="E88" s="7">
        <v>6.0666666666666664</v>
      </c>
      <c r="F88" s="7">
        <v>521</v>
      </c>
      <c r="G88" s="7">
        <v>85.879120879120876</v>
      </c>
      <c r="H88" s="7">
        <v>237</v>
      </c>
      <c r="I88" s="7">
        <v>39.065934065934066</v>
      </c>
      <c r="J88" s="7">
        <v>680</v>
      </c>
      <c r="K88" s="8">
        <v>76.666666666666657</v>
      </c>
      <c r="L88" s="8">
        <v>11.833333333333311</v>
      </c>
      <c r="M88" s="8">
        <v>31.66666666666665</v>
      </c>
      <c r="N88" s="8">
        <v>8.6666666666666519</v>
      </c>
      <c r="O88" s="6">
        <f t="shared" si="11"/>
        <v>0.45489443378119004</v>
      </c>
    </row>
    <row r="89" spans="1:15" x14ac:dyDescent="0.25">
      <c r="A89" s="41" t="str">
        <f t="shared" si="9"/>
        <v>Bogotá</v>
      </c>
      <c r="B89" s="29" t="str">
        <f t="shared" si="10"/>
        <v>Civil</v>
      </c>
      <c r="C89" s="1" t="s">
        <v>1085</v>
      </c>
      <c r="D89" s="41" t="s">
        <v>1086</v>
      </c>
      <c r="E89" s="7">
        <v>6.0666666666666664</v>
      </c>
      <c r="F89" s="7">
        <v>472</v>
      </c>
      <c r="G89" s="7">
        <v>77.80219780219781</v>
      </c>
      <c r="H89" s="7">
        <v>302</v>
      </c>
      <c r="I89" s="7">
        <v>49.780219780219781</v>
      </c>
      <c r="J89" s="7">
        <v>476</v>
      </c>
      <c r="K89" s="8">
        <v>79.166666666666629</v>
      </c>
      <c r="L89" s="8"/>
      <c r="M89" s="8">
        <v>52.499999999999979</v>
      </c>
      <c r="N89" s="8"/>
      <c r="O89" s="6">
        <f t="shared" si="11"/>
        <v>0.63983050847457623</v>
      </c>
    </row>
    <row r="90" spans="1:15" x14ac:dyDescent="0.25">
      <c r="A90" s="41" t="str">
        <f t="shared" si="9"/>
        <v>Bogotá</v>
      </c>
      <c r="B90" s="29" t="str">
        <f t="shared" si="10"/>
        <v>Civil</v>
      </c>
      <c r="C90" s="1" t="s">
        <v>1087</v>
      </c>
      <c r="D90" s="41" t="s">
        <v>1088</v>
      </c>
      <c r="E90" s="7">
        <v>6.0666666666666664</v>
      </c>
      <c r="F90" s="7">
        <v>514</v>
      </c>
      <c r="G90" s="7">
        <v>84.72527472527473</v>
      </c>
      <c r="H90" s="7">
        <v>167</v>
      </c>
      <c r="I90" s="7">
        <v>27.527472527472529</v>
      </c>
      <c r="J90" s="7">
        <v>964</v>
      </c>
      <c r="K90" s="8">
        <v>76.333333333333186</v>
      </c>
      <c r="L90" s="8">
        <v>18.666666666666657</v>
      </c>
      <c r="M90" s="8">
        <v>24.166666666666643</v>
      </c>
      <c r="N90" s="8">
        <v>17.999999999999986</v>
      </c>
      <c r="O90" s="6">
        <f t="shared" si="11"/>
        <v>0.32490272373540857</v>
      </c>
    </row>
    <row r="91" spans="1:15" x14ac:dyDescent="0.25">
      <c r="A91" s="41" t="str">
        <f t="shared" si="9"/>
        <v>Bogotá</v>
      </c>
      <c r="B91" s="29" t="str">
        <f t="shared" si="10"/>
        <v>Civil</v>
      </c>
      <c r="C91" s="1" t="s">
        <v>1089</v>
      </c>
      <c r="D91" s="41" t="s">
        <v>1090</v>
      </c>
      <c r="E91" s="7">
        <v>6.0666666666666664</v>
      </c>
      <c r="F91" s="7">
        <v>537</v>
      </c>
      <c r="G91" s="7">
        <v>88.516483516483518</v>
      </c>
      <c r="H91" s="7">
        <v>208</v>
      </c>
      <c r="I91" s="7">
        <v>34.285714285714285</v>
      </c>
      <c r="J91" s="7">
        <v>563</v>
      </c>
      <c r="K91" s="8">
        <v>78.999999999999972</v>
      </c>
      <c r="L91" s="8">
        <v>16.333333333333314</v>
      </c>
      <c r="M91" s="8">
        <v>25.166666666666664</v>
      </c>
      <c r="N91" s="8">
        <v>13.499999999999986</v>
      </c>
      <c r="O91" s="6">
        <f t="shared" si="11"/>
        <v>0.38733705772811916</v>
      </c>
    </row>
    <row r="92" spans="1:15" x14ac:dyDescent="0.25">
      <c r="A92" s="41" t="str">
        <f t="shared" si="9"/>
        <v>Bogotá</v>
      </c>
      <c r="B92" s="29" t="str">
        <f t="shared" si="10"/>
        <v>Civil</v>
      </c>
      <c r="C92" s="1" t="s">
        <v>1091</v>
      </c>
      <c r="D92" s="41" t="s">
        <v>1092</v>
      </c>
      <c r="E92" s="7">
        <v>6.0666666666666664</v>
      </c>
      <c r="F92" s="7">
        <v>488</v>
      </c>
      <c r="G92" s="7">
        <v>80.439560439560438</v>
      </c>
      <c r="H92" s="7">
        <v>199</v>
      </c>
      <c r="I92" s="7">
        <v>32.802197802197803</v>
      </c>
      <c r="J92" s="7">
        <v>841</v>
      </c>
      <c r="K92" s="8">
        <v>70.5</v>
      </c>
      <c r="L92" s="8">
        <v>12.833333333333316</v>
      </c>
      <c r="M92" s="8">
        <v>23.666666666666593</v>
      </c>
      <c r="N92" s="8">
        <v>10.666666666666647</v>
      </c>
      <c r="O92" s="6">
        <f t="shared" si="11"/>
        <v>0.40778688524590162</v>
      </c>
    </row>
    <row r="93" spans="1:15" x14ac:dyDescent="0.25">
      <c r="A93" s="41" t="str">
        <f t="shared" si="9"/>
        <v>Bogotá</v>
      </c>
      <c r="B93" s="29" t="str">
        <f t="shared" si="10"/>
        <v>Civil</v>
      </c>
      <c r="C93" s="1" t="s">
        <v>1093</v>
      </c>
      <c r="D93" s="41" t="s">
        <v>1094</v>
      </c>
      <c r="E93" s="7">
        <v>6.0666666666666664</v>
      </c>
      <c r="F93" s="7">
        <v>543</v>
      </c>
      <c r="G93" s="7">
        <v>89.505494505494511</v>
      </c>
      <c r="H93" s="7">
        <v>211</v>
      </c>
      <c r="I93" s="7">
        <v>34.780219780219781</v>
      </c>
      <c r="J93" s="7">
        <v>442</v>
      </c>
      <c r="K93" s="8">
        <v>79.499999999999957</v>
      </c>
      <c r="L93" s="8">
        <v>11.833333333333311</v>
      </c>
      <c r="M93" s="8">
        <v>28.166666666666643</v>
      </c>
      <c r="N93" s="8">
        <v>7.3333333333333295</v>
      </c>
      <c r="O93" s="6">
        <f t="shared" si="11"/>
        <v>0.38858195211786373</v>
      </c>
    </row>
    <row r="94" spans="1:15" x14ac:dyDescent="0.25">
      <c r="A94" s="41" t="str">
        <f t="shared" si="9"/>
        <v>Bogotá</v>
      </c>
      <c r="B94" s="29" t="str">
        <f t="shared" si="10"/>
        <v>Civil</v>
      </c>
      <c r="C94" s="1" t="s">
        <v>1095</v>
      </c>
      <c r="D94" s="41" t="s">
        <v>1096</v>
      </c>
      <c r="E94" s="7">
        <v>6.0666666666666664</v>
      </c>
      <c r="F94" s="7">
        <v>361</v>
      </c>
      <c r="G94" s="7">
        <v>59.505494505494511</v>
      </c>
      <c r="H94" s="7">
        <v>155</v>
      </c>
      <c r="I94" s="7">
        <v>25.549450549450551</v>
      </c>
      <c r="J94" s="7">
        <v>1188</v>
      </c>
      <c r="K94" s="8">
        <v>60.833333333333314</v>
      </c>
      <c r="L94" s="8"/>
      <c r="M94" s="8">
        <v>25.833333333333275</v>
      </c>
      <c r="N94" s="8"/>
      <c r="O94" s="6">
        <f t="shared" si="11"/>
        <v>0.4293628808864266</v>
      </c>
    </row>
    <row r="95" spans="1:15" x14ac:dyDescent="0.25">
      <c r="A95" s="41" t="str">
        <f t="shared" si="9"/>
        <v>Bogotá</v>
      </c>
      <c r="B95" s="29" t="str">
        <f t="shared" si="10"/>
        <v>Civil</v>
      </c>
      <c r="C95" s="1" t="s">
        <v>1097</v>
      </c>
      <c r="D95" s="41" t="s">
        <v>1098</v>
      </c>
      <c r="E95" s="7">
        <v>6.0666666666666664</v>
      </c>
      <c r="F95" s="7">
        <v>443</v>
      </c>
      <c r="G95" s="7">
        <v>73.021978021978029</v>
      </c>
      <c r="H95" s="7">
        <v>267</v>
      </c>
      <c r="I95" s="7">
        <v>44.010989010989015</v>
      </c>
      <c r="J95" s="7">
        <v>737</v>
      </c>
      <c r="K95" s="8">
        <v>64.404761904761898</v>
      </c>
      <c r="L95" s="8">
        <v>12.431547619047608</v>
      </c>
      <c r="M95" s="8">
        <v>35.833333333333321</v>
      </c>
      <c r="N95" s="8">
        <v>10.717261904761898</v>
      </c>
      <c r="O95" s="6">
        <f t="shared" si="11"/>
        <v>0.60270880361173818</v>
      </c>
    </row>
    <row r="96" spans="1:15" x14ac:dyDescent="0.25">
      <c r="A96" s="41" t="str">
        <f t="shared" si="9"/>
        <v>Bogotá</v>
      </c>
      <c r="B96" s="29" t="str">
        <f t="shared" si="10"/>
        <v>Civil</v>
      </c>
      <c r="C96" s="1" t="s">
        <v>1099</v>
      </c>
      <c r="D96" s="41" t="s">
        <v>1100</v>
      </c>
      <c r="E96" s="7">
        <v>6.0666666666666664</v>
      </c>
      <c r="F96" s="7">
        <v>519</v>
      </c>
      <c r="G96" s="7">
        <v>85.549450549450555</v>
      </c>
      <c r="H96" s="7">
        <v>201</v>
      </c>
      <c r="I96" s="7">
        <v>33.131868131868131</v>
      </c>
      <c r="J96" s="7">
        <v>623</v>
      </c>
      <c r="K96" s="8">
        <v>76.499999999999943</v>
      </c>
      <c r="L96" s="8">
        <v>15.333333333333313</v>
      </c>
      <c r="M96" s="8">
        <v>23.833333333333258</v>
      </c>
      <c r="N96" s="8">
        <v>12.83333333333332</v>
      </c>
      <c r="O96" s="6">
        <f t="shared" si="11"/>
        <v>0.38728323699421963</v>
      </c>
    </row>
    <row r="97" spans="1:15" x14ac:dyDescent="0.25">
      <c r="A97" s="41" t="str">
        <f t="shared" si="9"/>
        <v>Bogotá</v>
      </c>
      <c r="B97" s="29" t="str">
        <f t="shared" si="10"/>
        <v>Civil</v>
      </c>
      <c r="C97" s="1" t="s">
        <v>1101</v>
      </c>
      <c r="D97" s="41" t="s">
        <v>1102</v>
      </c>
      <c r="E97" s="7">
        <v>6.0666666666666664</v>
      </c>
      <c r="F97" s="7">
        <v>596</v>
      </c>
      <c r="G97" s="7">
        <v>98.241758241758248</v>
      </c>
      <c r="H97" s="7">
        <v>157</v>
      </c>
      <c r="I97" s="7">
        <v>25.87912087912088</v>
      </c>
      <c r="J97" s="7">
        <v>846</v>
      </c>
      <c r="K97" s="8">
        <v>89.833333333333258</v>
      </c>
      <c r="L97" s="8">
        <v>13.666666666666663</v>
      </c>
      <c r="M97" s="8">
        <v>18.333333333333279</v>
      </c>
      <c r="N97" s="8">
        <v>9.9999999999999751</v>
      </c>
      <c r="O97" s="6">
        <f t="shared" si="11"/>
        <v>0.26342281879194629</v>
      </c>
    </row>
    <row r="98" spans="1:15" x14ac:dyDescent="0.25">
      <c r="A98" s="41" t="str">
        <f t="shared" si="9"/>
        <v>Bogotá</v>
      </c>
      <c r="B98" s="29" t="str">
        <f t="shared" si="10"/>
        <v>Civil</v>
      </c>
      <c r="C98" s="1" t="s">
        <v>1103</v>
      </c>
      <c r="D98" s="41" t="s">
        <v>1104</v>
      </c>
      <c r="E98" s="7">
        <v>6.0666666666666664</v>
      </c>
      <c r="F98" s="7">
        <v>347</v>
      </c>
      <c r="G98" s="7">
        <v>57.197802197802197</v>
      </c>
      <c r="H98" s="7">
        <v>175</v>
      </c>
      <c r="I98" s="7">
        <v>28.846153846153847</v>
      </c>
      <c r="J98" s="7">
        <v>399</v>
      </c>
      <c r="K98" s="8">
        <v>58.166666666666664</v>
      </c>
      <c r="L98" s="8"/>
      <c r="M98" s="8">
        <v>29.166666666666654</v>
      </c>
      <c r="N98" s="8"/>
      <c r="O98" s="6">
        <f t="shared" si="11"/>
        <v>0.50432276657060515</v>
      </c>
    </row>
    <row r="99" spans="1:15" x14ac:dyDescent="0.25">
      <c r="A99" s="41" t="str">
        <f t="shared" si="9"/>
        <v>Bogotá</v>
      </c>
      <c r="B99" s="29" t="str">
        <f t="shared" si="10"/>
        <v>Civil</v>
      </c>
      <c r="C99" s="1" t="s">
        <v>1105</v>
      </c>
      <c r="D99" s="41" t="s">
        <v>1106</v>
      </c>
      <c r="E99" s="7">
        <v>6.0666666666666664</v>
      </c>
      <c r="F99" s="7">
        <v>491</v>
      </c>
      <c r="G99" s="7">
        <v>80.934065934065941</v>
      </c>
      <c r="H99" s="7">
        <v>343</v>
      </c>
      <c r="I99" s="7">
        <v>56.53846153846154</v>
      </c>
      <c r="J99" s="7">
        <v>698</v>
      </c>
      <c r="K99" s="8">
        <v>71.833333333333329</v>
      </c>
      <c r="L99" s="8">
        <v>14.33333333333332</v>
      </c>
      <c r="M99" s="8">
        <v>48.999999999999936</v>
      </c>
      <c r="N99" s="8">
        <v>10.999999999999982</v>
      </c>
      <c r="O99" s="6">
        <f t="shared" si="11"/>
        <v>0.6985743380855397</v>
      </c>
    </row>
    <row r="100" spans="1:15" x14ac:dyDescent="0.25">
      <c r="A100" s="41" t="str">
        <f t="shared" si="9"/>
        <v>Bogotá</v>
      </c>
      <c r="B100" s="29" t="str">
        <f t="shared" si="10"/>
        <v>Civil</v>
      </c>
      <c r="C100" s="1" t="s">
        <v>1107</v>
      </c>
      <c r="D100" s="41" t="s">
        <v>1108</v>
      </c>
      <c r="E100" s="7">
        <v>6.0666666666666664</v>
      </c>
      <c r="F100" s="7">
        <v>380</v>
      </c>
      <c r="G100" s="7">
        <v>62.637362637362642</v>
      </c>
      <c r="H100" s="7">
        <v>243</v>
      </c>
      <c r="I100" s="7">
        <v>40.054945054945058</v>
      </c>
      <c r="J100" s="7">
        <v>2313</v>
      </c>
      <c r="K100" s="8">
        <v>50.66666666666665</v>
      </c>
      <c r="L100" s="8">
        <v>14.166666666666657</v>
      </c>
      <c r="M100" s="8">
        <v>33.3333333333333</v>
      </c>
      <c r="N100" s="8">
        <v>7.8333333333333268</v>
      </c>
      <c r="O100" s="6">
        <f t="shared" si="11"/>
        <v>0.63947368421052631</v>
      </c>
    </row>
    <row r="101" spans="1:15" x14ac:dyDescent="0.25">
      <c r="A101" s="41" t="str">
        <f t="shared" si="9"/>
        <v>Bogotá</v>
      </c>
      <c r="B101" s="29" t="str">
        <f t="shared" si="10"/>
        <v>Civil</v>
      </c>
      <c r="C101" s="1" t="s">
        <v>1109</v>
      </c>
      <c r="D101" s="41" t="s">
        <v>1110</v>
      </c>
      <c r="E101" s="7">
        <v>6.0666666666666664</v>
      </c>
      <c r="F101" s="7">
        <v>419</v>
      </c>
      <c r="G101" s="7">
        <v>69.065934065934073</v>
      </c>
      <c r="H101" s="7">
        <v>301</v>
      </c>
      <c r="I101" s="7">
        <v>49.61538461538462</v>
      </c>
      <c r="J101" s="7">
        <v>597</v>
      </c>
      <c r="K101" s="8">
        <v>59.3333333333333</v>
      </c>
      <c r="L101" s="8">
        <v>13.333333333333325</v>
      </c>
      <c r="M101" s="8">
        <v>43.166666666666636</v>
      </c>
      <c r="N101" s="8">
        <v>8.3333333333333144</v>
      </c>
      <c r="O101" s="6">
        <f t="shared" si="11"/>
        <v>0.7183770883054893</v>
      </c>
    </row>
    <row r="102" spans="1:15" x14ac:dyDescent="0.25">
      <c r="A102" s="41" t="str">
        <f t="shared" si="9"/>
        <v>Bogotá</v>
      </c>
      <c r="B102" s="29" t="str">
        <f t="shared" si="10"/>
        <v>Civil</v>
      </c>
      <c r="C102" s="1" t="s">
        <v>1111</v>
      </c>
      <c r="D102" s="41" t="s">
        <v>1112</v>
      </c>
      <c r="E102" s="7">
        <v>6.0666666666666664</v>
      </c>
      <c r="F102" s="7">
        <v>461</v>
      </c>
      <c r="G102" s="7">
        <v>75.989010989010993</v>
      </c>
      <c r="H102" s="7">
        <v>174</v>
      </c>
      <c r="I102" s="7">
        <v>28.681318681318682</v>
      </c>
      <c r="J102" s="7">
        <v>1072</v>
      </c>
      <c r="K102" s="8">
        <v>66.666666666666629</v>
      </c>
      <c r="L102" s="8">
        <v>12.499999999999984</v>
      </c>
      <c r="M102" s="8">
        <v>20.666666666666629</v>
      </c>
      <c r="N102" s="8">
        <v>9.8333333333333126</v>
      </c>
      <c r="O102" s="6">
        <f t="shared" si="11"/>
        <v>0.37744034707158353</v>
      </c>
    </row>
    <row r="103" spans="1:15" x14ac:dyDescent="0.25">
      <c r="A103" s="41" t="str">
        <f t="shared" si="9"/>
        <v>Bogotá</v>
      </c>
      <c r="B103" s="29" t="str">
        <f t="shared" si="10"/>
        <v>Civil</v>
      </c>
      <c r="C103" s="1" t="s">
        <v>1113</v>
      </c>
      <c r="D103" s="41" t="s">
        <v>1114</v>
      </c>
      <c r="E103" s="7">
        <v>6.0666666666666664</v>
      </c>
      <c r="F103" s="7">
        <v>553</v>
      </c>
      <c r="G103" s="7">
        <v>91.15384615384616</v>
      </c>
      <c r="H103" s="7">
        <v>318</v>
      </c>
      <c r="I103" s="7">
        <v>52.417582417582416</v>
      </c>
      <c r="J103" s="7">
        <v>545</v>
      </c>
      <c r="K103" s="8">
        <v>81.095238095238003</v>
      </c>
      <c r="L103" s="8">
        <v>15.642857142857126</v>
      </c>
      <c r="M103" s="8">
        <v>42.999999999999922</v>
      </c>
      <c r="N103" s="8">
        <v>13.238095238095211</v>
      </c>
      <c r="O103" s="6">
        <f t="shared" si="11"/>
        <v>0.57504520795660041</v>
      </c>
    </row>
    <row r="104" spans="1:15" x14ac:dyDescent="0.25">
      <c r="A104" s="41" t="str">
        <f t="shared" si="9"/>
        <v>Bogotá</v>
      </c>
      <c r="B104" s="29" t="str">
        <f t="shared" si="10"/>
        <v>Civil</v>
      </c>
      <c r="C104" s="1" t="s">
        <v>1115</v>
      </c>
      <c r="D104" s="41" t="s">
        <v>1116</v>
      </c>
      <c r="E104" s="7">
        <v>3.0333333333333332</v>
      </c>
      <c r="F104" s="7">
        <v>217</v>
      </c>
      <c r="G104" s="7">
        <v>71.538461538461547</v>
      </c>
      <c r="H104" s="7">
        <v>63</v>
      </c>
      <c r="I104" s="7">
        <v>20.76923076923077</v>
      </c>
      <c r="J104" s="7">
        <v>1350</v>
      </c>
      <c r="K104" s="8">
        <v>67.666666666666586</v>
      </c>
      <c r="L104" s="8">
        <v>4.6666666666666661</v>
      </c>
      <c r="M104" s="8">
        <v>17.999999999999982</v>
      </c>
      <c r="N104" s="8">
        <v>3</v>
      </c>
      <c r="O104" s="6">
        <f t="shared" si="11"/>
        <v>0.29032258064516131</v>
      </c>
    </row>
    <row r="105" spans="1:15" x14ac:dyDescent="0.25">
      <c r="A105" s="41" t="str">
        <f t="shared" si="9"/>
        <v>Bogotá</v>
      </c>
      <c r="B105" s="29" t="str">
        <f t="shared" si="10"/>
        <v>Civil</v>
      </c>
      <c r="C105" s="1" t="s">
        <v>1117</v>
      </c>
      <c r="D105" s="41" t="s">
        <v>1118</v>
      </c>
      <c r="E105" s="7">
        <v>6.0666666666666664</v>
      </c>
      <c r="F105" s="7">
        <v>383</v>
      </c>
      <c r="G105" s="7">
        <v>63.131868131868131</v>
      </c>
      <c r="H105" s="7">
        <v>238</v>
      </c>
      <c r="I105" s="7">
        <v>39.230769230769234</v>
      </c>
      <c r="J105" s="7">
        <v>538</v>
      </c>
      <c r="K105" s="8">
        <v>62.833333333333293</v>
      </c>
      <c r="L105" s="8">
        <v>2.999999999999992</v>
      </c>
      <c r="M105" s="8">
        <v>38.666666666666572</v>
      </c>
      <c r="N105" s="8">
        <v>1.9999999999999978</v>
      </c>
      <c r="O105" s="6">
        <f t="shared" si="11"/>
        <v>0.62140992167101827</v>
      </c>
    </row>
    <row r="106" spans="1:15" x14ac:dyDescent="0.25">
      <c r="A106" s="41" t="str">
        <f t="shared" ref="A106:A137" si="12">A105</f>
        <v>Bogotá</v>
      </c>
      <c r="B106" s="29" t="str">
        <f t="shared" ref="B106:B137" si="13">B105</f>
        <v>Civil</v>
      </c>
      <c r="C106" s="1" t="s">
        <v>1119</v>
      </c>
      <c r="D106" s="41" t="s">
        <v>1120</v>
      </c>
      <c r="E106" s="7">
        <v>6.0666666666666664</v>
      </c>
      <c r="F106" s="7">
        <v>359</v>
      </c>
      <c r="G106" s="7">
        <v>59.175824175824175</v>
      </c>
      <c r="H106" s="7">
        <v>393</v>
      </c>
      <c r="I106" s="7">
        <v>64.780219780219781</v>
      </c>
      <c r="J106" s="7">
        <v>761</v>
      </c>
      <c r="K106" s="8">
        <v>49.666666666666622</v>
      </c>
      <c r="L106" s="8">
        <v>12.166666666666636</v>
      </c>
      <c r="M106" s="8">
        <v>57.333333333333186</v>
      </c>
      <c r="N106" s="8">
        <v>8.6666666666666465</v>
      </c>
      <c r="O106" s="6">
        <f t="shared" si="11"/>
        <v>1.0947075208913648</v>
      </c>
    </row>
    <row r="107" spans="1:15" x14ac:dyDescent="0.25">
      <c r="A107" s="41" t="str">
        <f t="shared" si="12"/>
        <v>Bogotá</v>
      </c>
      <c r="B107" s="29" t="str">
        <f t="shared" si="13"/>
        <v>Civil</v>
      </c>
      <c r="C107" s="1" t="s">
        <v>1121</v>
      </c>
      <c r="D107" s="41" t="s">
        <v>1122</v>
      </c>
      <c r="E107" s="7">
        <v>6.0666666666666664</v>
      </c>
      <c r="F107" s="7">
        <v>432</v>
      </c>
      <c r="G107" s="7">
        <v>71.208791208791212</v>
      </c>
      <c r="H107" s="7">
        <v>1868</v>
      </c>
      <c r="I107" s="7">
        <v>307.91208791208794</v>
      </c>
      <c r="J107" s="7">
        <v>2107</v>
      </c>
      <c r="K107" s="8">
        <v>71.499999999999957</v>
      </c>
      <c r="L107" s="8">
        <v>1.666666666666663</v>
      </c>
      <c r="M107" s="8">
        <v>311.33333333333303</v>
      </c>
      <c r="N107" s="8">
        <v>0.66666666666666596</v>
      </c>
      <c r="O107" s="6">
        <f t="shared" si="11"/>
        <v>4.3240740740740744</v>
      </c>
    </row>
    <row r="108" spans="1:15" x14ac:dyDescent="0.25">
      <c r="A108" s="41" t="str">
        <f t="shared" si="12"/>
        <v>Bogotá</v>
      </c>
      <c r="B108" s="29" t="str">
        <f t="shared" si="13"/>
        <v>Civil</v>
      </c>
      <c r="C108" s="1" t="s">
        <v>1123</v>
      </c>
      <c r="D108" s="41" t="s">
        <v>1124</v>
      </c>
      <c r="E108" s="7">
        <v>2.3333333333333335</v>
      </c>
      <c r="F108" s="7">
        <v>0</v>
      </c>
      <c r="G108" s="7">
        <v>0</v>
      </c>
      <c r="H108" s="7">
        <v>0</v>
      </c>
      <c r="I108" s="7">
        <v>0</v>
      </c>
      <c r="J108" s="7">
        <v>3622</v>
      </c>
      <c r="K108" s="8">
        <v>0</v>
      </c>
      <c r="L108" s="8"/>
      <c r="M108" s="8">
        <v>0</v>
      </c>
      <c r="N108" s="8"/>
      <c r="O108" s="6">
        <v>0</v>
      </c>
    </row>
    <row r="109" spans="1:15" x14ac:dyDescent="0.25">
      <c r="A109" s="41" t="str">
        <f t="shared" si="12"/>
        <v>Bogotá</v>
      </c>
      <c r="B109" s="29" t="str">
        <f t="shared" si="13"/>
        <v>Civil</v>
      </c>
      <c r="C109" s="1" t="s">
        <v>1125</v>
      </c>
      <c r="D109" s="41" t="s">
        <v>1126</v>
      </c>
      <c r="E109" s="7">
        <v>6.0666666666666664</v>
      </c>
      <c r="F109" s="7">
        <v>515</v>
      </c>
      <c r="G109" s="7">
        <v>84.890109890109898</v>
      </c>
      <c r="H109" s="7">
        <v>261</v>
      </c>
      <c r="I109" s="7">
        <v>43.021978021978022</v>
      </c>
      <c r="J109" s="7">
        <v>909</v>
      </c>
      <c r="K109" s="8">
        <v>76.833333333333286</v>
      </c>
      <c r="L109" s="8">
        <v>14.48717948717945</v>
      </c>
      <c r="M109" s="8">
        <v>35.166666666666586</v>
      </c>
      <c r="N109" s="8">
        <v>10.269230769230765</v>
      </c>
      <c r="O109" s="6">
        <f t="shared" si="11"/>
        <v>0.50679611650485434</v>
      </c>
    </row>
    <row r="110" spans="1:15" x14ac:dyDescent="0.25">
      <c r="A110" s="41" t="str">
        <f t="shared" si="12"/>
        <v>Bogotá</v>
      </c>
      <c r="B110" s="29" t="str">
        <f t="shared" si="13"/>
        <v>Civil</v>
      </c>
      <c r="C110" s="1" t="s">
        <v>1127</v>
      </c>
      <c r="D110" s="41" t="s">
        <v>1128</v>
      </c>
      <c r="E110" s="7">
        <v>6.0666666666666664</v>
      </c>
      <c r="F110" s="7">
        <v>420</v>
      </c>
      <c r="G110" s="7">
        <v>69.230769230769226</v>
      </c>
      <c r="H110" s="7">
        <v>304</v>
      </c>
      <c r="I110" s="7">
        <v>50.109890109890109</v>
      </c>
      <c r="J110" s="7">
        <v>1231</v>
      </c>
      <c r="K110" s="8">
        <v>61.051282051281959</v>
      </c>
      <c r="L110" s="8">
        <v>18.75641025641022</v>
      </c>
      <c r="M110" s="8">
        <v>42.999999999999929</v>
      </c>
      <c r="N110" s="8">
        <v>17.256410256410224</v>
      </c>
      <c r="O110" s="6">
        <f t="shared" si="11"/>
        <v>0.72380952380952379</v>
      </c>
    </row>
    <row r="111" spans="1:15" x14ac:dyDescent="0.25">
      <c r="A111" s="41" t="str">
        <f t="shared" si="12"/>
        <v>Bogotá</v>
      </c>
      <c r="B111" s="29" t="str">
        <f t="shared" si="13"/>
        <v>Civil</v>
      </c>
      <c r="C111" s="1" t="s">
        <v>1129</v>
      </c>
      <c r="D111" s="41" t="s">
        <v>1130</v>
      </c>
      <c r="E111" s="7">
        <v>6.0666666666666664</v>
      </c>
      <c r="F111" s="7">
        <v>649</v>
      </c>
      <c r="G111" s="7">
        <v>106.97802197802199</v>
      </c>
      <c r="H111" s="7">
        <v>245</v>
      </c>
      <c r="I111" s="7">
        <v>40.384615384615387</v>
      </c>
      <c r="J111" s="7">
        <v>666</v>
      </c>
      <c r="K111" s="8">
        <v>106.49999999999989</v>
      </c>
      <c r="L111" s="8">
        <v>5.333333333333325</v>
      </c>
      <c r="M111" s="8">
        <v>39.833333333333314</v>
      </c>
      <c r="N111" s="8">
        <v>3.3333333333333299</v>
      </c>
      <c r="O111" s="6">
        <f t="shared" si="11"/>
        <v>0.37750385208012327</v>
      </c>
    </row>
    <row r="112" spans="1:15" x14ac:dyDescent="0.25">
      <c r="A112" s="41" t="str">
        <f t="shared" si="12"/>
        <v>Bogotá</v>
      </c>
      <c r="B112" s="29" t="str">
        <f t="shared" si="13"/>
        <v>Civil</v>
      </c>
      <c r="C112" s="1" t="s">
        <v>1131</v>
      </c>
      <c r="D112" s="41" t="s">
        <v>1132</v>
      </c>
      <c r="E112" s="7">
        <v>6.0666666666666664</v>
      </c>
      <c r="F112" s="7">
        <v>430</v>
      </c>
      <c r="G112" s="7">
        <v>70.879120879120876</v>
      </c>
      <c r="H112" s="7">
        <v>159</v>
      </c>
      <c r="I112" s="7">
        <v>26.208791208791208</v>
      </c>
      <c r="J112" s="7">
        <v>634</v>
      </c>
      <c r="K112" s="8">
        <v>60.166666666666586</v>
      </c>
      <c r="L112" s="8">
        <v>12.333333333333325</v>
      </c>
      <c r="M112" s="8">
        <v>15.999999999999966</v>
      </c>
      <c r="N112" s="8">
        <v>11.333333333333316</v>
      </c>
      <c r="O112" s="6">
        <f t="shared" si="11"/>
        <v>0.36976744186046512</v>
      </c>
    </row>
    <row r="113" spans="1:15" x14ac:dyDescent="0.25">
      <c r="A113" s="41" t="str">
        <f t="shared" si="12"/>
        <v>Bogotá</v>
      </c>
      <c r="B113" s="29" t="str">
        <f t="shared" si="13"/>
        <v>Civil</v>
      </c>
      <c r="C113" s="1" t="s">
        <v>1133</v>
      </c>
      <c r="D113" s="41" t="s">
        <v>1134</v>
      </c>
      <c r="E113" s="7">
        <v>6.0666666666666664</v>
      </c>
      <c r="F113" s="7">
        <v>627</v>
      </c>
      <c r="G113" s="7">
        <v>103.35164835164835</v>
      </c>
      <c r="H113" s="7">
        <v>290</v>
      </c>
      <c r="I113" s="7">
        <v>47.802197802197803</v>
      </c>
      <c r="J113" s="7">
        <v>1104</v>
      </c>
      <c r="K113" s="8">
        <v>92.833333333333314</v>
      </c>
      <c r="L113" s="8">
        <v>14.333333333333313</v>
      </c>
      <c r="M113" s="8">
        <v>38.999999999999929</v>
      </c>
      <c r="N113" s="8">
        <v>11.333333333333313</v>
      </c>
      <c r="O113" s="6">
        <f t="shared" si="11"/>
        <v>0.46251993620414672</v>
      </c>
    </row>
    <row r="114" spans="1:15" x14ac:dyDescent="0.25">
      <c r="A114" s="41" t="str">
        <f t="shared" si="12"/>
        <v>Bogotá</v>
      </c>
      <c r="B114" s="29" t="str">
        <f t="shared" si="13"/>
        <v>Civil</v>
      </c>
      <c r="C114" s="1" t="s">
        <v>1135</v>
      </c>
      <c r="D114" s="41" t="s">
        <v>1136</v>
      </c>
      <c r="E114" s="7">
        <v>6.0666666666666664</v>
      </c>
      <c r="F114" s="7">
        <v>567</v>
      </c>
      <c r="G114" s="7">
        <v>93.461538461538467</v>
      </c>
      <c r="H114" s="7">
        <v>175</v>
      </c>
      <c r="I114" s="7">
        <v>28.846153846153847</v>
      </c>
      <c r="J114" s="7">
        <v>623</v>
      </c>
      <c r="K114" s="8">
        <v>84.833333333333186</v>
      </c>
      <c r="L114" s="8">
        <v>14.166666666666657</v>
      </c>
      <c r="M114" s="8">
        <v>20.833333333333318</v>
      </c>
      <c r="N114" s="8">
        <v>11.333333333333323</v>
      </c>
      <c r="O114" s="6">
        <f t="shared" si="11"/>
        <v>0.30864197530864196</v>
      </c>
    </row>
    <row r="115" spans="1:15" x14ac:dyDescent="0.25">
      <c r="A115" s="41" t="str">
        <f t="shared" si="12"/>
        <v>Bogotá</v>
      </c>
      <c r="B115" s="29" t="str">
        <f t="shared" si="13"/>
        <v>Civil</v>
      </c>
      <c r="C115" s="1" t="s">
        <v>1137</v>
      </c>
      <c r="D115" s="41" t="s">
        <v>1138</v>
      </c>
      <c r="E115" s="7">
        <v>6.0666666666666664</v>
      </c>
      <c r="F115" s="7">
        <v>409</v>
      </c>
      <c r="G115" s="7">
        <v>67.417582417582423</v>
      </c>
      <c r="H115" s="7">
        <v>219</v>
      </c>
      <c r="I115" s="7">
        <v>36.098901098901102</v>
      </c>
      <c r="J115" s="7">
        <v>871</v>
      </c>
      <c r="K115" s="8">
        <v>61.833333333333286</v>
      </c>
      <c r="L115" s="8">
        <v>13.333333333333314</v>
      </c>
      <c r="M115" s="8">
        <v>26.999999999999929</v>
      </c>
      <c r="N115" s="8">
        <v>10.999999999999991</v>
      </c>
      <c r="O115" s="6">
        <f t="shared" si="11"/>
        <v>0.53545232273838628</v>
      </c>
    </row>
    <row r="116" spans="1:15" x14ac:dyDescent="0.25">
      <c r="A116" s="41" t="str">
        <f t="shared" si="12"/>
        <v>Bogotá</v>
      </c>
      <c r="B116" s="29" t="str">
        <f t="shared" si="13"/>
        <v>Civil</v>
      </c>
      <c r="C116" s="1" t="s">
        <v>1139</v>
      </c>
      <c r="D116" s="41" t="s">
        <v>1140</v>
      </c>
      <c r="E116" s="7">
        <v>3.0333333333333332</v>
      </c>
      <c r="F116" s="7">
        <v>3</v>
      </c>
      <c r="G116" s="7">
        <v>0.98901098901098905</v>
      </c>
      <c r="H116" s="7">
        <v>3</v>
      </c>
      <c r="I116" s="7">
        <v>0.98901098901098905</v>
      </c>
      <c r="J116" s="7">
        <v>1277</v>
      </c>
      <c r="K116" s="8">
        <v>0</v>
      </c>
      <c r="L116" s="8">
        <v>0.99999999999999889</v>
      </c>
      <c r="M116" s="8">
        <v>0</v>
      </c>
      <c r="N116" s="8">
        <v>0.99999999999999889</v>
      </c>
      <c r="O116" s="6">
        <f t="shared" si="11"/>
        <v>1</v>
      </c>
    </row>
    <row r="117" spans="1:15" x14ac:dyDescent="0.25">
      <c r="A117" s="41" t="str">
        <f t="shared" si="12"/>
        <v>Bogotá</v>
      </c>
      <c r="B117" s="29" t="str">
        <f t="shared" si="13"/>
        <v>Civil</v>
      </c>
      <c r="C117" s="1" t="s">
        <v>1141</v>
      </c>
      <c r="D117" s="41" t="s">
        <v>1142</v>
      </c>
      <c r="E117" s="7">
        <v>6.0666666666666664</v>
      </c>
      <c r="F117" s="7">
        <v>473</v>
      </c>
      <c r="G117" s="7">
        <v>77.967032967032964</v>
      </c>
      <c r="H117" s="7">
        <v>168</v>
      </c>
      <c r="I117" s="7">
        <v>27.692307692307693</v>
      </c>
      <c r="J117" s="7">
        <v>868</v>
      </c>
      <c r="K117" s="8">
        <v>67.1666666666666</v>
      </c>
      <c r="L117" s="8">
        <v>12.333333333333325</v>
      </c>
      <c r="M117" s="8">
        <v>19.999999999999993</v>
      </c>
      <c r="N117" s="8">
        <v>9.3333333333333233</v>
      </c>
      <c r="O117" s="6">
        <f t="shared" si="11"/>
        <v>0.35517970401691334</v>
      </c>
    </row>
    <row r="118" spans="1:15" x14ac:dyDescent="0.25">
      <c r="A118" s="41" t="str">
        <f t="shared" si="12"/>
        <v>Bogotá</v>
      </c>
      <c r="B118" s="29" t="str">
        <f t="shared" si="13"/>
        <v>Civil</v>
      </c>
      <c r="C118" s="1" t="s">
        <v>1143</v>
      </c>
      <c r="D118" s="41" t="s">
        <v>1144</v>
      </c>
      <c r="E118" s="7">
        <v>4.5333333333333332</v>
      </c>
      <c r="F118" s="7">
        <v>63</v>
      </c>
      <c r="G118" s="7">
        <v>13.897058823529411</v>
      </c>
      <c r="H118" s="7">
        <v>35</v>
      </c>
      <c r="I118" s="7">
        <v>7.7205882352941178</v>
      </c>
      <c r="J118" s="7">
        <v>1983</v>
      </c>
      <c r="K118" s="8">
        <v>0</v>
      </c>
      <c r="L118" s="8">
        <v>20.999999999999986</v>
      </c>
      <c r="M118" s="8">
        <v>0</v>
      </c>
      <c r="N118" s="8">
        <v>11.666666666666655</v>
      </c>
      <c r="O118" s="6">
        <f t="shared" si="11"/>
        <v>0.55555555555555558</v>
      </c>
    </row>
    <row r="119" spans="1:15" x14ac:dyDescent="0.25">
      <c r="A119" s="41" t="str">
        <f t="shared" si="12"/>
        <v>Bogotá</v>
      </c>
      <c r="B119" s="29" t="str">
        <f t="shared" si="13"/>
        <v>Civil</v>
      </c>
      <c r="C119" s="1" t="s">
        <v>1145</v>
      </c>
      <c r="D119" s="41" t="s">
        <v>1146</v>
      </c>
      <c r="E119" s="7">
        <v>3.0333333333333332</v>
      </c>
      <c r="F119" s="7">
        <v>158</v>
      </c>
      <c r="G119" s="7">
        <v>52.087912087912088</v>
      </c>
      <c r="H119" s="7">
        <v>37</v>
      </c>
      <c r="I119" s="7">
        <v>12.197802197802199</v>
      </c>
      <c r="J119" s="7">
        <v>921</v>
      </c>
      <c r="K119" s="8">
        <v>52.666666666666629</v>
      </c>
      <c r="L119" s="8"/>
      <c r="M119" s="8">
        <v>12.333333333333266</v>
      </c>
      <c r="N119" s="8"/>
      <c r="O119" s="6">
        <f t="shared" si="11"/>
        <v>0.23417721518987342</v>
      </c>
    </row>
    <row r="120" spans="1:15" x14ac:dyDescent="0.25">
      <c r="A120" s="41" t="str">
        <f t="shared" si="12"/>
        <v>Bogotá</v>
      </c>
      <c r="B120" s="29" t="str">
        <f t="shared" si="13"/>
        <v>Civil</v>
      </c>
      <c r="C120" s="1" t="s">
        <v>1147</v>
      </c>
      <c r="D120" s="41" t="s">
        <v>1148</v>
      </c>
      <c r="E120" s="7">
        <v>6.0666666666666664</v>
      </c>
      <c r="F120" s="7">
        <v>451</v>
      </c>
      <c r="G120" s="7">
        <v>74.340659340659343</v>
      </c>
      <c r="H120" s="7">
        <v>249</v>
      </c>
      <c r="I120" s="7">
        <v>41.043956043956044</v>
      </c>
      <c r="J120" s="7">
        <v>592</v>
      </c>
      <c r="K120" s="8">
        <v>63.666666666666586</v>
      </c>
      <c r="L120" s="8">
        <v>13.999999999999991</v>
      </c>
      <c r="M120" s="8">
        <v>31.833333333333243</v>
      </c>
      <c r="N120" s="8">
        <v>11.999999999999991</v>
      </c>
      <c r="O120" s="6">
        <f t="shared" si="11"/>
        <v>0.55210643015521066</v>
      </c>
    </row>
    <row r="121" spans="1:15" x14ac:dyDescent="0.25">
      <c r="A121" s="41" t="str">
        <f t="shared" si="12"/>
        <v>Bogotá</v>
      </c>
      <c r="B121" s="29" t="str">
        <f t="shared" si="13"/>
        <v>Civil</v>
      </c>
      <c r="C121" s="1" t="s">
        <v>1149</v>
      </c>
      <c r="D121" s="41" t="s">
        <v>1150</v>
      </c>
      <c r="E121" s="7">
        <v>6.0666666666666664</v>
      </c>
      <c r="F121" s="7">
        <v>487</v>
      </c>
      <c r="G121" s="7">
        <v>80.274725274725284</v>
      </c>
      <c r="H121" s="7">
        <v>225</v>
      </c>
      <c r="I121" s="7">
        <v>37.087912087912088</v>
      </c>
      <c r="J121" s="7">
        <v>630</v>
      </c>
      <c r="K121" s="8">
        <v>70.333333333333243</v>
      </c>
      <c r="L121" s="8">
        <v>14.499999999999979</v>
      </c>
      <c r="M121" s="8">
        <v>29.16666666666659</v>
      </c>
      <c r="N121" s="8">
        <v>11.33333333333332</v>
      </c>
      <c r="O121" s="6">
        <f t="shared" si="11"/>
        <v>0.46201232032854211</v>
      </c>
    </row>
    <row r="122" spans="1:15" x14ac:dyDescent="0.25">
      <c r="A122" s="41" t="str">
        <f t="shared" si="12"/>
        <v>Bogotá</v>
      </c>
      <c r="B122" s="29" t="str">
        <f t="shared" si="13"/>
        <v>Civil</v>
      </c>
      <c r="C122" s="1" t="s">
        <v>1151</v>
      </c>
      <c r="D122" s="41" t="s">
        <v>1152</v>
      </c>
      <c r="E122" s="7">
        <v>6.0666666666666664</v>
      </c>
      <c r="F122" s="7">
        <v>615</v>
      </c>
      <c r="G122" s="7">
        <v>101.37362637362638</v>
      </c>
      <c r="H122" s="7">
        <v>413</v>
      </c>
      <c r="I122" s="7">
        <v>68.07692307692308</v>
      </c>
      <c r="J122" s="7">
        <v>959</v>
      </c>
      <c r="K122" s="8">
        <v>102.66666666666661</v>
      </c>
      <c r="L122" s="8"/>
      <c r="M122" s="8">
        <v>69.666666666666544</v>
      </c>
      <c r="N122" s="8"/>
      <c r="O122" s="6">
        <f t="shared" si="11"/>
        <v>0.67154471544715444</v>
      </c>
    </row>
    <row r="123" spans="1:15" x14ac:dyDescent="0.25">
      <c r="A123" s="41" t="str">
        <f t="shared" si="12"/>
        <v>Bogotá</v>
      </c>
      <c r="B123" s="29" t="str">
        <f t="shared" si="13"/>
        <v>Civil</v>
      </c>
      <c r="C123" s="1" t="s">
        <v>1153</v>
      </c>
      <c r="D123" s="41" t="s">
        <v>1154</v>
      </c>
      <c r="E123" s="7">
        <v>6.0666666666666664</v>
      </c>
      <c r="F123" s="7">
        <v>483</v>
      </c>
      <c r="G123" s="7">
        <v>79.615384615384613</v>
      </c>
      <c r="H123" s="7">
        <v>227</v>
      </c>
      <c r="I123" s="7">
        <v>37.417582417582416</v>
      </c>
      <c r="J123" s="7">
        <v>707</v>
      </c>
      <c r="K123" s="8">
        <v>69.8333333333333</v>
      </c>
      <c r="L123" s="8">
        <v>12.666666666666647</v>
      </c>
      <c r="M123" s="8">
        <v>28.833333333333247</v>
      </c>
      <c r="N123" s="8">
        <v>10.833333333333325</v>
      </c>
      <c r="O123" s="6">
        <f t="shared" si="11"/>
        <v>0.46997929606625261</v>
      </c>
    </row>
    <row r="124" spans="1:15" x14ac:dyDescent="0.25">
      <c r="A124" s="41" t="str">
        <f t="shared" si="12"/>
        <v>Bogotá</v>
      </c>
      <c r="B124" s="29" t="str">
        <f t="shared" si="13"/>
        <v>Civil</v>
      </c>
      <c r="C124" s="1" t="s">
        <v>1155</v>
      </c>
      <c r="D124" s="41" t="s">
        <v>1156</v>
      </c>
      <c r="E124" s="7">
        <v>6.0666666666666664</v>
      </c>
      <c r="F124" s="7">
        <v>445</v>
      </c>
      <c r="G124" s="7">
        <v>73.35164835164835</v>
      </c>
      <c r="H124" s="7">
        <v>312</v>
      </c>
      <c r="I124" s="7">
        <v>51.428571428571431</v>
      </c>
      <c r="J124" s="7">
        <v>856</v>
      </c>
      <c r="K124" s="8">
        <v>66.559523809523768</v>
      </c>
      <c r="L124" s="8">
        <v>17.999999999999979</v>
      </c>
      <c r="M124" s="8">
        <v>44.749999999999972</v>
      </c>
      <c r="N124" s="8">
        <v>14.999999999999988</v>
      </c>
      <c r="O124" s="6">
        <f t="shared" si="11"/>
        <v>0.70112359550561798</v>
      </c>
    </row>
    <row r="125" spans="1:15" x14ac:dyDescent="0.25">
      <c r="A125" s="41" t="str">
        <f t="shared" si="12"/>
        <v>Bogotá</v>
      </c>
      <c r="B125" s="29" t="str">
        <f t="shared" si="13"/>
        <v>Civil</v>
      </c>
      <c r="C125" s="1" t="s">
        <v>1157</v>
      </c>
      <c r="D125" s="41" t="s">
        <v>1158</v>
      </c>
      <c r="E125" s="7">
        <v>6.0666666666666664</v>
      </c>
      <c r="F125" s="7">
        <v>458</v>
      </c>
      <c r="G125" s="7">
        <v>75.494505494505503</v>
      </c>
      <c r="H125" s="7">
        <v>89</v>
      </c>
      <c r="I125" s="7">
        <v>14.670329670329672</v>
      </c>
      <c r="J125" s="7">
        <v>1114</v>
      </c>
      <c r="K125" s="8">
        <v>66.999999999999829</v>
      </c>
      <c r="L125" s="8">
        <v>18.666666666666632</v>
      </c>
      <c r="M125" s="8">
        <v>7.833333333333325</v>
      </c>
      <c r="N125" s="8">
        <v>13.999999999999977</v>
      </c>
      <c r="O125" s="6">
        <f t="shared" si="11"/>
        <v>0.1943231441048035</v>
      </c>
    </row>
    <row r="126" spans="1:15" x14ac:dyDescent="0.25">
      <c r="A126" s="41" t="str">
        <f t="shared" si="12"/>
        <v>Bogotá</v>
      </c>
      <c r="B126" s="29" t="str">
        <f t="shared" si="13"/>
        <v>Civil</v>
      </c>
      <c r="C126" s="1" t="s">
        <v>1159</v>
      </c>
      <c r="D126" s="41" t="s">
        <v>1160</v>
      </c>
      <c r="E126" s="7">
        <v>6.0666666666666664</v>
      </c>
      <c r="F126" s="7">
        <v>401</v>
      </c>
      <c r="G126" s="7">
        <v>66.098901098901095</v>
      </c>
      <c r="H126" s="7">
        <v>283</v>
      </c>
      <c r="I126" s="7">
        <v>46.64835164835165</v>
      </c>
      <c r="J126" s="7">
        <v>743</v>
      </c>
      <c r="K126" s="8">
        <v>56.999999999999908</v>
      </c>
      <c r="L126" s="8">
        <v>12.333333333333323</v>
      </c>
      <c r="M126" s="8">
        <v>37.999999999999901</v>
      </c>
      <c r="N126" s="8">
        <v>10.999999999999982</v>
      </c>
      <c r="O126" s="6">
        <f t="shared" si="11"/>
        <v>0.70573566084788031</v>
      </c>
    </row>
    <row r="127" spans="1:15" x14ac:dyDescent="0.25">
      <c r="A127" s="41" t="str">
        <f t="shared" si="12"/>
        <v>Bogotá</v>
      </c>
      <c r="B127" s="29" t="str">
        <f t="shared" si="13"/>
        <v>Civil</v>
      </c>
      <c r="C127" s="1" t="s">
        <v>1161</v>
      </c>
      <c r="D127" s="41" t="s">
        <v>1162</v>
      </c>
      <c r="E127" s="7">
        <v>6.0666666666666664</v>
      </c>
      <c r="F127" s="7">
        <v>491</v>
      </c>
      <c r="G127" s="7">
        <v>80.934065934065941</v>
      </c>
      <c r="H127" s="7">
        <v>285</v>
      </c>
      <c r="I127" s="7">
        <v>46.978021978021978</v>
      </c>
      <c r="J127" s="7">
        <v>850</v>
      </c>
      <c r="K127" s="8">
        <v>72.83766233766228</v>
      </c>
      <c r="L127" s="8">
        <v>34.034759358288703</v>
      </c>
      <c r="M127" s="8">
        <v>38.999999999999922</v>
      </c>
      <c r="N127" s="8">
        <v>24.343137254901958</v>
      </c>
      <c r="O127" s="6">
        <f t="shared" si="11"/>
        <v>0.58044806517311609</v>
      </c>
    </row>
    <row r="128" spans="1:15" x14ac:dyDescent="0.25">
      <c r="A128" s="41" t="str">
        <f t="shared" si="12"/>
        <v>Bogotá</v>
      </c>
      <c r="B128" s="29" t="str">
        <f t="shared" si="13"/>
        <v>Civil</v>
      </c>
      <c r="C128" s="1" t="s">
        <v>1163</v>
      </c>
      <c r="D128" s="41" t="s">
        <v>1164</v>
      </c>
      <c r="E128" s="7">
        <v>6.0666666666666664</v>
      </c>
      <c r="F128" s="7">
        <v>453</v>
      </c>
      <c r="G128" s="7">
        <v>74.670329670329679</v>
      </c>
      <c r="H128" s="7">
        <v>196</v>
      </c>
      <c r="I128" s="7">
        <v>32.307692307692307</v>
      </c>
      <c r="J128" s="7">
        <v>1639</v>
      </c>
      <c r="K128" s="8">
        <v>64.166666666666586</v>
      </c>
      <c r="L128" s="8">
        <v>19.166666666666661</v>
      </c>
      <c r="M128" s="8">
        <v>22.666666666666657</v>
      </c>
      <c r="N128" s="8">
        <v>17.499999999999979</v>
      </c>
      <c r="O128" s="6">
        <f t="shared" si="11"/>
        <v>0.43267108167770418</v>
      </c>
    </row>
    <row r="129" spans="1:15" x14ac:dyDescent="0.25">
      <c r="A129" s="41" t="str">
        <f t="shared" si="12"/>
        <v>Bogotá</v>
      </c>
      <c r="B129" s="29" t="str">
        <f t="shared" si="13"/>
        <v>Civil</v>
      </c>
      <c r="C129" s="1" t="s">
        <v>1165</v>
      </c>
      <c r="D129" s="41" t="s">
        <v>1166</v>
      </c>
      <c r="E129" s="7">
        <v>6.0666666666666664</v>
      </c>
      <c r="F129" s="7">
        <v>401</v>
      </c>
      <c r="G129" s="7">
        <v>66.098901098901095</v>
      </c>
      <c r="H129" s="7">
        <v>332</v>
      </c>
      <c r="I129" s="7">
        <v>54.72527472527473</v>
      </c>
      <c r="J129" s="7">
        <v>646</v>
      </c>
      <c r="K129" s="8">
        <v>57.166666666666643</v>
      </c>
      <c r="L129" s="8">
        <v>11.833333333333327</v>
      </c>
      <c r="M129" s="8">
        <v>46.999999999999915</v>
      </c>
      <c r="N129" s="8">
        <v>9.4999999999999982</v>
      </c>
      <c r="O129" s="6">
        <f t="shared" si="11"/>
        <v>0.82793017456359097</v>
      </c>
    </row>
    <row r="130" spans="1:15" x14ac:dyDescent="0.25">
      <c r="A130" s="41" t="str">
        <f t="shared" si="12"/>
        <v>Bogotá</v>
      </c>
      <c r="B130" s="29" t="str">
        <f t="shared" si="13"/>
        <v>Civil</v>
      </c>
      <c r="C130" s="1" t="s">
        <v>1167</v>
      </c>
      <c r="D130" s="41" t="s">
        <v>1168</v>
      </c>
      <c r="E130" s="7">
        <v>6.0666666666666664</v>
      </c>
      <c r="F130" s="7">
        <v>509</v>
      </c>
      <c r="G130" s="7">
        <v>83.901098901098905</v>
      </c>
      <c r="H130" s="7">
        <v>399</v>
      </c>
      <c r="I130" s="7">
        <v>65.769230769230774</v>
      </c>
      <c r="J130" s="7">
        <v>599</v>
      </c>
      <c r="K130" s="8">
        <v>75.833333333333272</v>
      </c>
      <c r="L130" s="8">
        <v>13.333333333333306</v>
      </c>
      <c r="M130" s="8">
        <v>57.499999999999922</v>
      </c>
      <c r="N130" s="8">
        <v>11.333333333333318</v>
      </c>
      <c r="O130" s="6">
        <f t="shared" si="11"/>
        <v>0.78388998035363455</v>
      </c>
    </row>
    <row r="131" spans="1:15" x14ac:dyDescent="0.25">
      <c r="A131" s="41" t="str">
        <f t="shared" si="12"/>
        <v>Bogotá</v>
      </c>
      <c r="B131" s="29" t="str">
        <f t="shared" si="13"/>
        <v>Civil</v>
      </c>
      <c r="C131" s="1" t="s">
        <v>1169</v>
      </c>
      <c r="D131" s="41" t="s">
        <v>1170</v>
      </c>
      <c r="E131" s="7">
        <v>6.0666666666666664</v>
      </c>
      <c r="F131" s="7">
        <v>305</v>
      </c>
      <c r="G131" s="7">
        <v>50.274725274725277</v>
      </c>
      <c r="H131" s="7">
        <v>581</v>
      </c>
      <c r="I131" s="7">
        <v>95.769230769230774</v>
      </c>
      <c r="J131" s="7">
        <v>587</v>
      </c>
      <c r="K131" s="8">
        <v>41.666666666666657</v>
      </c>
      <c r="L131" s="8">
        <v>19.333333333333314</v>
      </c>
      <c r="M131" s="8">
        <v>89.333333333333243</v>
      </c>
      <c r="N131" s="8">
        <v>15.333333333333321</v>
      </c>
      <c r="O131" s="6">
        <f t="shared" si="11"/>
        <v>1.9049180327868853</v>
      </c>
    </row>
    <row r="132" spans="1:15" x14ac:dyDescent="0.25">
      <c r="A132" s="41" t="str">
        <f t="shared" si="12"/>
        <v>Bogotá</v>
      </c>
      <c r="B132" s="29" t="str">
        <f t="shared" si="13"/>
        <v>Civil</v>
      </c>
      <c r="C132" s="1" t="s">
        <v>1171</v>
      </c>
      <c r="D132" s="41" t="s">
        <v>1172</v>
      </c>
      <c r="E132" s="7">
        <v>6.0666666666666664</v>
      </c>
      <c r="F132" s="7">
        <v>328</v>
      </c>
      <c r="G132" s="7">
        <v>54.065934065934066</v>
      </c>
      <c r="H132" s="7">
        <v>489</v>
      </c>
      <c r="I132" s="7">
        <v>80.604395604395606</v>
      </c>
      <c r="J132" s="7">
        <v>651</v>
      </c>
      <c r="K132" s="8">
        <v>44.6666666666666</v>
      </c>
      <c r="L132" s="8">
        <v>15.499999999999986</v>
      </c>
      <c r="M132" s="8">
        <v>72.833333333333272</v>
      </c>
      <c r="N132" s="8">
        <v>12.666666666666648</v>
      </c>
      <c r="O132" s="6">
        <f t="shared" si="11"/>
        <v>1.4908536585365855</v>
      </c>
    </row>
    <row r="133" spans="1:15" x14ac:dyDescent="0.25">
      <c r="A133" s="41" t="str">
        <f t="shared" si="12"/>
        <v>Bogotá</v>
      </c>
      <c r="B133" s="29" t="str">
        <f t="shared" si="13"/>
        <v>Civil</v>
      </c>
      <c r="C133" s="1" t="s">
        <v>1173</v>
      </c>
      <c r="D133" s="41" t="s">
        <v>1174</v>
      </c>
      <c r="E133" s="7">
        <v>6.0666666666666664</v>
      </c>
      <c r="F133" s="7">
        <v>403</v>
      </c>
      <c r="G133" s="7">
        <v>66.428571428571431</v>
      </c>
      <c r="H133" s="7">
        <v>335</v>
      </c>
      <c r="I133" s="7">
        <v>55.219780219780219</v>
      </c>
      <c r="J133" s="7">
        <v>777</v>
      </c>
      <c r="K133" s="8">
        <v>61.499999999999929</v>
      </c>
      <c r="L133" s="8">
        <v>11.999999999999984</v>
      </c>
      <c r="M133" s="8">
        <v>47.166666666666579</v>
      </c>
      <c r="N133" s="8">
        <v>9.1666666666666607</v>
      </c>
      <c r="O133" s="6">
        <f t="shared" si="11"/>
        <v>0.83126550868486349</v>
      </c>
    </row>
    <row r="134" spans="1:15" x14ac:dyDescent="0.25">
      <c r="A134" s="41" t="str">
        <f t="shared" si="12"/>
        <v>Bogotá</v>
      </c>
      <c r="B134" s="29" t="str">
        <f t="shared" si="13"/>
        <v>Civil</v>
      </c>
      <c r="C134" s="1" t="s">
        <v>1175</v>
      </c>
      <c r="D134" s="41" t="s">
        <v>1176</v>
      </c>
      <c r="E134" s="7">
        <v>6.0666666666666664</v>
      </c>
      <c r="F134" s="7">
        <v>396</v>
      </c>
      <c r="G134" s="7">
        <v>65.27472527472527</v>
      </c>
      <c r="H134" s="7">
        <v>366</v>
      </c>
      <c r="I134" s="7">
        <v>60.329670329670328</v>
      </c>
      <c r="J134" s="7">
        <v>636</v>
      </c>
      <c r="K134" s="8">
        <v>55.666666666666636</v>
      </c>
      <c r="L134" s="8">
        <v>20.999999999999982</v>
      </c>
      <c r="M134" s="8">
        <v>52.999999999999986</v>
      </c>
      <c r="N134" s="8">
        <v>16.333333333333325</v>
      </c>
      <c r="O134" s="6">
        <f t="shared" si="11"/>
        <v>0.9242424242424242</v>
      </c>
    </row>
    <row r="135" spans="1:15" x14ac:dyDescent="0.25">
      <c r="A135" s="41" t="str">
        <f t="shared" si="12"/>
        <v>Bogotá</v>
      </c>
      <c r="B135" s="29" t="str">
        <f t="shared" si="13"/>
        <v>Civil</v>
      </c>
      <c r="C135" s="1" t="s">
        <v>1177</v>
      </c>
      <c r="D135" s="41" t="s">
        <v>1178</v>
      </c>
      <c r="E135" s="7">
        <v>6.0666666666666664</v>
      </c>
      <c r="F135" s="7">
        <v>310</v>
      </c>
      <c r="G135" s="7">
        <v>51.098901098901102</v>
      </c>
      <c r="H135" s="7">
        <v>286</v>
      </c>
      <c r="I135" s="7">
        <v>47.142857142857146</v>
      </c>
      <c r="J135" s="7">
        <v>1002</v>
      </c>
      <c r="K135" s="8">
        <v>56.166666666666643</v>
      </c>
      <c r="L135" s="8"/>
      <c r="M135" s="8">
        <v>49.499999999999901</v>
      </c>
      <c r="N135" s="8"/>
      <c r="O135" s="6">
        <f t="shared" si="11"/>
        <v>0.92258064516129035</v>
      </c>
    </row>
    <row r="136" spans="1:15" x14ac:dyDescent="0.25">
      <c r="A136" s="41" t="str">
        <f t="shared" si="12"/>
        <v>Bogotá</v>
      </c>
      <c r="B136" s="29" t="str">
        <f t="shared" si="13"/>
        <v>Civil</v>
      </c>
      <c r="C136" s="1" t="s">
        <v>1179</v>
      </c>
      <c r="D136" s="41" t="s">
        <v>1180</v>
      </c>
      <c r="E136" s="7">
        <v>6.0666666666666664</v>
      </c>
      <c r="F136" s="7">
        <v>330</v>
      </c>
      <c r="G136" s="7">
        <v>54.395604395604394</v>
      </c>
      <c r="H136" s="7">
        <v>389</v>
      </c>
      <c r="I136" s="7">
        <v>64.120879120879124</v>
      </c>
      <c r="J136" s="7">
        <v>859</v>
      </c>
      <c r="K136" s="8">
        <v>45.666666666666607</v>
      </c>
      <c r="L136" s="8">
        <v>11.499999999999991</v>
      </c>
      <c r="M136" s="8">
        <v>56.166666666666586</v>
      </c>
      <c r="N136" s="8">
        <v>9.4999999999999911</v>
      </c>
      <c r="O136" s="6">
        <f t="shared" si="11"/>
        <v>1.1787878787878787</v>
      </c>
    </row>
    <row r="137" spans="1:15" x14ac:dyDescent="0.25">
      <c r="A137" s="41" t="str">
        <f t="shared" si="12"/>
        <v>Bogotá</v>
      </c>
      <c r="B137" s="29" t="str">
        <f t="shared" si="13"/>
        <v>Civil</v>
      </c>
      <c r="C137" s="1" t="s">
        <v>1181</v>
      </c>
      <c r="D137" s="41" t="s">
        <v>1182</v>
      </c>
      <c r="E137" s="7">
        <v>6.0666666666666664</v>
      </c>
      <c r="F137" s="7">
        <v>435</v>
      </c>
      <c r="G137" s="7">
        <v>71.703296703296701</v>
      </c>
      <c r="H137" s="7">
        <v>356</v>
      </c>
      <c r="I137" s="7">
        <v>58.681318681318686</v>
      </c>
      <c r="J137" s="7">
        <v>626</v>
      </c>
      <c r="K137" s="8">
        <v>63.666666666666643</v>
      </c>
      <c r="L137" s="8">
        <v>19.66666666666659</v>
      </c>
      <c r="M137" s="8">
        <v>51.166666666666572</v>
      </c>
      <c r="N137" s="8">
        <v>16.666666666666661</v>
      </c>
      <c r="O137" s="6">
        <f t="shared" si="11"/>
        <v>0.81839080459770119</v>
      </c>
    </row>
    <row r="138" spans="1:15" x14ac:dyDescent="0.25">
      <c r="A138" s="41" t="str">
        <f t="shared" ref="A138:A158" si="14">A137</f>
        <v>Bogotá</v>
      </c>
      <c r="B138" s="29" t="str">
        <f t="shared" ref="B138:B158" si="15">B137</f>
        <v>Civil</v>
      </c>
      <c r="C138" s="1" t="s">
        <v>1183</v>
      </c>
      <c r="D138" s="41" t="s">
        <v>1184</v>
      </c>
      <c r="E138" s="7">
        <v>6.0666666666666664</v>
      </c>
      <c r="F138" s="7">
        <v>352</v>
      </c>
      <c r="G138" s="7">
        <v>58.021978021978022</v>
      </c>
      <c r="H138" s="7">
        <v>359</v>
      </c>
      <c r="I138" s="7">
        <v>59.175824175824175</v>
      </c>
      <c r="J138" s="7">
        <v>928</v>
      </c>
      <c r="K138" s="8">
        <v>50.333333333333307</v>
      </c>
      <c r="L138" s="8">
        <v>15.16666666666665</v>
      </c>
      <c r="M138" s="8">
        <v>51.49999999999995</v>
      </c>
      <c r="N138" s="8">
        <v>12.833333333333323</v>
      </c>
      <c r="O138" s="6">
        <f t="shared" si="11"/>
        <v>1.0198863636363635</v>
      </c>
    </row>
    <row r="139" spans="1:15" x14ac:dyDescent="0.25">
      <c r="A139" s="41" t="str">
        <f t="shared" si="14"/>
        <v>Bogotá</v>
      </c>
      <c r="B139" s="29" t="str">
        <f t="shared" si="15"/>
        <v>Civil</v>
      </c>
      <c r="C139" s="1" t="s">
        <v>1185</v>
      </c>
      <c r="D139" s="41" t="s">
        <v>1186</v>
      </c>
      <c r="E139" s="7">
        <v>6.0666666666666664</v>
      </c>
      <c r="F139" s="7">
        <v>389</v>
      </c>
      <c r="G139" s="7">
        <v>64.120879120879124</v>
      </c>
      <c r="H139" s="7">
        <v>230</v>
      </c>
      <c r="I139" s="7">
        <v>37.912087912087912</v>
      </c>
      <c r="J139" s="7">
        <v>806</v>
      </c>
      <c r="K139" s="8">
        <v>65.722222222222214</v>
      </c>
      <c r="L139" s="8">
        <v>15.880952380952367</v>
      </c>
      <c r="M139" s="8">
        <v>32.666666666666622</v>
      </c>
      <c r="N139" s="8">
        <v>13.476190476190457</v>
      </c>
      <c r="O139" s="6">
        <f t="shared" si="11"/>
        <v>0.59125964010282772</v>
      </c>
    </row>
    <row r="140" spans="1:15" x14ac:dyDescent="0.25">
      <c r="A140" s="41" t="str">
        <f t="shared" si="14"/>
        <v>Bogotá</v>
      </c>
      <c r="B140" s="29" t="str">
        <f t="shared" si="15"/>
        <v>Civil</v>
      </c>
      <c r="C140" s="1" t="s">
        <v>1187</v>
      </c>
      <c r="D140" s="41" t="s">
        <v>1188</v>
      </c>
      <c r="E140" s="7">
        <v>6.0666666666666664</v>
      </c>
      <c r="F140" s="7">
        <v>425</v>
      </c>
      <c r="G140" s="7">
        <v>70.054945054945051</v>
      </c>
      <c r="H140" s="7">
        <v>294</v>
      </c>
      <c r="I140" s="7">
        <v>48.46153846153846</v>
      </c>
      <c r="J140" s="7">
        <v>595</v>
      </c>
      <c r="K140" s="8">
        <v>61.49999999999995</v>
      </c>
      <c r="L140" s="8">
        <v>15.666666666666652</v>
      </c>
      <c r="M140" s="8">
        <v>40.333333333333258</v>
      </c>
      <c r="N140" s="8">
        <v>12.666666666666652</v>
      </c>
      <c r="O140" s="6">
        <f t="shared" si="11"/>
        <v>0.69176470588235295</v>
      </c>
    </row>
    <row r="141" spans="1:15" x14ac:dyDescent="0.25">
      <c r="A141" s="41" t="str">
        <f t="shared" si="14"/>
        <v>Bogotá</v>
      </c>
      <c r="B141" s="29" t="str">
        <f t="shared" si="15"/>
        <v>Civil</v>
      </c>
      <c r="C141" s="1" t="s">
        <v>1189</v>
      </c>
      <c r="D141" s="41" t="s">
        <v>1190</v>
      </c>
      <c r="E141" s="7">
        <v>6.0666666666666664</v>
      </c>
      <c r="F141" s="7">
        <v>377</v>
      </c>
      <c r="G141" s="7">
        <v>62.142857142857146</v>
      </c>
      <c r="H141" s="7">
        <v>348</v>
      </c>
      <c r="I141" s="7">
        <v>57.362637362637365</v>
      </c>
      <c r="J141" s="7">
        <v>930</v>
      </c>
      <c r="K141" s="8">
        <v>53.166666666666615</v>
      </c>
      <c r="L141" s="8">
        <v>15.166666666666648</v>
      </c>
      <c r="M141" s="8">
        <v>49.333333333333293</v>
      </c>
      <c r="N141" s="8">
        <v>12.166666666666652</v>
      </c>
      <c r="O141" s="6">
        <f t="shared" si="11"/>
        <v>0.92307692307692313</v>
      </c>
    </row>
    <row r="142" spans="1:15" x14ac:dyDescent="0.25">
      <c r="A142" s="41" t="str">
        <f t="shared" si="14"/>
        <v>Bogotá</v>
      </c>
      <c r="B142" s="29" t="str">
        <f t="shared" si="15"/>
        <v>Civil</v>
      </c>
      <c r="C142" s="1" t="s">
        <v>1191</v>
      </c>
      <c r="D142" s="41" t="s">
        <v>1056</v>
      </c>
      <c r="E142" s="7">
        <v>3.0333333333333332</v>
      </c>
      <c r="F142" s="7">
        <v>7</v>
      </c>
      <c r="G142" s="7">
        <v>2.3076923076923079</v>
      </c>
      <c r="H142" s="7">
        <v>6</v>
      </c>
      <c r="I142" s="7">
        <v>1.9780219780219781</v>
      </c>
      <c r="J142" s="7">
        <v>1</v>
      </c>
      <c r="K142" s="8"/>
      <c r="L142" s="8">
        <v>2.3333333333333321</v>
      </c>
      <c r="M142" s="8"/>
      <c r="N142" s="8">
        <v>1.9999999999999989</v>
      </c>
      <c r="O142" s="6">
        <f t="shared" si="11"/>
        <v>0.8571428571428571</v>
      </c>
    </row>
    <row r="143" spans="1:15" x14ac:dyDescent="0.25">
      <c r="A143" s="41" t="str">
        <f t="shared" si="14"/>
        <v>Bogotá</v>
      </c>
      <c r="B143" s="29" t="str">
        <f t="shared" si="15"/>
        <v>Civil</v>
      </c>
      <c r="C143" s="1" t="s">
        <v>1192</v>
      </c>
      <c r="D143" s="41" t="s">
        <v>1193</v>
      </c>
      <c r="E143" s="7">
        <v>6.0666666666666664</v>
      </c>
      <c r="F143" s="7">
        <v>517</v>
      </c>
      <c r="G143" s="7">
        <v>85.219780219780219</v>
      </c>
      <c r="H143" s="7">
        <v>174</v>
      </c>
      <c r="I143" s="7">
        <v>28.681318681318682</v>
      </c>
      <c r="J143" s="7">
        <v>826</v>
      </c>
      <c r="K143" s="8">
        <v>81.166666666666615</v>
      </c>
      <c r="L143" s="8">
        <v>18.999999999999982</v>
      </c>
      <c r="M143" s="8">
        <v>20.999999999999957</v>
      </c>
      <c r="N143" s="8">
        <v>16.666666666666657</v>
      </c>
      <c r="O143" s="6">
        <f t="shared" si="11"/>
        <v>0.3365570599613153</v>
      </c>
    </row>
    <row r="144" spans="1:15" x14ac:dyDescent="0.25">
      <c r="A144" s="41" t="str">
        <f t="shared" si="14"/>
        <v>Bogotá</v>
      </c>
      <c r="B144" s="29" t="str">
        <f t="shared" si="15"/>
        <v>Civil</v>
      </c>
      <c r="C144" s="1" t="s">
        <v>1194</v>
      </c>
      <c r="D144" s="41" t="s">
        <v>1195</v>
      </c>
      <c r="E144" s="7">
        <v>3.0333333333333332</v>
      </c>
      <c r="F144" s="7">
        <v>116</v>
      </c>
      <c r="G144" s="7">
        <v>38.241758241758241</v>
      </c>
      <c r="H144" s="7">
        <v>17</v>
      </c>
      <c r="I144" s="7">
        <v>5.6043956043956049</v>
      </c>
      <c r="J144" s="7">
        <v>973</v>
      </c>
      <c r="K144" s="8">
        <v>38.666666666666664</v>
      </c>
      <c r="L144" s="8"/>
      <c r="M144" s="8">
        <v>5.6666666666666554</v>
      </c>
      <c r="N144" s="8"/>
      <c r="O144" s="6">
        <f t="shared" si="11"/>
        <v>0.14655172413793102</v>
      </c>
    </row>
    <row r="145" spans="1:15" x14ac:dyDescent="0.25">
      <c r="A145" s="41" t="str">
        <f t="shared" si="14"/>
        <v>Bogotá</v>
      </c>
      <c r="B145" s="29" t="str">
        <f t="shared" si="15"/>
        <v>Civil</v>
      </c>
      <c r="C145" s="1" t="s">
        <v>1196</v>
      </c>
      <c r="D145" s="41" t="s">
        <v>1197</v>
      </c>
      <c r="E145" s="7">
        <v>6.0666666666666664</v>
      </c>
      <c r="F145" s="7">
        <v>491</v>
      </c>
      <c r="G145" s="7">
        <v>80.934065934065941</v>
      </c>
      <c r="H145" s="7">
        <v>301</v>
      </c>
      <c r="I145" s="7">
        <v>49.61538461538462</v>
      </c>
      <c r="J145" s="7">
        <v>697</v>
      </c>
      <c r="K145" s="8">
        <v>71.333333333333229</v>
      </c>
      <c r="L145" s="8">
        <v>13.16666666666665</v>
      </c>
      <c r="M145" s="8">
        <v>40.833333333333236</v>
      </c>
      <c r="N145" s="8">
        <v>11.166666666666652</v>
      </c>
      <c r="O145" s="6">
        <f t="shared" si="11"/>
        <v>0.61303462321792257</v>
      </c>
    </row>
    <row r="146" spans="1:15" x14ac:dyDescent="0.25">
      <c r="A146" s="41" t="str">
        <f t="shared" si="14"/>
        <v>Bogotá</v>
      </c>
      <c r="B146" s="29" t="str">
        <f t="shared" si="15"/>
        <v>Civil</v>
      </c>
      <c r="C146" s="1" t="s">
        <v>1198</v>
      </c>
      <c r="D146" s="41" t="s">
        <v>1199</v>
      </c>
      <c r="E146" s="7">
        <v>4.5</v>
      </c>
      <c r="F146" s="7">
        <v>137</v>
      </c>
      <c r="G146" s="7">
        <v>30.444444444444443</v>
      </c>
      <c r="H146" s="7">
        <v>70</v>
      </c>
      <c r="I146" s="7">
        <v>15.555555555555555</v>
      </c>
      <c r="J146" s="7">
        <v>1268</v>
      </c>
      <c r="K146" s="8">
        <v>24.333333333333286</v>
      </c>
      <c r="L146" s="8">
        <v>14.444444444444423</v>
      </c>
      <c r="M146" s="8">
        <v>4.6666666666666634</v>
      </c>
      <c r="N146" s="8">
        <v>12.666666666666655</v>
      </c>
      <c r="O146" s="6">
        <f t="shared" si="11"/>
        <v>0.51094890510948909</v>
      </c>
    </row>
    <row r="147" spans="1:15" x14ac:dyDescent="0.25">
      <c r="A147" s="41" t="str">
        <f t="shared" si="14"/>
        <v>Bogotá</v>
      </c>
      <c r="B147" s="29" t="str">
        <f t="shared" si="15"/>
        <v>Civil</v>
      </c>
      <c r="C147" s="1" t="s">
        <v>1200</v>
      </c>
      <c r="D147" s="41" t="s">
        <v>1201</v>
      </c>
      <c r="E147" s="7">
        <v>3.0333333333333332</v>
      </c>
      <c r="F147" s="7">
        <v>164</v>
      </c>
      <c r="G147" s="7">
        <v>54.065934065934066</v>
      </c>
      <c r="H147" s="7">
        <v>18</v>
      </c>
      <c r="I147" s="7">
        <v>5.9340659340659343</v>
      </c>
      <c r="J147" s="7">
        <v>2277</v>
      </c>
      <c r="K147" s="8">
        <v>54.666666666666636</v>
      </c>
      <c r="L147" s="8"/>
      <c r="M147" s="8">
        <v>5.9999999999999991</v>
      </c>
      <c r="N147" s="8"/>
      <c r="O147" s="6">
        <f t="shared" si="11"/>
        <v>0.10975609756097561</v>
      </c>
    </row>
    <row r="148" spans="1:15" x14ac:dyDescent="0.25">
      <c r="A148" s="41" t="str">
        <f t="shared" si="14"/>
        <v>Bogotá</v>
      </c>
      <c r="B148" s="29" t="str">
        <f t="shared" si="15"/>
        <v>Civil</v>
      </c>
      <c r="C148" s="1" t="s">
        <v>1202</v>
      </c>
      <c r="D148" s="41" t="s">
        <v>1203</v>
      </c>
      <c r="E148" s="7">
        <v>6.0666666666666664</v>
      </c>
      <c r="F148" s="7">
        <v>552</v>
      </c>
      <c r="G148" s="7">
        <v>90.989010989010993</v>
      </c>
      <c r="H148" s="7">
        <v>223</v>
      </c>
      <c r="I148" s="7">
        <v>36.758241758241759</v>
      </c>
      <c r="J148" s="7">
        <v>959</v>
      </c>
      <c r="K148" s="8">
        <v>81.499999999999915</v>
      </c>
      <c r="L148" s="8">
        <v>12.380952380952365</v>
      </c>
      <c r="M148" s="8">
        <v>29.333333333333325</v>
      </c>
      <c r="N148" s="8">
        <v>8.6904761904761791</v>
      </c>
      <c r="O148" s="6">
        <f t="shared" si="11"/>
        <v>0.40398550724637683</v>
      </c>
    </row>
    <row r="149" spans="1:15" x14ac:dyDescent="0.25">
      <c r="A149" s="41" t="str">
        <f t="shared" si="14"/>
        <v>Bogotá</v>
      </c>
      <c r="B149" s="29" t="str">
        <f t="shared" si="15"/>
        <v>Civil</v>
      </c>
      <c r="C149" s="1" t="s">
        <v>1204</v>
      </c>
      <c r="D149" s="41" t="s">
        <v>1205</v>
      </c>
      <c r="E149" s="7">
        <v>6.0666666666666664</v>
      </c>
      <c r="F149" s="7">
        <v>316</v>
      </c>
      <c r="G149" s="7">
        <v>52.087912087912088</v>
      </c>
      <c r="H149" s="7">
        <v>174</v>
      </c>
      <c r="I149" s="7">
        <v>28.681318681318682</v>
      </c>
      <c r="J149" s="7">
        <v>1459</v>
      </c>
      <c r="K149" s="8">
        <v>54.166666666666586</v>
      </c>
      <c r="L149" s="8"/>
      <c r="M149" s="8">
        <v>29.166666666666572</v>
      </c>
      <c r="N149" s="8"/>
      <c r="O149" s="6">
        <f t="shared" si="11"/>
        <v>0.55063291139240511</v>
      </c>
    </row>
    <row r="150" spans="1:15" x14ac:dyDescent="0.25">
      <c r="A150" s="41" t="str">
        <f t="shared" si="14"/>
        <v>Bogotá</v>
      </c>
      <c r="B150" s="29" t="str">
        <f t="shared" si="15"/>
        <v>Civil</v>
      </c>
      <c r="C150" s="1" t="s">
        <v>1206</v>
      </c>
      <c r="D150" s="41" t="s">
        <v>1207</v>
      </c>
      <c r="E150" s="7">
        <v>6.0666666666666664</v>
      </c>
      <c r="F150" s="7">
        <v>505</v>
      </c>
      <c r="G150" s="7">
        <v>83.241758241758248</v>
      </c>
      <c r="H150" s="7">
        <v>195</v>
      </c>
      <c r="I150" s="7">
        <v>32.142857142857146</v>
      </c>
      <c r="J150" s="7">
        <v>501</v>
      </c>
      <c r="K150" s="8">
        <v>77.833333333333243</v>
      </c>
      <c r="L150" s="8">
        <v>14.16666666666665</v>
      </c>
      <c r="M150" s="8">
        <v>24.166666666666661</v>
      </c>
      <c r="N150" s="8">
        <v>12.833333333333325</v>
      </c>
      <c r="O150" s="6">
        <f t="shared" si="11"/>
        <v>0.38613861386138615</v>
      </c>
    </row>
    <row r="151" spans="1:15" x14ac:dyDescent="0.25">
      <c r="A151" s="41" t="str">
        <f t="shared" si="14"/>
        <v>Bogotá</v>
      </c>
      <c r="B151" s="29" t="str">
        <f t="shared" si="15"/>
        <v>Civil</v>
      </c>
      <c r="C151" s="1" t="s">
        <v>1208</v>
      </c>
      <c r="D151" s="41" t="s">
        <v>1209</v>
      </c>
      <c r="E151" s="7">
        <v>6.0666666666666664</v>
      </c>
      <c r="F151" s="7">
        <v>383</v>
      </c>
      <c r="G151" s="7">
        <v>63.131868131868131</v>
      </c>
      <c r="H151" s="7">
        <v>170</v>
      </c>
      <c r="I151" s="7">
        <v>28.021978021978022</v>
      </c>
      <c r="J151" s="7">
        <v>704</v>
      </c>
      <c r="K151" s="8">
        <v>68.999999999999915</v>
      </c>
      <c r="L151" s="8">
        <v>1.999999999999996</v>
      </c>
      <c r="M151" s="8">
        <v>28.499999999999979</v>
      </c>
      <c r="N151" s="8">
        <v>1.3333333333333299</v>
      </c>
      <c r="O151" s="6">
        <f t="shared" ref="O151:O219" si="16">H151/F151</f>
        <v>0.44386422976501305</v>
      </c>
    </row>
    <row r="152" spans="1:15" x14ac:dyDescent="0.25">
      <c r="A152" s="41" t="str">
        <f t="shared" si="14"/>
        <v>Bogotá</v>
      </c>
      <c r="B152" s="29" t="str">
        <f t="shared" si="15"/>
        <v>Civil</v>
      </c>
      <c r="C152" s="1" t="s">
        <v>1210</v>
      </c>
      <c r="D152" s="41" t="s">
        <v>1211</v>
      </c>
      <c r="E152" s="7">
        <v>6.0666666666666664</v>
      </c>
      <c r="F152" s="7">
        <v>406</v>
      </c>
      <c r="G152" s="7">
        <v>66.92307692307692</v>
      </c>
      <c r="H152" s="7">
        <v>271</v>
      </c>
      <c r="I152" s="7">
        <v>44.670329670329672</v>
      </c>
      <c r="J152" s="7">
        <v>545</v>
      </c>
      <c r="K152" s="8">
        <v>69.333333333333243</v>
      </c>
      <c r="L152" s="8"/>
      <c r="M152" s="8">
        <v>45.666666666666643</v>
      </c>
      <c r="N152" s="8"/>
      <c r="O152" s="6">
        <f t="shared" si="16"/>
        <v>0.66748768472906406</v>
      </c>
    </row>
    <row r="153" spans="1:15" x14ac:dyDescent="0.25">
      <c r="A153" s="41" t="str">
        <f t="shared" si="14"/>
        <v>Bogotá</v>
      </c>
      <c r="B153" s="29" t="str">
        <f t="shared" si="15"/>
        <v>Civil</v>
      </c>
      <c r="C153" s="1" t="s">
        <v>1212</v>
      </c>
      <c r="D153" s="41" t="s">
        <v>1213</v>
      </c>
      <c r="E153" s="7">
        <v>6.0666666666666664</v>
      </c>
      <c r="F153" s="7">
        <v>596</v>
      </c>
      <c r="G153" s="7">
        <v>98.241758241758248</v>
      </c>
      <c r="H153" s="7">
        <v>521</v>
      </c>
      <c r="I153" s="7">
        <v>85.879120879120876</v>
      </c>
      <c r="J153" s="7">
        <v>861</v>
      </c>
      <c r="K153" s="8">
        <v>90.641843971631104</v>
      </c>
      <c r="L153" s="8">
        <v>13.333333333333314</v>
      </c>
      <c r="M153" s="8">
        <v>81.184397163120494</v>
      </c>
      <c r="N153" s="8">
        <v>9.9999999999999893</v>
      </c>
      <c r="O153" s="6">
        <f t="shared" si="16"/>
        <v>0.87416107382550334</v>
      </c>
    </row>
    <row r="154" spans="1:15" x14ac:dyDescent="0.25">
      <c r="A154" s="41" t="str">
        <f t="shared" si="14"/>
        <v>Bogotá</v>
      </c>
      <c r="B154" s="29" t="str">
        <f t="shared" si="15"/>
        <v>Civil</v>
      </c>
      <c r="C154" s="1" t="s">
        <v>1214</v>
      </c>
      <c r="D154" s="41" t="s">
        <v>1215</v>
      </c>
      <c r="E154" s="7">
        <v>6.0666666666666664</v>
      </c>
      <c r="F154" s="7">
        <v>504</v>
      </c>
      <c r="G154" s="7">
        <v>83.07692307692308</v>
      </c>
      <c r="H154" s="7">
        <v>244</v>
      </c>
      <c r="I154" s="7">
        <v>40.219780219780219</v>
      </c>
      <c r="J154" s="7">
        <v>566</v>
      </c>
      <c r="K154" s="8">
        <v>74.333333333333258</v>
      </c>
      <c r="L154" s="8">
        <v>13.333333333333325</v>
      </c>
      <c r="M154" s="8">
        <v>31.666666666666586</v>
      </c>
      <c r="N154" s="8">
        <v>11.333333333333316</v>
      </c>
      <c r="O154" s="6">
        <f t="shared" si="16"/>
        <v>0.48412698412698413</v>
      </c>
    </row>
    <row r="155" spans="1:15" x14ac:dyDescent="0.25">
      <c r="A155" s="41" t="str">
        <f t="shared" si="14"/>
        <v>Bogotá</v>
      </c>
      <c r="B155" s="29" t="str">
        <f t="shared" si="15"/>
        <v>Civil</v>
      </c>
      <c r="C155" s="1" t="s">
        <v>1216</v>
      </c>
      <c r="D155" s="41" t="s">
        <v>1217</v>
      </c>
      <c r="E155" s="7">
        <v>6.0666666666666664</v>
      </c>
      <c r="F155" s="7">
        <v>409</v>
      </c>
      <c r="G155" s="7">
        <v>67.417582417582423</v>
      </c>
      <c r="H155" s="7">
        <v>201</v>
      </c>
      <c r="I155" s="7">
        <v>33.131868131868131</v>
      </c>
      <c r="J155" s="7">
        <v>670</v>
      </c>
      <c r="K155" s="8">
        <v>67.999999999999986</v>
      </c>
      <c r="L155" s="8">
        <v>1.999999999999996</v>
      </c>
      <c r="M155" s="8">
        <v>32.999999999999936</v>
      </c>
      <c r="N155" s="8">
        <v>1</v>
      </c>
      <c r="O155" s="6">
        <f t="shared" si="16"/>
        <v>0.49144254278728605</v>
      </c>
    </row>
    <row r="156" spans="1:15" x14ac:dyDescent="0.25">
      <c r="A156" s="41" t="str">
        <f t="shared" si="14"/>
        <v>Bogotá</v>
      </c>
      <c r="B156" s="29" t="str">
        <f t="shared" si="15"/>
        <v>Civil</v>
      </c>
      <c r="C156" s="1" t="s">
        <v>1218</v>
      </c>
      <c r="D156" s="41" t="s">
        <v>1219</v>
      </c>
      <c r="E156" s="7">
        <v>6.0666666666666664</v>
      </c>
      <c r="F156" s="7">
        <v>362</v>
      </c>
      <c r="G156" s="7">
        <v>59.670329670329672</v>
      </c>
      <c r="H156" s="7">
        <v>176</v>
      </c>
      <c r="I156" s="7">
        <v>29.010989010989011</v>
      </c>
      <c r="J156" s="7">
        <v>2784</v>
      </c>
      <c r="K156" s="8">
        <v>52.583333333333229</v>
      </c>
      <c r="L156" s="8">
        <v>23.749999999999929</v>
      </c>
      <c r="M156" s="8">
        <v>20.833333333333286</v>
      </c>
      <c r="N156" s="8">
        <v>21.25</v>
      </c>
      <c r="O156" s="6">
        <f t="shared" si="16"/>
        <v>0.48618784530386738</v>
      </c>
    </row>
    <row r="157" spans="1:15" x14ac:dyDescent="0.25">
      <c r="A157" s="41" t="str">
        <f t="shared" si="14"/>
        <v>Bogotá</v>
      </c>
      <c r="B157" s="29" t="str">
        <f t="shared" si="15"/>
        <v>Civil</v>
      </c>
      <c r="C157" s="1" t="s">
        <v>1220</v>
      </c>
      <c r="D157" s="41" t="s">
        <v>1221</v>
      </c>
      <c r="E157" s="7">
        <v>6.0666666666666664</v>
      </c>
      <c r="F157" s="7">
        <v>430</v>
      </c>
      <c r="G157" s="7">
        <v>70.879120879120876</v>
      </c>
      <c r="H157" s="7">
        <v>148</v>
      </c>
      <c r="I157" s="7">
        <v>24.395604395604398</v>
      </c>
      <c r="J157" s="7">
        <v>813</v>
      </c>
      <c r="K157" s="8">
        <v>58.999999999999908</v>
      </c>
      <c r="L157" s="8">
        <v>20.499999999999982</v>
      </c>
      <c r="M157" s="8">
        <v>12.499999999999982</v>
      </c>
      <c r="N157" s="8">
        <v>18.333333333333325</v>
      </c>
      <c r="O157" s="6">
        <f t="shared" si="16"/>
        <v>0.34418604651162793</v>
      </c>
    </row>
    <row r="158" spans="1:15" x14ac:dyDescent="0.25">
      <c r="A158" s="41" t="str">
        <f t="shared" si="14"/>
        <v>Bogotá</v>
      </c>
      <c r="B158" s="29" t="str">
        <f t="shared" si="15"/>
        <v>Civil</v>
      </c>
      <c r="C158" s="1" t="s">
        <v>1222</v>
      </c>
      <c r="D158" s="41" t="s">
        <v>1223</v>
      </c>
      <c r="E158" s="7">
        <v>6.0666666666666664</v>
      </c>
      <c r="F158" s="7">
        <v>821</v>
      </c>
      <c r="G158" s="7">
        <v>135.32967032967034</v>
      </c>
      <c r="H158" s="7">
        <v>256</v>
      </c>
      <c r="I158" s="7">
        <v>42.197802197802197</v>
      </c>
      <c r="J158" s="7">
        <v>2038</v>
      </c>
      <c r="K158" s="8">
        <v>119.54761904761889</v>
      </c>
      <c r="L158" s="8">
        <v>19.799516908212546</v>
      </c>
      <c r="M158" s="8">
        <v>24.999999999999979</v>
      </c>
      <c r="N158" s="8">
        <v>19.632850241545878</v>
      </c>
      <c r="O158" s="6">
        <f t="shared" si="16"/>
        <v>0.31181485992691838</v>
      </c>
    </row>
    <row r="159" spans="1:15" x14ac:dyDescent="0.25">
      <c r="A159" s="45" t="s">
        <v>50</v>
      </c>
      <c r="B159" s="24"/>
      <c r="C159" s="20"/>
      <c r="D159" s="43"/>
      <c r="E159" s="21"/>
      <c r="F159" s="21">
        <v>36506</v>
      </c>
      <c r="G159" s="21">
        <v>6138.4623823888523</v>
      </c>
      <c r="H159" s="21">
        <v>22160</v>
      </c>
      <c r="I159" s="21">
        <v>3682.4519679666746</v>
      </c>
      <c r="J159" s="21">
        <v>80484</v>
      </c>
      <c r="K159" s="22">
        <v>5601.6724683180428</v>
      </c>
      <c r="L159" s="22">
        <v>1012.5224602505884</v>
      </c>
      <c r="M159" s="22">
        <v>3180.9863452150644</v>
      </c>
      <c r="N159" s="22">
        <v>818.63340455354194</v>
      </c>
      <c r="O159" s="25">
        <f t="shared" si="16"/>
        <v>0.60702350298581054</v>
      </c>
    </row>
    <row r="160" spans="1:15" x14ac:dyDescent="0.25">
      <c r="A160" s="50" t="s">
        <v>329</v>
      </c>
      <c r="B160" s="5" t="s">
        <v>4</v>
      </c>
      <c r="C160" s="1" t="s">
        <v>1224</v>
      </c>
      <c r="D160" s="41" t="s">
        <v>1225</v>
      </c>
      <c r="E160" s="7">
        <v>6.0666666666666664</v>
      </c>
      <c r="F160" s="7">
        <v>342</v>
      </c>
      <c r="G160" s="7">
        <v>56.373626373626372</v>
      </c>
      <c r="H160" s="7">
        <v>295</v>
      </c>
      <c r="I160" s="7">
        <v>48.626373626373628</v>
      </c>
      <c r="J160" s="7">
        <v>407</v>
      </c>
      <c r="K160" s="8">
        <v>42.499999999999986</v>
      </c>
      <c r="L160" s="8">
        <v>14.999999999999975</v>
      </c>
      <c r="M160" s="8">
        <v>38.499999999999979</v>
      </c>
      <c r="N160" s="8">
        <v>10.833333333333325</v>
      </c>
      <c r="O160" s="6">
        <f t="shared" si="16"/>
        <v>0.86257309941520466</v>
      </c>
    </row>
    <row r="161" spans="1:15" x14ac:dyDescent="0.25">
      <c r="A161" s="41" t="str">
        <f t="shared" ref="A161:A196" si="17">A160</f>
        <v>Bucaramanga</v>
      </c>
      <c r="B161" s="29" t="str">
        <f t="shared" ref="B161:B196" si="18">B160</f>
        <v>Civil</v>
      </c>
      <c r="C161" s="1" t="s">
        <v>1226</v>
      </c>
      <c r="D161" s="41" t="s">
        <v>1227</v>
      </c>
      <c r="E161" s="7">
        <v>6.0666666666666664</v>
      </c>
      <c r="F161" s="7">
        <v>442</v>
      </c>
      <c r="G161" s="7">
        <v>72.857142857142861</v>
      </c>
      <c r="H161" s="7">
        <v>261</v>
      </c>
      <c r="I161" s="7">
        <v>43.021978021978022</v>
      </c>
      <c r="J161" s="7">
        <v>359</v>
      </c>
      <c r="K161" s="8">
        <v>60.166666666666579</v>
      </c>
      <c r="L161" s="8">
        <v>15.666666666666659</v>
      </c>
      <c r="M161" s="8">
        <v>33.999999999999986</v>
      </c>
      <c r="N161" s="8">
        <v>10.666666666666652</v>
      </c>
      <c r="O161" s="6">
        <f t="shared" si="16"/>
        <v>0.5904977375565611</v>
      </c>
    </row>
    <row r="162" spans="1:15" x14ac:dyDescent="0.25">
      <c r="A162" s="41" t="str">
        <f t="shared" si="17"/>
        <v>Bucaramanga</v>
      </c>
      <c r="B162" s="29" t="str">
        <f t="shared" si="18"/>
        <v>Civil</v>
      </c>
      <c r="C162" s="1" t="s">
        <v>1228</v>
      </c>
      <c r="D162" s="41" t="s">
        <v>1229</v>
      </c>
      <c r="E162" s="7">
        <v>6.0666666666666664</v>
      </c>
      <c r="F162" s="7">
        <v>360</v>
      </c>
      <c r="G162" s="7">
        <v>59.340659340659343</v>
      </c>
      <c r="H162" s="7">
        <v>296</v>
      </c>
      <c r="I162" s="7">
        <v>48.791208791208796</v>
      </c>
      <c r="J162" s="7">
        <v>3205</v>
      </c>
      <c r="K162" s="8">
        <v>46.333333333333286</v>
      </c>
      <c r="L162" s="8">
        <v>14.999999999999991</v>
      </c>
      <c r="M162" s="8">
        <v>37.999999999999957</v>
      </c>
      <c r="N162" s="8">
        <v>12.166666666666655</v>
      </c>
      <c r="O162" s="6">
        <f t="shared" si="16"/>
        <v>0.82222222222222219</v>
      </c>
    </row>
    <row r="163" spans="1:15" x14ac:dyDescent="0.25">
      <c r="A163" s="41" t="str">
        <f t="shared" si="17"/>
        <v>Bucaramanga</v>
      </c>
      <c r="B163" s="29" t="str">
        <f t="shared" si="18"/>
        <v>Civil</v>
      </c>
      <c r="C163" s="1" t="s">
        <v>1230</v>
      </c>
      <c r="D163" s="41" t="s">
        <v>1231</v>
      </c>
      <c r="E163" s="7">
        <v>6.0666666666666664</v>
      </c>
      <c r="F163" s="7">
        <v>372</v>
      </c>
      <c r="G163" s="7">
        <v>61.318681318681321</v>
      </c>
      <c r="H163" s="7">
        <v>714</v>
      </c>
      <c r="I163" s="7">
        <v>117.69230769230769</v>
      </c>
      <c r="J163" s="7">
        <v>3025</v>
      </c>
      <c r="K163" s="8">
        <v>48.833333333333286</v>
      </c>
      <c r="L163" s="8">
        <v>14.833333333333323</v>
      </c>
      <c r="M163" s="8">
        <v>106.83333333333324</v>
      </c>
      <c r="N163" s="8">
        <v>13.166666666666654</v>
      </c>
      <c r="O163" s="6">
        <f t="shared" si="16"/>
        <v>1.9193548387096775</v>
      </c>
    </row>
    <row r="164" spans="1:15" x14ac:dyDescent="0.25">
      <c r="A164" s="41" t="str">
        <f t="shared" si="17"/>
        <v>Bucaramanga</v>
      </c>
      <c r="B164" s="29" t="str">
        <f t="shared" si="18"/>
        <v>Civil</v>
      </c>
      <c r="C164" s="1" t="s">
        <v>1232</v>
      </c>
      <c r="D164" s="41" t="s">
        <v>1233</v>
      </c>
      <c r="E164" s="7">
        <v>6.0666666666666664</v>
      </c>
      <c r="F164" s="7">
        <v>340</v>
      </c>
      <c r="G164" s="7">
        <v>56.043956043956044</v>
      </c>
      <c r="H164" s="7">
        <v>326</v>
      </c>
      <c r="I164" s="7">
        <v>53.736263736263737</v>
      </c>
      <c r="J164" s="7">
        <v>694</v>
      </c>
      <c r="K164" s="8">
        <v>44.333333333333272</v>
      </c>
      <c r="L164" s="8">
        <v>17.333333333333311</v>
      </c>
      <c r="M164" s="8">
        <v>41.33333333333325</v>
      </c>
      <c r="N164" s="8">
        <v>16.16666666666665</v>
      </c>
      <c r="O164" s="6">
        <f t="shared" si="16"/>
        <v>0.95882352941176474</v>
      </c>
    </row>
    <row r="165" spans="1:15" x14ac:dyDescent="0.25">
      <c r="A165" s="41" t="str">
        <f t="shared" si="17"/>
        <v>Bucaramanga</v>
      </c>
      <c r="B165" s="29" t="str">
        <f t="shared" si="18"/>
        <v>Civil</v>
      </c>
      <c r="C165" s="1" t="s">
        <v>1234</v>
      </c>
      <c r="D165" s="41" t="s">
        <v>1235</v>
      </c>
      <c r="E165" s="7">
        <v>6.0666666666666664</v>
      </c>
      <c r="F165" s="7">
        <v>369</v>
      </c>
      <c r="G165" s="7">
        <v>60.824175824175825</v>
      </c>
      <c r="H165" s="7">
        <v>264</v>
      </c>
      <c r="I165" s="7">
        <v>43.516483516483518</v>
      </c>
      <c r="J165" s="7">
        <v>3948</v>
      </c>
      <c r="K165" s="8">
        <v>47.666666666666615</v>
      </c>
      <c r="L165" s="8">
        <v>15.666666666666643</v>
      </c>
      <c r="M165" s="8">
        <v>33.666666666666586</v>
      </c>
      <c r="N165" s="8">
        <v>11.166666666666657</v>
      </c>
      <c r="O165" s="6">
        <f t="shared" si="16"/>
        <v>0.71544715447154472</v>
      </c>
    </row>
    <row r="166" spans="1:15" x14ac:dyDescent="0.25">
      <c r="A166" s="41" t="str">
        <f t="shared" si="17"/>
        <v>Bucaramanga</v>
      </c>
      <c r="B166" s="29" t="str">
        <f t="shared" si="18"/>
        <v>Civil</v>
      </c>
      <c r="C166" s="1" t="s">
        <v>1236</v>
      </c>
      <c r="D166" s="41" t="s">
        <v>1237</v>
      </c>
      <c r="E166" s="7">
        <v>6.0666666666666664</v>
      </c>
      <c r="F166" s="7">
        <v>303</v>
      </c>
      <c r="G166" s="7">
        <v>49.945054945054949</v>
      </c>
      <c r="H166" s="7">
        <v>255</v>
      </c>
      <c r="I166" s="7">
        <v>42.032967032967036</v>
      </c>
      <c r="J166" s="7">
        <v>6516</v>
      </c>
      <c r="K166" s="8">
        <v>37.333333333333258</v>
      </c>
      <c r="L166" s="8">
        <v>14.166666666666659</v>
      </c>
      <c r="M166" s="8">
        <v>30.499999999999922</v>
      </c>
      <c r="N166" s="8">
        <v>12.666666666666661</v>
      </c>
      <c r="O166" s="6">
        <f t="shared" si="16"/>
        <v>0.84158415841584155</v>
      </c>
    </row>
    <row r="167" spans="1:15" x14ac:dyDescent="0.25">
      <c r="A167" s="41" t="str">
        <f t="shared" si="17"/>
        <v>Bucaramanga</v>
      </c>
      <c r="B167" s="29" t="str">
        <f t="shared" si="18"/>
        <v>Civil</v>
      </c>
      <c r="C167" s="1" t="s">
        <v>1238</v>
      </c>
      <c r="D167" s="41" t="s">
        <v>1239</v>
      </c>
      <c r="E167" s="7">
        <v>6.0666666666666664</v>
      </c>
      <c r="F167" s="7">
        <v>333</v>
      </c>
      <c r="G167" s="7">
        <v>54.890109890109891</v>
      </c>
      <c r="H167" s="7">
        <v>306</v>
      </c>
      <c r="I167" s="7">
        <v>50.439560439560438</v>
      </c>
      <c r="J167" s="7">
        <v>609</v>
      </c>
      <c r="K167" s="8">
        <v>41.999999999999993</v>
      </c>
      <c r="L167" s="8">
        <v>14.499999999999986</v>
      </c>
      <c r="M167" s="8">
        <v>40.999999999999979</v>
      </c>
      <c r="N167" s="8">
        <v>10.333333333333318</v>
      </c>
      <c r="O167" s="6">
        <f t="shared" si="16"/>
        <v>0.91891891891891897</v>
      </c>
    </row>
    <row r="168" spans="1:15" x14ac:dyDescent="0.25">
      <c r="A168" s="41" t="str">
        <f t="shared" si="17"/>
        <v>Bucaramanga</v>
      </c>
      <c r="B168" s="29" t="str">
        <f t="shared" si="18"/>
        <v>Civil</v>
      </c>
      <c r="C168" s="57">
        <v>680014003009</v>
      </c>
      <c r="D168" s="53" t="s">
        <v>1959</v>
      </c>
      <c r="E168" s="35" t="s">
        <v>1903</v>
      </c>
      <c r="F168" s="35" t="s">
        <v>1903</v>
      </c>
      <c r="G168" s="35" t="s">
        <v>1903</v>
      </c>
      <c r="H168" s="35" t="s">
        <v>1903</v>
      </c>
      <c r="I168" s="35" t="s">
        <v>1903</v>
      </c>
      <c r="J168" s="35" t="s">
        <v>1903</v>
      </c>
      <c r="K168" s="35" t="s">
        <v>1903</v>
      </c>
      <c r="L168" s="35" t="s">
        <v>1903</v>
      </c>
      <c r="M168" s="35" t="s">
        <v>1903</v>
      </c>
      <c r="N168" s="35" t="s">
        <v>1903</v>
      </c>
      <c r="O168" s="35" t="s">
        <v>1903</v>
      </c>
    </row>
    <row r="169" spans="1:15" x14ac:dyDescent="0.25">
      <c r="A169" s="41" t="str">
        <f>A167</f>
        <v>Bucaramanga</v>
      </c>
      <c r="B169" s="29" t="str">
        <f>B167</f>
        <v>Civil</v>
      </c>
      <c r="C169" s="1" t="s">
        <v>1240</v>
      </c>
      <c r="D169" s="41" t="s">
        <v>1241</v>
      </c>
      <c r="E169" s="7">
        <v>6.0666666666666664</v>
      </c>
      <c r="F169" s="7">
        <v>340</v>
      </c>
      <c r="G169" s="7">
        <v>56.043956043956044</v>
      </c>
      <c r="H169" s="7">
        <v>286</v>
      </c>
      <c r="I169" s="7">
        <v>47.142857142857146</v>
      </c>
      <c r="J169" s="7">
        <v>299</v>
      </c>
      <c r="K169" s="8">
        <v>42.999999999999993</v>
      </c>
      <c r="L169" s="8">
        <v>14.999999999999972</v>
      </c>
      <c r="M169" s="8">
        <v>35.166666666666586</v>
      </c>
      <c r="N169" s="8">
        <v>13.333333333333321</v>
      </c>
      <c r="O169" s="6">
        <f t="shared" si="16"/>
        <v>0.8411764705882353</v>
      </c>
    </row>
    <row r="170" spans="1:15" x14ac:dyDescent="0.25">
      <c r="A170" s="41" t="str">
        <f t="shared" si="17"/>
        <v>Bucaramanga</v>
      </c>
      <c r="B170" s="29" t="str">
        <f t="shared" si="18"/>
        <v>Civil</v>
      </c>
      <c r="C170" s="1" t="s">
        <v>1242</v>
      </c>
      <c r="D170" s="41" t="s">
        <v>1243</v>
      </c>
      <c r="E170" s="7">
        <v>6.0666666666666664</v>
      </c>
      <c r="F170" s="7">
        <v>340</v>
      </c>
      <c r="G170" s="7">
        <v>56.043956043956044</v>
      </c>
      <c r="H170" s="7">
        <v>257</v>
      </c>
      <c r="I170" s="7">
        <v>42.362637362637365</v>
      </c>
      <c r="J170" s="7">
        <v>1778</v>
      </c>
      <c r="K170" s="8">
        <v>43.499999999999979</v>
      </c>
      <c r="L170" s="8">
        <v>14.666666666666641</v>
      </c>
      <c r="M170" s="8">
        <v>33.16666666666665</v>
      </c>
      <c r="N170" s="8">
        <v>10.83333333333333</v>
      </c>
      <c r="O170" s="6">
        <f t="shared" si="16"/>
        <v>0.75588235294117645</v>
      </c>
    </row>
    <row r="171" spans="1:15" x14ac:dyDescent="0.25">
      <c r="A171" s="41" t="str">
        <f t="shared" si="17"/>
        <v>Bucaramanga</v>
      </c>
      <c r="B171" s="29" t="str">
        <f t="shared" si="18"/>
        <v>Civil</v>
      </c>
      <c r="C171" s="1" t="s">
        <v>1244</v>
      </c>
      <c r="D171" s="41" t="s">
        <v>1245</v>
      </c>
      <c r="E171" s="7">
        <v>6.0666666666666664</v>
      </c>
      <c r="F171" s="7">
        <v>385</v>
      </c>
      <c r="G171" s="7">
        <v>63.461538461538467</v>
      </c>
      <c r="H171" s="7">
        <v>177</v>
      </c>
      <c r="I171" s="7">
        <v>29.175824175824175</v>
      </c>
      <c r="J171" s="7">
        <v>655</v>
      </c>
      <c r="K171" s="8">
        <v>49.333333333333258</v>
      </c>
      <c r="L171" s="8">
        <v>15.499999999999986</v>
      </c>
      <c r="M171" s="8">
        <v>18.333333333333258</v>
      </c>
      <c r="N171" s="8">
        <v>11.666666666666647</v>
      </c>
      <c r="O171" s="6">
        <f t="shared" si="16"/>
        <v>0.45974025974025973</v>
      </c>
    </row>
    <row r="172" spans="1:15" x14ac:dyDescent="0.25">
      <c r="A172" s="41" t="str">
        <f t="shared" si="17"/>
        <v>Bucaramanga</v>
      </c>
      <c r="B172" s="29" t="str">
        <f t="shared" si="18"/>
        <v>Civil</v>
      </c>
      <c r="C172" s="1" t="s">
        <v>1246</v>
      </c>
      <c r="D172" s="41" t="s">
        <v>1247</v>
      </c>
      <c r="E172" s="7">
        <v>6.0666666666666664</v>
      </c>
      <c r="F172" s="7">
        <v>373</v>
      </c>
      <c r="G172" s="7">
        <v>61.483516483516489</v>
      </c>
      <c r="H172" s="7">
        <v>298</v>
      </c>
      <c r="I172" s="7">
        <v>49.120879120879124</v>
      </c>
      <c r="J172" s="7">
        <v>296</v>
      </c>
      <c r="K172" s="8">
        <v>53.999999999999964</v>
      </c>
      <c r="L172" s="8">
        <v>12.333333333333313</v>
      </c>
      <c r="M172" s="8">
        <v>45.833333333333293</v>
      </c>
      <c r="N172" s="8">
        <v>7.9999999999999911</v>
      </c>
      <c r="O172" s="6">
        <f t="shared" si="16"/>
        <v>0.79892761394101874</v>
      </c>
    </row>
    <row r="173" spans="1:15" x14ac:dyDescent="0.25">
      <c r="A173" s="41" t="str">
        <f t="shared" si="17"/>
        <v>Bucaramanga</v>
      </c>
      <c r="B173" s="29" t="str">
        <f t="shared" si="18"/>
        <v>Civil</v>
      </c>
      <c r="C173" s="1" t="s">
        <v>1248</v>
      </c>
      <c r="D173" s="41" t="s">
        <v>1249</v>
      </c>
      <c r="E173" s="7">
        <v>6.0666666666666664</v>
      </c>
      <c r="F173" s="7">
        <v>355</v>
      </c>
      <c r="G173" s="7">
        <v>58.516483516483518</v>
      </c>
      <c r="H173" s="7">
        <v>256</v>
      </c>
      <c r="I173" s="7">
        <v>42.197802197802197</v>
      </c>
      <c r="J173" s="7">
        <v>511</v>
      </c>
      <c r="K173" s="8">
        <v>45.499999999999929</v>
      </c>
      <c r="L173" s="8">
        <v>14.499999999999973</v>
      </c>
      <c r="M173" s="8">
        <v>30.333333333333325</v>
      </c>
      <c r="N173" s="8">
        <v>12.49999999999998</v>
      </c>
      <c r="O173" s="6">
        <f t="shared" si="16"/>
        <v>0.72112676056338032</v>
      </c>
    </row>
    <row r="174" spans="1:15" x14ac:dyDescent="0.25">
      <c r="A174" s="41" t="str">
        <f t="shared" si="17"/>
        <v>Bucaramanga</v>
      </c>
      <c r="B174" s="29" t="str">
        <f t="shared" si="18"/>
        <v>Civil</v>
      </c>
      <c r="C174" s="1" t="s">
        <v>1250</v>
      </c>
      <c r="D174" s="41" t="s">
        <v>1251</v>
      </c>
      <c r="E174" s="7">
        <v>6.0666666666666664</v>
      </c>
      <c r="F174" s="7">
        <v>399</v>
      </c>
      <c r="G174" s="7">
        <v>65.769230769230774</v>
      </c>
      <c r="H174" s="7">
        <v>320</v>
      </c>
      <c r="I174" s="7">
        <v>52.747252747252752</v>
      </c>
      <c r="J174" s="7">
        <v>252</v>
      </c>
      <c r="K174" s="8">
        <v>52.33333333333325</v>
      </c>
      <c r="L174" s="8">
        <v>14.833333333333323</v>
      </c>
      <c r="M174" s="8">
        <v>44.666666666666629</v>
      </c>
      <c r="N174" s="8">
        <v>8.8333333333333215</v>
      </c>
      <c r="O174" s="6">
        <f t="shared" si="16"/>
        <v>0.80200501253132828</v>
      </c>
    </row>
    <row r="175" spans="1:15" x14ac:dyDescent="0.25">
      <c r="A175" s="41" t="str">
        <f t="shared" si="17"/>
        <v>Bucaramanga</v>
      </c>
      <c r="B175" s="29" t="str">
        <f t="shared" si="18"/>
        <v>Civil</v>
      </c>
      <c r="C175" s="33" t="s">
        <v>1965</v>
      </c>
      <c r="D175" s="53" t="s">
        <v>1958</v>
      </c>
      <c r="E175" s="35" t="s">
        <v>1903</v>
      </c>
      <c r="F175" s="35" t="s">
        <v>1903</v>
      </c>
      <c r="G175" s="35" t="s">
        <v>1903</v>
      </c>
      <c r="H175" s="35" t="s">
        <v>1903</v>
      </c>
      <c r="I175" s="35" t="s">
        <v>1903</v>
      </c>
      <c r="J175" s="35" t="s">
        <v>1903</v>
      </c>
      <c r="K175" s="35" t="s">
        <v>1903</v>
      </c>
      <c r="L175" s="35" t="s">
        <v>1903</v>
      </c>
      <c r="M175" s="35" t="s">
        <v>1903</v>
      </c>
      <c r="N175" s="35" t="s">
        <v>1903</v>
      </c>
      <c r="O175" s="35" t="s">
        <v>1903</v>
      </c>
    </row>
    <row r="176" spans="1:15" x14ac:dyDescent="0.25">
      <c r="A176" s="41" t="str">
        <f>A174</f>
        <v>Bucaramanga</v>
      </c>
      <c r="B176" s="29" t="str">
        <f>B174</f>
        <v>Civil</v>
      </c>
      <c r="C176" s="1" t="s">
        <v>1252</v>
      </c>
      <c r="D176" s="41" t="s">
        <v>1253</v>
      </c>
      <c r="E176" s="7">
        <v>6.0666666666666664</v>
      </c>
      <c r="F176" s="7">
        <v>356</v>
      </c>
      <c r="G176" s="7">
        <v>58.681318681318686</v>
      </c>
      <c r="H176" s="7">
        <v>303</v>
      </c>
      <c r="I176" s="7">
        <v>49.945054945054949</v>
      </c>
      <c r="J176" s="7">
        <v>742</v>
      </c>
      <c r="K176" s="8">
        <v>44.333333333333286</v>
      </c>
      <c r="L176" s="8">
        <v>15.333333333333329</v>
      </c>
      <c r="M176" s="8">
        <v>36.999999999999915</v>
      </c>
      <c r="N176" s="8">
        <v>13.833333333333323</v>
      </c>
      <c r="O176" s="6">
        <f t="shared" si="16"/>
        <v>0.851123595505618</v>
      </c>
    </row>
    <row r="177" spans="1:15" x14ac:dyDescent="0.25">
      <c r="A177" s="41" t="str">
        <f t="shared" si="17"/>
        <v>Bucaramanga</v>
      </c>
      <c r="B177" s="29" t="str">
        <f t="shared" si="18"/>
        <v>Civil</v>
      </c>
      <c r="C177" s="1" t="s">
        <v>1254</v>
      </c>
      <c r="D177" s="41" t="s">
        <v>1255</v>
      </c>
      <c r="E177" s="7">
        <v>3.0333333333333332</v>
      </c>
      <c r="F177" s="7">
        <v>195</v>
      </c>
      <c r="G177" s="7">
        <v>64.285714285714292</v>
      </c>
      <c r="H177" s="7">
        <v>193</v>
      </c>
      <c r="I177" s="7">
        <v>63.626373626373628</v>
      </c>
      <c r="J177" s="7">
        <v>303</v>
      </c>
      <c r="K177" s="8">
        <v>44.999999999999986</v>
      </c>
      <c r="L177" s="8">
        <v>19.999999999999979</v>
      </c>
      <c r="M177" s="8">
        <v>50.333333333333265</v>
      </c>
      <c r="N177" s="8">
        <v>13.999999999999982</v>
      </c>
      <c r="O177" s="6">
        <f t="shared" si="16"/>
        <v>0.98974358974358978</v>
      </c>
    </row>
    <row r="178" spans="1:15" x14ac:dyDescent="0.25">
      <c r="A178" s="41" t="str">
        <f t="shared" si="17"/>
        <v>Bucaramanga</v>
      </c>
      <c r="B178" s="29" t="str">
        <f t="shared" si="18"/>
        <v>Civil</v>
      </c>
      <c r="C178" s="1" t="s">
        <v>1256</v>
      </c>
      <c r="D178" s="41" t="s">
        <v>1257</v>
      </c>
      <c r="E178" s="7">
        <v>6.0666666666666664</v>
      </c>
      <c r="F178" s="7">
        <v>356</v>
      </c>
      <c r="G178" s="7">
        <v>58.681318681318686</v>
      </c>
      <c r="H178" s="7">
        <v>413</v>
      </c>
      <c r="I178" s="7">
        <v>68.07692307692308</v>
      </c>
      <c r="J178" s="7">
        <v>538</v>
      </c>
      <c r="K178" s="8">
        <v>45.999999999999922</v>
      </c>
      <c r="L178" s="8">
        <v>15.833333333333325</v>
      </c>
      <c r="M178" s="8">
        <v>57.166666666666515</v>
      </c>
      <c r="N178" s="8">
        <v>13.499999999999982</v>
      </c>
      <c r="O178" s="6">
        <f t="shared" si="16"/>
        <v>1.1601123595505618</v>
      </c>
    </row>
    <row r="179" spans="1:15" x14ac:dyDescent="0.25">
      <c r="A179" s="41" t="str">
        <f t="shared" si="17"/>
        <v>Bucaramanga</v>
      </c>
      <c r="B179" s="29" t="str">
        <f t="shared" si="18"/>
        <v>Civil</v>
      </c>
      <c r="C179" s="1" t="s">
        <v>1258</v>
      </c>
      <c r="D179" s="41" t="s">
        <v>1259</v>
      </c>
      <c r="E179" s="7">
        <v>6.0666666666666664</v>
      </c>
      <c r="F179" s="7">
        <v>548</v>
      </c>
      <c r="G179" s="7">
        <v>90.329670329670336</v>
      </c>
      <c r="H179" s="7">
        <v>230</v>
      </c>
      <c r="I179" s="7">
        <v>37.912087912087912</v>
      </c>
      <c r="J179" s="7">
        <v>266</v>
      </c>
      <c r="K179" s="8">
        <v>75.499999999999872</v>
      </c>
      <c r="L179" s="8">
        <v>16.666666666666657</v>
      </c>
      <c r="M179" s="8">
        <v>25.166666666666593</v>
      </c>
      <c r="N179" s="8">
        <v>13.833333333333314</v>
      </c>
      <c r="O179" s="6">
        <f t="shared" si="16"/>
        <v>0.41970802919708028</v>
      </c>
    </row>
    <row r="180" spans="1:15" x14ac:dyDescent="0.25">
      <c r="A180" s="41" t="str">
        <f t="shared" si="17"/>
        <v>Bucaramanga</v>
      </c>
      <c r="B180" s="29" t="str">
        <f t="shared" si="18"/>
        <v>Civil</v>
      </c>
      <c r="C180" s="1" t="s">
        <v>1260</v>
      </c>
      <c r="D180" s="41" t="s">
        <v>1261</v>
      </c>
      <c r="E180" s="7">
        <v>6.0666666666666664</v>
      </c>
      <c r="F180" s="7">
        <v>362</v>
      </c>
      <c r="G180" s="7">
        <v>59.670329670329672</v>
      </c>
      <c r="H180" s="7">
        <v>280</v>
      </c>
      <c r="I180" s="7">
        <v>46.153846153846153</v>
      </c>
      <c r="J180" s="7">
        <v>294</v>
      </c>
      <c r="K180" s="8">
        <v>47.166666666666622</v>
      </c>
      <c r="L180" s="8">
        <v>16.666666666666661</v>
      </c>
      <c r="M180" s="8">
        <v>35.999999999999979</v>
      </c>
      <c r="N180" s="8">
        <v>11.333333333333323</v>
      </c>
      <c r="O180" s="6">
        <f t="shared" si="16"/>
        <v>0.77348066298342544</v>
      </c>
    </row>
    <row r="181" spans="1:15" x14ac:dyDescent="0.25">
      <c r="A181" s="41" t="str">
        <f t="shared" si="17"/>
        <v>Bucaramanga</v>
      </c>
      <c r="B181" s="29" t="str">
        <f t="shared" si="18"/>
        <v>Civil</v>
      </c>
      <c r="C181" s="1" t="s">
        <v>1262</v>
      </c>
      <c r="D181" s="41" t="s">
        <v>1263</v>
      </c>
      <c r="E181" s="7">
        <v>6.0666666666666664</v>
      </c>
      <c r="F181" s="7">
        <v>352</v>
      </c>
      <c r="G181" s="7">
        <v>58.021978021978022</v>
      </c>
      <c r="H181" s="7">
        <v>189</v>
      </c>
      <c r="I181" s="7">
        <v>31.153846153846153</v>
      </c>
      <c r="J181" s="7">
        <v>251</v>
      </c>
      <c r="K181" s="8">
        <v>43.666666666666622</v>
      </c>
      <c r="L181" s="8">
        <v>15.999999999999986</v>
      </c>
      <c r="M181" s="8">
        <v>19.499999999999993</v>
      </c>
      <c r="N181" s="8">
        <v>12.499999999999979</v>
      </c>
      <c r="O181" s="6">
        <f t="shared" si="16"/>
        <v>0.53693181818181823</v>
      </c>
    </row>
    <row r="182" spans="1:15" x14ac:dyDescent="0.25">
      <c r="A182" s="41" t="str">
        <f t="shared" si="17"/>
        <v>Bucaramanga</v>
      </c>
      <c r="B182" s="29" t="str">
        <f t="shared" si="18"/>
        <v>Civil</v>
      </c>
      <c r="C182" s="1" t="s">
        <v>1264</v>
      </c>
      <c r="D182" s="41" t="s">
        <v>1265</v>
      </c>
      <c r="E182" s="7">
        <v>6.0666666666666664</v>
      </c>
      <c r="F182" s="7">
        <v>340</v>
      </c>
      <c r="G182" s="7">
        <v>56.043956043956044</v>
      </c>
      <c r="H182" s="7">
        <v>198</v>
      </c>
      <c r="I182" s="7">
        <v>32.637362637362635</v>
      </c>
      <c r="J182" s="7">
        <v>296</v>
      </c>
      <c r="K182" s="8">
        <v>40.99999999999995</v>
      </c>
      <c r="L182" s="8">
        <v>18.666666666666647</v>
      </c>
      <c r="M182" s="8">
        <v>20.333333333333261</v>
      </c>
      <c r="N182" s="8">
        <v>14.666666666666661</v>
      </c>
      <c r="O182" s="6">
        <f t="shared" si="16"/>
        <v>0.58235294117647063</v>
      </c>
    </row>
    <row r="183" spans="1:15" x14ac:dyDescent="0.25">
      <c r="A183" s="41" t="str">
        <f>A182</f>
        <v>Bucaramanga</v>
      </c>
      <c r="B183" s="29" t="str">
        <f t="shared" si="18"/>
        <v>Civil</v>
      </c>
      <c r="C183" s="1" t="s">
        <v>1266</v>
      </c>
      <c r="D183" s="41" t="s">
        <v>1267</v>
      </c>
      <c r="E183" s="7">
        <v>6.0666666666666664</v>
      </c>
      <c r="F183" s="7">
        <v>450</v>
      </c>
      <c r="G183" s="7">
        <v>74.175824175824175</v>
      </c>
      <c r="H183" s="7">
        <v>273</v>
      </c>
      <c r="I183" s="7">
        <v>45</v>
      </c>
      <c r="J183" s="7">
        <v>347</v>
      </c>
      <c r="K183" s="8">
        <v>98.999999999999872</v>
      </c>
      <c r="L183" s="8">
        <v>16.833333333333318</v>
      </c>
      <c r="M183" s="8">
        <v>42.999999999999972</v>
      </c>
      <c r="N183" s="8">
        <v>12.499999999999982</v>
      </c>
      <c r="O183" s="6">
        <f t="shared" si="16"/>
        <v>0.60666666666666669</v>
      </c>
    </row>
    <row r="184" spans="1:15" ht="15" customHeight="1" x14ac:dyDescent="0.25">
      <c r="A184" s="41" t="str">
        <f t="shared" ref="A184" si="19">A183</f>
        <v>Bucaramanga</v>
      </c>
      <c r="B184" s="29" t="str">
        <f t="shared" si="18"/>
        <v>Civil</v>
      </c>
      <c r="C184" s="39">
        <v>680014003025</v>
      </c>
      <c r="D184" s="48" t="s">
        <v>1926</v>
      </c>
      <c r="E184" s="35" t="s">
        <v>1903</v>
      </c>
      <c r="F184" s="35" t="s">
        <v>1903</v>
      </c>
      <c r="G184" s="35" t="s">
        <v>1903</v>
      </c>
      <c r="H184" s="35" t="s">
        <v>1903</v>
      </c>
      <c r="I184" s="35" t="s">
        <v>1903</v>
      </c>
      <c r="J184" s="35" t="s">
        <v>1903</v>
      </c>
      <c r="K184" s="35" t="s">
        <v>1903</v>
      </c>
      <c r="L184" s="35" t="s">
        <v>1903</v>
      </c>
      <c r="M184" s="35" t="s">
        <v>1903</v>
      </c>
      <c r="N184" s="35" t="s">
        <v>1903</v>
      </c>
      <c r="O184" s="35" t="s">
        <v>1903</v>
      </c>
    </row>
    <row r="185" spans="1:15" x14ac:dyDescent="0.25">
      <c r="A185" s="41" t="str">
        <f>A183</f>
        <v>Bucaramanga</v>
      </c>
      <c r="B185" s="29" t="str">
        <f>B183</f>
        <v>Civil</v>
      </c>
      <c r="C185" s="1" t="s">
        <v>1268</v>
      </c>
      <c r="D185" s="41" t="s">
        <v>1269</v>
      </c>
      <c r="E185" s="7">
        <v>6.0666666666666664</v>
      </c>
      <c r="F185" s="7">
        <v>440</v>
      </c>
      <c r="G185" s="7">
        <v>72.527472527472526</v>
      </c>
      <c r="H185" s="7">
        <v>280</v>
      </c>
      <c r="I185" s="7">
        <v>46.153846153846153</v>
      </c>
      <c r="J185" s="7">
        <v>1700</v>
      </c>
      <c r="K185" s="8">
        <v>73.333333333333258</v>
      </c>
      <c r="L185" s="8"/>
      <c r="M185" s="8">
        <v>46.666666666666622</v>
      </c>
      <c r="N185" s="8"/>
      <c r="O185" s="6">
        <f t="shared" si="16"/>
        <v>0.63636363636363635</v>
      </c>
    </row>
    <row r="186" spans="1:15" x14ac:dyDescent="0.25">
      <c r="A186" s="41" t="str">
        <f t="shared" si="17"/>
        <v>Bucaramanga</v>
      </c>
      <c r="B186" s="29" t="str">
        <f t="shared" si="18"/>
        <v>Civil</v>
      </c>
      <c r="C186" s="1" t="s">
        <v>1270</v>
      </c>
      <c r="D186" s="41" t="s">
        <v>1271</v>
      </c>
      <c r="E186" s="7">
        <v>6.0666666666666664</v>
      </c>
      <c r="F186" s="7">
        <v>607</v>
      </c>
      <c r="G186" s="7">
        <v>100.05494505494507</v>
      </c>
      <c r="H186" s="7">
        <v>398</v>
      </c>
      <c r="I186" s="7">
        <v>65.604395604395606</v>
      </c>
      <c r="J186" s="7">
        <v>455</v>
      </c>
      <c r="K186" s="8">
        <v>77.666666666666643</v>
      </c>
      <c r="L186" s="8">
        <v>23.999999999999947</v>
      </c>
      <c r="M186" s="8">
        <v>49.999999999999929</v>
      </c>
      <c r="N186" s="8">
        <v>16.499999999999922</v>
      </c>
      <c r="O186" s="6">
        <f t="shared" si="16"/>
        <v>0.6556836902800659</v>
      </c>
    </row>
    <row r="187" spans="1:15" x14ac:dyDescent="0.25">
      <c r="A187" s="41" t="str">
        <f t="shared" si="17"/>
        <v>Bucaramanga</v>
      </c>
      <c r="B187" s="29" t="str">
        <f t="shared" si="18"/>
        <v>Civil</v>
      </c>
      <c r="C187" s="1" t="s">
        <v>1272</v>
      </c>
      <c r="D187" s="41" t="s">
        <v>1273</v>
      </c>
      <c r="E187" s="7">
        <v>6.0666666666666664</v>
      </c>
      <c r="F187" s="7">
        <v>769</v>
      </c>
      <c r="G187" s="7">
        <v>126.75824175824177</v>
      </c>
      <c r="H187" s="7">
        <v>316</v>
      </c>
      <c r="I187" s="7">
        <v>52.087912087912088</v>
      </c>
      <c r="J187" s="7">
        <v>532</v>
      </c>
      <c r="K187" s="8">
        <v>104.66666666666653</v>
      </c>
      <c r="L187" s="8">
        <v>26.333333333333321</v>
      </c>
      <c r="M187" s="8">
        <v>33.999999999999929</v>
      </c>
      <c r="N187" s="8">
        <v>20.833333333333321</v>
      </c>
      <c r="O187" s="6">
        <f t="shared" si="16"/>
        <v>0.41092327698309494</v>
      </c>
    </row>
    <row r="188" spans="1:15" x14ac:dyDescent="0.25">
      <c r="A188" s="41" t="str">
        <f t="shared" si="17"/>
        <v>Bucaramanga</v>
      </c>
      <c r="B188" s="29" t="str">
        <f t="shared" si="18"/>
        <v>Civil</v>
      </c>
      <c r="C188" s="1" t="s">
        <v>1274</v>
      </c>
      <c r="D188" s="41" t="s">
        <v>1275</v>
      </c>
      <c r="E188" s="7">
        <v>6.0666666666666664</v>
      </c>
      <c r="F188" s="7">
        <v>853</v>
      </c>
      <c r="G188" s="7">
        <v>140.60439560439562</v>
      </c>
      <c r="H188" s="7">
        <v>352</v>
      </c>
      <c r="I188" s="7">
        <v>58.021978021978022</v>
      </c>
      <c r="J188" s="7">
        <v>539</v>
      </c>
      <c r="K188" s="8">
        <v>119.66666666666598</v>
      </c>
      <c r="L188" s="8">
        <v>25.166666666666607</v>
      </c>
      <c r="M188" s="8">
        <v>42.333333333333293</v>
      </c>
      <c r="N188" s="8">
        <v>17.833333333333329</v>
      </c>
      <c r="O188" s="6">
        <f t="shared" si="16"/>
        <v>0.41266119577960142</v>
      </c>
    </row>
    <row r="189" spans="1:15" x14ac:dyDescent="0.25">
      <c r="A189" s="41" t="str">
        <f t="shared" si="17"/>
        <v>Bucaramanga</v>
      </c>
      <c r="B189" s="29" t="str">
        <f t="shared" si="18"/>
        <v>Civil</v>
      </c>
      <c r="C189" s="1" t="s">
        <v>1276</v>
      </c>
      <c r="D189" s="41" t="s">
        <v>1277</v>
      </c>
      <c r="E189" s="7">
        <v>6.0666666666666664</v>
      </c>
      <c r="F189" s="7">
        <v>915</v>
      </c>
      <c r="G189" s="7">
        <v>150.82417582417582</v>
      </c>
      <c r="H189" s="7">
        <v>337</v>
      </c>
      <c r="I189" s="7">
        <v>55.549450549450555</v>
      </c>
      <c r="J189" s="7">
        <v>1040</v>
      </c>
      <c r="K189" s="8">
        <v>129.16666666666598</v>
      </c>
      <c r="L189" s="8">
        <v>23.499999999999972</v>
      </c>
      <c r="M189" s="8">
        <v>35.999999999999915</v>
      </c>
      <c r="N189" s="8">
        <v>20.333333333333314</v>
      </c>
      <c r="O189" s="6">
        <f t="shared" si="16"/>
        <v>0.36830601092896176</v>
      </c>
    </row>
    <row r="190" spans="1:15" x14ac:dyDescent="0.25">
      <c r="A190" s="41" t="str">
        <f t="shared" si="17"/>
        <v>Bucaramanga</v>
      </c>
      <c r="B190" s="29" t="str">
        <f t="shared" si="18"/>
        <v>Civil</v>
      </c>
      <c r="C190" s="1" t="s">
        <v>1278</v>
      </c>
      <c r="D190" s="41" t="s">
        <v>1279</v>
      </c>
      <c r="E190" s="7">
        <v>6.0666666666666664</v>
      </c>
      <c r="F190" s="7">
        <v>379</v>
      </c>
      <c r="G190" s="7">
        <v>62.472527472527474</v>
      </c>
      <c r="H190" s="7">
        <v>214</v>
      </c>
      <c r="I190" s="7">
        <v>35.274725274725277</v>
      </c>
      <c r="J190" s="7">
        <v>504</v>
      </c>
      <c r="K190" s="8">
        <v>53.166666666666593</v>
      </c>
      <c r="L190" s="8">
        <v>11.66666666666665</v>
      </c>
      <c r="M190" s="8">
        <v>31.499999999999968</v>
      </c>
      <c r="N190" s="8">
        <v>4.9999999999999947</v>
      </c>
      <c r="O190" s="6">
        <f t="shared" si="16"/>
        <v>0.56464379947229548</v>
      </c>
    </row>
    <row r="191" spans="1:15" x14ac:dyDescent="0.25">
      <c r="A191" s="41" t="str">
        <f t="shared" si="17"/>
        <v>Bucaramanga</v>
      </c>
      <c r="B191" s="29" t="str">
        <f t="shared" si="18"/>
        <v>Civil</v>
      </c>
      <c r="C191" s="1" t="s">
        <v>1280</v>
      </c>
      <c r="D191" s="41" t="s">
        <v>1281</v>
      </c>
      <c r="E191" s="7">
        <v>6.0666666666666664</v>
      </c>
      <c r="F191" s="7">
        <v>437</v>
      </c>
      <c r="G191" s="7">
        <v>72.032967032967036</v>
      </c>
      <c r="H191" s="7">
        <v>155</v>
      </c>
      <c r="I191" s="7">
        <v>25.549450549450551</v>
      </c>
      <c r="J191" s="7">
        <v>921</v>
      </c>
      <c r="K191" s="8">
        <v>62.499999999999943</v>
      </c>
      <c r="L191" s="8">
        <v>10.666666666666659</v>
      </c>
      <c r="M191" s="8">
        <v>18.333333333333254</v>
      </c>
      <c r="N191" s="8">
        <v>7.4999999999999893</v>
      </c>
      <c r="O191" s="6">
        <f t="shared" si="16"/>
        <v>0.35469107551487417</v>
      </c>
    </row>
    <row r="192" spans="1:15" x14ac:dyDescent="0.25">
      <c r="A192" s="41" t="str">
        <f t="shared" si="17"/>
        <v>Bucaramanga</v>
      </c>
      <c r="B192" s="29" t="str">
        <f t="shared" si="18"/>
        <v>Civil</v>
      </c>
      <c r="C192" s="1" t="s">
        <v>1282</v>
      </c>
      <c r="D192" s="41" t="s">
        <v>1283</v>
      </c>
      <c r="E192" s="7">
        <v>6.0666666666666664</v>
      </c>
      <c r="F192" s="7">
        <v>386</v>
      </c>
      <c r="G192" s="7">
        <v>63.626373626373628</v>
      </c>
      <c r="H192" s="7">
        <v>258</v>
      </c>
      <c r="I192" s="7">
        <v>42.527472527472526</v>
      </c>
      <c r="J192" s="7">
        <v>672</v>
      </c>
      <c r="K192" s="8">
        <v>53.16666666666665</v>
      </c>
      <c r="L192" s="8">
        <v>11.549450549450549</v>
      </c>
      <c r="M192" s="8">
        <v>36.166666666666536</v>
      </c>
      <c r="N192" s="8">
        <v>7.0952380952380949</v>
      </c>
      <c r="O192" s="6">
        <f t="shared" si="16"/>
        <v>0.66839378238341973</v>
      </c>
    </row>
    <row r="193" spans="1:15" x14ac:dyDescent="0.25">
      <c r="A193" s="41" t="str">
        <f t="shared" si="17"/>
        <v>Bucaramanga</v>
      </c>
      <c r="B193" s="29" t="str">
        <f t="shared" si="18"/>
        <v>Civil</v>
      </c>
      <c r="C193" s="1" t="s">
        <v>1284</v>
      </c>
      <c r="D193" s="41" t="s">
        <v>1285</v>
      </c>
      <c r="E193" s="7">
        <v>6.0666666666666664</v>
      </c>
      <c r="F193" s="7">
        <v>341</v>
      </c>
      <c r="G193" s="7">
        <v>56.208791208791212</v>
      </c>
      <c r="H193" s="7">
        <v>223</v>
      </c>
      <c r="I193" s="7">
        <v>36.758241758241759</v>
      </c>
      <c r="J193" s="7">
        <v>407</v>
      </c>
      <c r="K193" s="8">
        <v>51.33333333333325</v>
      </c>
      <c r="L193" s="8">
        <v>13.33333333333333</v>
      </c>
      <c r="M193" s="8">
        <v>33.499999999999957</v>
      </c>
      <c r="N193" s="8">
        <v>7.3333333333333259</v>
      </c>
      <c r="O193" s="6">
        <f t="shared" si="16"/>
        <v>0.6539589442815249</v>
      </c>
    </row>
    <row r="194" spans="1:15" x14ac:dyDescent="0.25">
      <c r="A194" s="41" t="str">
        <f t="shared" si="17"/>
        <v>Bucaramanga</v>
      </c>
      <c r="B194" s="29" t="str">
        <f t="shared" si="18"/>
        <v>Civil</v>
      </c>
      <c r="C194" s="1" t="s">
        <v>1286</v>
      </c>
      <c r="D194" s="41" t="s">
        <v>1287</v>
      </c>
      <c r="E194" s="7">
        <v>6.0666666666666664</v>
      </c>
      <c r="F194" s="7">
        <v>385</v>
      </c>
      <c r="G194" s="7">
        <v>63.461538461538467</v>
      </c>
      <c r="H194" s="7">
        <v>276</v>
      </c>
      <c r="I194" s="7">
        <v>45.494505494505496</v>
      </c>
      <c r="J194" s="7">
        <v>287</v>
      </c>
      <c r="K194" s="8">
        <v>54.166666666666607</v>
      </c>
      <c r="L194" s="8">
        <v>11.333333333333327</v>
      </c>
      <c r="M194" s="8">
        <v>43.166666666666579</v>
      </c>
      <c r="N194" s="8">
        <v>3.333333333333325</v>
      </c>
      <c r="O194" s="6">
        <f t="shared" si="16"/>
        <v>0.7168831168831169</v>
      </c>
    </row>
    <row r="195" spans="1:15" x14ac:dyDescent="0.25">
      <c r="A195" s="41" t="str">
        <f t="shared" si="17"/>
        <v>Bucaramanga</v>
      </c>
      <c r="B195" s="29" t="str">
        <f t="shared" si="18"/>
        <v>Civil</v>
      </c>
      <c r="C195" s="1" t="s">
        <v>1288</v>
      </c>
      <c r="D195" s="41" t="s">
        <v>1289</v>
      </c>
      <c r="E195" s="7">
        <v>6.0666666666666664</v>
      </c>
      <c r="F195" s="7">
        <v>433</v>
      </c>
      <c r="G195" s="7">
        <v>71.373626373626379</v>
      </c>
      <c r="H195" s="7">
        <v>397</v>
      </c>
      <c r="I195" s="7">
        <v>65.439560439560438</v>
      </c>
      <c r="J195" s="7">
        <v>1317</v>
      </c>
      <c r="K195" s="8">
        <v>61.833333333333272</v>
      </c>
      <c r="L195" s="8">
        <v>12.16666666666665</v>
      </c>
      <c r="M195" s="8">
        <v>57.999999999999872</v>
      </c>
      <c r="N195" s="8">
        <v>8.8333333333333179</v>
      </c>
      <c r="O195" s="6">
        <f t="shared" si="16"/>
        <v>0.91685912240184753</v>
      </c>
    </row>
    <row r="196" spans="1:15" x14ac:dyDescent="0.25">
      <c r="A196" s="41" t="str">
        <f t="shared" si="17"/>
        <v>Bucaramanga</v>
      </c>
      <c r="B196" s="29" t="str">
        <f t="shared" si="18"/>
        <v>Civil</v>
      </c>
      <c r="C196" s="1" t="s">
        <v>1290</v>
      </c>
      <c r="D196" s="48" t="s">
        <v>1291</v>
      </c>
      <c r="E196" s="7">
        <v>3.5666666666666669</v>
      </c>
      <c r="F196" s="7">
        <v>580</v>
      </c>
      <c r="G196" s="7">
        <v>162.61682242990653</v>
      </c>
      <c r="H196" s="7">
        <v>143</v>
      </c>
      <c r="I196" s="7">
        <v>40.09345794392523</v>
      </c>
      <c r="J196" s="7">
        <v>348</v>
      </c>
      <c r="K196" s="8">
        <v>157.20512820512809</v>
      </c>
      <c r="L196" s="8">
        <v>10.241758241758234</v>
      </c>
      <c r="M196" s="8">
        <v>35.999999999999922</v>
      </c>
      <c r="N196" s="8">
        <v>5.3846153846153788</v>
      </c>
      <c r="O196" s="6">
        <f t="shared" si="16"/>
        <v>0.24655172413793103</v>
      </c>
    </row>
    <row r="197" spans="1:15" ht="30" x14ac:dyDescent="0.25">
      <c r="A197" s="45" t="s">
        <v>362</v>
      </c>
      <c r="B197" s="24"/>
      <c r="C197" s="20"/>
      <c r="D197" s="43"/>
      <c r="E197" s="21"/>
      <c r="F197" s="21">
        <v>14537</v>
      </c>
      <c r="G197" s="21">
        <v>2495.3640751771604</v>
      </c>
      <c r="H197" s="21">
        <v>9739</v>
      </c>
      <c r="I197" s="21">
        <v>1653.6648865153541</v>
      </c>
      <c r="J197" s="21">
        <v>34313</v>
      </c>
      <c r="K197" s="22">
        <v>2096.3717948717917</v>
      </c>
      <c r="L197" s="22">
        <v>524.95787545787493</v>
      </c>
      <c r="M197" s="22">
        <v>1325.499999999998</v>
      </c>
      <c r="N197" s="22">
        <v>388.47985347985292</v>
      </c>
      <c r="O197" s="25">
        <f t="shared" si="16"/>
        <v>0.66994565591249911</v>
      </c>
    </row>
    <row r="198" spans="1:15" x14ac:dyDescent="0.25">
      <c r="A198" s="50" t="s">
        <v>363</v>
      </c>
      <c r="B198" s="5" t="s">
        <v>4</v>
      </c>
      <c r="C198" s="1" t="s">
        <v>1292</v>
      </c>
      <c r="D198" s="41" t="s">
        <v>1293</v>
      </c>
      <c r="E198" s="7">
        <v>6.0666666666666664</v>
      </c>
      <c r="F198" s="7">
        <v>117</v>
      </c>
      <c r="G198" s="7">
        <v>19.285714285714285</v>
      </c>
      <c r="H198" s="7">
        <v>155</v>
      </c>
      <c r="I198" s="7">
        <v>25.549450549450551</v>
      </c>
      <c r="J198" s="7">
        <v>401</v>
      </c>
      <c r="K198" s="8">
        <v>11.999999999999993</v>
      </c>
      <c r="L198" s="8">
        <v>8.8086080586080406</v>
      </c>
      <c r="M198" s="8">
        <v>20.499999999999993</v>
      </c>
      <c r="N198" s="8">
        <v>6.3525641025641013</v>
      </c>
      <c r="O198" s="6">
        <f t="shared" si="16"/>
        <v>1.3247863247863247</v>
      </c>
    </row>
    <row r="199" spans="1:15" x14ac:dyDescent="0.25">
      <c r="A199" s="41" t="str">
        <f t="shared" ref="A199:A226" si="20">A198</f>
        <v>Buga</v>
      </c>
      <c r="B199" s="29" t="str">
        <f t="shared" ref="B199:B226" si="21">B198</f>
        <v>Civil</v>
      </c>
      <c r="C199" s="1" t="s">
        <v>1294</v>
      </c>
      <c r="D199" s="41" t="s">
        <v>1295</v>
      </c>
      <c r="E199" s="7">
        <v>6.0666666666666664</v>
      </c>
      <c r="F199" s="7">
        <v>137</v>
      </c>
      <c r="G199" s="7">
        <v>22.582417582417584</v>
      </c>
      <c r="H199" s="7">
        <v>122</v>
      </c>
      <c r="I199" s="7">
        <v>20.109890109890109</v>
      </c>
      <c r="J199" s="7">
        <v>143</v>
      </c>
      <c r="K199" s="8">
        <v>15.291666666666629</v>
      </c>
      <c r="L199" s="8">
        <v>8.7499999999999893</v>
      </c>
      <c r="M199" s="8">
        <v>15.999999999999963</v>
      </c>
      <c r="N199" s="8">
        <v>5.2083333333333179</v>
      </c>
      <c r="O199" s="6">
        <f t="shared" si="16"/>
        <v>0.89051094890510951</v>
      </c>
    </row>
    <row r="200" spans="1:15" x14ac:dyDescent="0.25">
      <c r="A200" s="41" t="str">
        <f t="shared" si="20"/>
        <v>Buga</v>
      </c>
      <c r="B200" s="29" t="str">
        <f t="shared" si="21"/>
        <v>Civil</v>
      </c>
      <c r="C200" s="32" t="s">
        <v>1927</v>
      </c>
      <c r="D200" s="44" t="s">
        <v>1928</v>
      </c>
      <c r="E200" s="35" t="s">
        <v>1903</v>
      </c>
      <c r="F200" s="35" t="s">
        <v>1903</v>
      </c>
      <c r="G200" s="35" t="s">
        <v>1903</v>
      </c>
      <c r="H200" s="35" t="s">
        <v>1903</v>
      </c>
      <c r="I200" s="35" t="s">
        <v>1903</v>
      </c>
      <c r="J200" s="35" t="s">
        <v>1903</v>
      </c>
      <c r="K200" s="35" t="s">
        <v>1903</v>
      </c>
      <c r="L200" s="35" t="s">
        <v>1903</v>
      </c>
      <c r="M200" s="35" t="s">
        <v>1903</v>
      </c>
      <c r="N200" s="35" t="s">
        <v>1903</v>
      </c>
      <c r="O200" s="35" t="s">
        <v>1903</v>
      </c>
    </row>
    <row r="201" spans="1:15" x14ac:dyDescent="0.25">
      <c r="A201" s="41" t="str">
        <f>A199</f>
        <v>Buga</v>
      </c>
      <c r="B201" s="29" t="str">
        <f>B199</f>
        <v>Civil</v>
      </c>
      <c r="C201" s="1" t="s">
        <v>1296</v>
      </c>
      <c r="D201" s="41" t="s">
        <v>1297</v>
      </c>
      <c r="E201" s="7">
        <v>6.0666666666666664</v>
      </c>
      <c r="F201" s="7">
        <v>128</v>
      </c>
      <c r="G201" s="7">
        <v>21.098901098901099</v>
      </c>
      <c r="H201" s="7">
        <v>119</v>
      </c>
      <c r="I201" s="7">
        <v>19.615384615384617</v>
      </c>
      <c r="J201" s="7">
        <v>418</v>
      </c>
      <c r="K201" s="8">
        <v>15.615151515151478</v>
      </c>
      <c r="L201" s="8">
        <v>10.518181818181811</v>
      </c>
      <c r="M201" s="8">
        <v>13.681818181818114</v>
      </c>
      <c r="N201" s="8">
        <v>9.1060606060605895</v>
      </c>
      <c r="O201" s="6">
        <f t="shared" si="16"/>
        <v>0.9296875</v>
      </c>
    </row>
    <row r="202" spans="1:15" x14ac:dyDescent="0.25">
      <c r="A202" s="41" t="str">
        <f t="shared" si="20"/>
        <v>Buga</v>
      </c>
      <c r="B202" s="29" t="str">
        <f t="shared" si="21"/>
        <v>Civil</v>
      </c>
      <c r="C202" s="1" t="s">
        <v>1298</v>
      </c>
      <c r="D202" s="41" t="s">
        <v>1299</v>
      </c>
      <c r="E202" s="7">
        <v>6.0666666666666664</v>
      </c>
      <c r="F202" s="7">
        <v>100</v>
      </c>
      <c r="G202" s="7">
        <v>16.483516483516485</v>
      </c>
      <c r="H202" s="7">
        <v>120</v>
      </c>
      <c r="I202" s="7">
        <v>19.780219780219781</v>
      </c>
      <c r="J202" s="7">
        <v>209</v>
      </c>
      <c r="K202" s="8">
        <v>10.166666666666655</v>
      </c>
      <c r="L202" s="8">
        <v>8.333333333333325</v>
      </c>
      <c r="M202" s="8">
        <v>14.333333333333256</v>
      </c>
      <c r="N202" s="8">
        <v>6.4999999999999911</v>
      </c>
      <c r="O202" s="6">
        <f t="shared" si="16"/>
        <v>1.2</v>
      </c>
    </row>
    <row r="203" spans="1:15" x14ac:dyDescent="0.25">
      <c r="A203" s="41" t="str">
        <f t="shared" si="20"/>
        <v>Buga</v>
      </c>
      <c r="B203" s="29" t="str">
        <f t="shared" si="21"/>
        <v>Civil</v>
      </c>
      <c r="C203" s="1" t="s">
        <v>1300</v>
      </c>
      <c r="D203" s="41" t="s">
        <v>1301</v>
      </c>
      <c r="E203" s="7">
        <v>6.0666666666666664</v>
      </c>
      <c r="F203" s="7">
        <v>96</v>
      </c>
      <c r="G203" s="7">
        <v>15.824175824175825</v>
      </c>
      <c r="H203" s="7">
        <v>113</v>
      </c>
      <c r="I203" s="7">
        <v>18.626373626373628</v>
      </c>
      <c r="J203" s="7">
        <v>192</v>
      </c>
      <c r="K203" s="8">
        <v>9.8333333333333179</v>
      </c>
      <c r="L203" s="8">
        <v>6.9999999999999849</v>
      </c>
      <c r="M203" s="8">
        <v>13.666666666666632</v>
      </c>
      <c r="N203" s="8">
        <v>5.1666666666666554</v>
      </c>
      <c r="O203" s="6">
        <f t="shared" si="16"/>
        <v>1.1770833333333333</v>
      </c>
    </row>
    <row r="204" spans="1:15" x14ac:dyDescent="0.25">
      <c r="A204" s="41" t="str">
        <f t="shared" si="20"/>
        <v>Buga</v>
      </c>
      <c r="B204" s="29" t="str">
        <f t="shared" si="21"/>
        <v>Civil</v>
      </c>
      <c r="C204" s="1" t="s">
        <v>1302</v>
      </c>
      <c r="D204" s="41" t="s">
        <v>1303</v>
      </c>
      <c r="E204" s="7">
        <v>6.0666666666666664</v>
      </c>
      <c r="F204" s="7">
        <v>113</v>
      </c>
      <c r="G204" s="7">
        <v>18.626373626373628</v>
      </c>
      <c r="H204" s="7">
        <v>95</v>
      </c>
      <c r="I204" s="7">
        <v>15.659340659340661</v>
      </c>
      <c r="J204" s="7">
        <v>160</v>
      </c>
      <c r="K204" s="8">
        <v>13.109523809523775</v>
      </c>
      <c r="L204" s="8">
        <v>7.3833333333333258</v>
      </c>
      <c r="M204" s="8">
        <v>11.7</v>
      </c>
      <c r="N204" s="8">
        <v>4.7833333333333306</v>
      </c>
      <c r="O204" s="6">
        <f t="shared" si="16"/>
        <v>0.84070796460176989</v>
      </c>
    </row>
    <row r="205" spans="1:15" x14ac:dyDescent="0.25">
      <c r="A205" s="41" t="str">
        <f t="shared" si="20"/>
        <v>Buga</v>
      </c>
      <c r="B205" s="29" t="str">
        <f t="shared" si="21"/>
        <v>Civil</v>
      </c>
      <c r="C205" s="1" t="s">
        <v>1304</v>
      </c>
      <c r="D205" s="41" t="s">
        <v>1305</v>
      </c>
      <c r="E205" s="7">
        <v>4.333333333333333</v>
      </c>
      <c r="F205" s="7">
        <v>196</v>
      </c>
      <c r="G205" s="7">
        <v>45.230769230769234</v>
      </c>
      <c r="H205" s="7">
        <v>184</v>
      </c>
      <c r="I205" s="7">
        <v>42.461538461538467</v>
      </c>
      <c r="J205" s="7">
        <v>348</v>
      </c>
      <c r="K205" s="8">
        <v>33.868217054263511</v>
      </c>
      <c r="L205" s="8">
        <v>16.558139534883701</v>
      </c>
      <c r="M205" s="8">
        <v>30.038759689922387</v>
      </c>
      <c r="N205" s="8">
        <v>14.829457364341058</v>
      </c>
      <c r="O205" s="6">
        <f t="shared" si="16"/>
        <v>0.93877551020408168</v>
      </c>
    </row>
    <row r="206" spans="1:15" x14ac:dyDescent="0.25">
      <c r="A206" s="41" t="str">
        <f t="shared" si="20"/>
        <v>Buga</v>
      </c>
      <c r="B206" s="29" t="str">
        <f t="shared" si="21"/>
        <v>Civil</v>
      </c>
      <c r="C206" s="1" t="s">
        <v>1306</v>
      </c>
      <c r="D206" s="41" t="s">
        <v>1307</v>
      </c>
      <c r="E206" s="7">
        <v>3.0333333333333332</v>
      </c>
      <c r="F206" s="7">
        <v>124</v>
      </c>
      <c r="G206" s="7">
        <v>40.879120879120883</v>
      </c>
      <c r="H206" s="7">
        <v>89</v>
      </c>
      <c r="I206" s="7">
        <v>29.340659340659343</v>
      </c>
      <c r="J206" s="7">
        <v>395</v>
      </c>
      <c r="K206" s="8">
        <v>26.333333333333279</v>
      </c>
      <c r="L206" s="8">
        <v>14.999999999999993</v>
      </c>
      <c r="M206" s="8">
        <v>17.333333333333293</v>
      </c>
      <c r="N206" s="8">
        <v>12.333333333333321</v>
      </c>
      <c r="O206" s="6">
        <f t="shared" si="16"/>
        <v>0.717741935483871</v>
      </c>
    </row>
    <row r="207" spans="1:15" x14ac:dyDescent="0.25">
      <c r="A207" s="41" t="str">
        <f t="shared" si="20"/>
        <v>Buga</v>
      </c>
      <c r="B207" s="29" t="str">
        <f t="shared" si="21"/>
        <v>Civil</v>
      </c>
      <c r="C207" s="1" t="s">
        <v>1308</v>
      </c>
      <c r="D207" s="41" t="s">
        <v>1309</v>
      </c>
      <c r="E207" s="7">
        <v>6.0666666666666664</v>
      </c>
      <c r="F207" s="7">
        <v>249</v>
      </c>
      <c r="G207" s="7">
        <v>41.043956043956044</v>
      </c>
      <c r="H207" s="7">
        <v>254</v>
      </c>
      <c r="I207" s="7">
        <v>41.868131868131869</v>
      </c>
      <c r="J207" s="7">
        <v>350</v>
      </c>
      <c r="K207" s="8">
        <v>26.833333333333286</v>
      </c>
      <c r="L207" s="8">
        <v>15.833333333333318</v>
      </c>
      <c r="M207" s="8">
        <v>32.33333333333325</v>
      </c>
      <c r="N207" s="8">
        <v>10.833333333333329</v>
      </c>
      <c r="O207" s="6">
        <f t="shared" si="16"/>
        <v>1.0200803212851406</v>
      </c>
    </row>
    <row r="208" spans="1:15" x14ac:dyDescent="0.25">
      <c r="A208" s="41" t="str">
        <f t="shared" si="20"/>
        <v>Buga</v>
      </c>
      <c r="B208" s="29" t="str">
        <f t="shared" si="21"/>
        <v>Civil</v>
      </c>
      <c r="C208" s="1" t="s">
        <v>1310</v>
      </c>
      <c r="D208" s="41" t="s">
        <v>1311</v>
      </c>
      <c r="E208" s="7">
        <v>6.0666666666666664</v>
      </c>
      <c r="F208" s="7">
        <v>329</v>
      </c>
      <c r="G208" s="7">
        <v>54.230769230769234</v>
      </c>
      <c r="H208" s="7">
        <v>234</v>
      </c>
      <c r="I208" s="7">
        <v>38.571428571428569</v>
      </c>
      <c r="J208" s="7">
        <v>374</v>
      </c>
      <c r="K208" s="8">
        <v>33.166666666666586</v>
      </c>
      <c r="L208" s="8">
        <v>23.333333333333307</v>
      </c>
      <c r="M208" s="8">
        <v>18.333333333333314</v>
      </c>
      <c r="N208" s="8">
        <v>20.666666666666636</v>
      </c>
      <c r="O208" s="6">
        <f t="shared" si="16"/>
        <v>0.71124620060790278</v>
      </c>
    </row>
    <row r="209" spans="1:15" x14ac:dyDescent="0.25">
      <c r="A209" s="41" t="str">
        <f t="shared" si="20"/>
        <v>Buga</v>
      </c>
      <c r="B209" s="29" t="str">
        <f t="shared" si="21"/>
        <v>Civil</v>
      </c>
      <c r="C209" s="1" t="s">
        <v>1312</v>
      </c>
      <c r="D209" s="41" t="s">
        <v>1313</v>
      </c>
      <c r="E209" s="7">
        <v>6.0666666666666664</v>
      </c>
      <c r="F209" s="7">
        <v>394</v>
      </c>
      <c r="G209" s="7">
        <v>64.945054945054949</v>
      </c>
      <c r="H209" s="7">
        <v>327</v>
      </c>
      <c r="I209" s="7">
        <v>53.901098901098905</v>
      </c>
      <c r="J209" s="7">
        <v>361</v>
      </c>
      <c r="K209" s="8">
        <v>47.133333333333304</v>
      </c>
      <c r="L209" s="8">
        <v>24.73333333333326</v>
      </c>
      <c r="M209" s="8">
        <v>38.466666666666526</v>
      </c>
      <c r="N209" s="8">
        <v>17.299999999999962</v>
      </c>
      <c r="O209" s="6">
        <f t="shared" si="16"/>
        <v>0.82994923857868019</v>
      </c>
    </row>
    <row r="210" spans="1:15" x14ac:dyDescent="0.25">
      <c r="A210" s="41" t="str">
        <f t="shared" si="20"/>
        <v>Buga</v>
      </c>
      <c r="B210" s="29" t="str">
        <f t="shared" si="21"/>
        <v>Civil</v>
      </c>
      <c r="C210" s="1" t="s">
        <v>1314</v>
      </c>
      <c r="D210" s="41" t="s">
        <v>1315</v>
      </c>
      <c r="E210" s="7">
        <v>6.0666666666666664</v>
      </c>
      <c r="F210" s="7">
        <v>321</v>
      </c>
      <c r="G210" s="7">
        <v>52.912087912087912</v>
      </c>
      <c r="H210" s="7">
        <v>222</v>
      </c>
      <c r="I210" s="7">
        <v>36.593406593406591</v>
      </c>
      <c r="J210" s="7">
        <v>501</v>
      </c>
      <c r="K210" s="8">
        <v>30.833333333333282</v>
      </c>
      <c r="L210" s="8">
        <v>25.166666666666586</v>
      </c>
      <c r="M210" s="8">
        <v>21.666666666666654</v>
      </c>
      <c r="N210" s="8">
        <v>15.499999999999984</v>
      </c>
      <c r="O210" s="6">
        <f t="shared" si="16"/>
        <v>0.69158878504672894</v>
      </c>
    </row>
    <row r="211" spans="1:15" x14ac:dyDescent="0.25">
      <c r="A211" s="41" t="str">
        <f t="shared" si="20"/>
        <v>Buga</v>
      </c>
      <c r="B211" s="29" t="str">
        <f t="shared" si="21"/>
        <v>Civil</v>
      </c>
      <c r="C211" s="1" t="s">
        <v>1316</v>
      </c>
      <c r="D211" s="41" t="s">
        <v>1317</v>
      </c>
      <c r="E211" s="7">
        <v>6.0666666666666664</v>
      </c>
      <c r="F211" s="7">
        <v>251</v>
      </c>
      <c r="G211" s="7">
        <v>41.373626373626372</v>
      </c>
      <c r="H211" s="7">
        <v>185</v>
      </c>
      <c r="I211" s="7">
        <v>30.494505494505496</v>
      </c>
      <c r="J211" s="7">
        <v>3234</v>
      </c>
      <c r="K211" s="8">
        <v>25.999999999999929</v>
      </c>
      <c r="L211" s="8">
        <v>16.999999999999979</v>
      </c>
      <c r="M211" s="8">
        <v>15.999999999999991</v>
      </c>
      <c r="N211" s="8">
        <v>15.499999999999975</v>
      </c>
      <c r="O211" s="6">
        <f t="shared" si="16"/>
        <v>0.73705179282868527</v>
      </c>
    </row>
    <row r="212" spans="1:15" x14ac:dyDescent="0.25">
      <c r="A212" s="41" t="str">
        <f t="shared" si="20"/>
        <v>Buga</v>
      </c>
      <c r="B212" s="29" t="str">
        <f t="shared" si="21"/>
        <v>Civil</v>
      </c>
      <c r="C212" s="1" t="s">
        <v>1318</v>
      </c>
      <c r="D212" s="41" t="s">
        <v>1319</v>
      </c>
      <c r="E212" s="7">
        <v>6.0666666666666664</v>
      </c>
      <c r="F212" s="7">
        <v>268</v>
      </c>
      <c r="G212" s="7">
        <v>44.175824175824175</v>
      </c>
      <c r="H212" s="7">
        <v>575</v>
      </c>
      <c r="I212" s="7">
        <v>94.780219780219781</v>
      </c>
      <c r="J212" s="7">
        <v>1095</v>
      </c>
      <c r="K212" s="8">
        <v>30.833333333333258</v>
      </c>
      <c r="L212" s="8">
        <v>15.99999999999998</v>
      </c>
      <c r="M212" s="8">
        <v>85.333333333333258</v>
      </c>
      <c r="N212" s="8">
        <v>11.499999999999984</v>
      </c>
      <c r="O212" s="6">
        <f t="shared" si="16"/>
        <v>2.1455223880597014</v>
      </c>
    </row>
    <row r="213" spans="1:15" x14ac:dyDescent="0.25">
      <c r="A213" s="41" t="str">
        <f t="shared" si="20"/>
        <v>Buga</v>
      </c>
      <c r="B213" s="29" t="str">
        <f t="shared" si="21"/>
        <v>Civil</v>
      </c>
      <c r="C213" s="1" t="s">
        <v>1320</v>
      </c>
      <c r="D213" s="41" t="s">
        <v>1321</v>
      </c>
      <c r="E213" s="7">
        <v>6.0666666666666664</v>
      </c>
      <c r="F213" s="7">
        <v>281</v>
      </c>
      <c r="G213" s="7">
        <v>46.318681318681321</v>
      </c>
      <c r="H213" s="7">
        <v>303</v>
      </c>
      <c r="I213" s="7">
        <v>49.945054945054949</v>
      </c>
      <c r="J213" s="7">
        <v>288</v>
      </c>
      <c r="K213" s="8">
        <v>33.366666666666667</v>
      </c>
      <c r="L213" s="8">
        <v>21.499999999999975</v>
      </c>
      <c r="M213" s="8">
        <v>33.199999999999996</v>
      </c>
      <c r="N213" s="8">
        <v>19.666666666666636</v>
      </c>
      <c r="O213" s="6">
        <f t="shared" si="16"/>
        <v>1.0782918149466192</v>
      </c>
    </row>
    <row r="214" spans="1:15" x14ac:dyDescent="0.25">
      <c r="A214" s="41" t="str">
        <f t="shared" si="20"/>
        <v>Buga</v>
      </c>
      <c r="B214" s="29" t="str">
        <f t="shared" si="21"/>
        <v>Civil</v>
      </c>
      <c r="C214" s="1" t="s">
        <v>1322</v>
      </c>
      <c r="D214" s="41" t="s">
        <v>1323</v>
      </c>
      <c r="E214" s="7">
        <v>6.0666666666666664</v>
      </c>
      <c r="F214" s="7">
        <v>293</v>
      </c>
      <c r="G214" s="7">
        <v>48.296703296703299</v>
      </c>
      <c r="H214" s="7">
        <v>358</v>
      </c>
      <c r="I214" s="7">
        <v>59.010989010989015</v>
      </c>
      <c r="J214" s="7">
        <v>404</v>
      </c>
      <c r="K214" s="8">
        <v>33.499999999999993</v>
      </c>
      <c r="L214" s="8">
        <v>16.333333333333329</v>
      </c>
      <c r="M214" s="8">
        <v>47.666666666666664</v>
      </c>
      <c r="N214" s="8">
        <v>12.333333333333314</v>
      </c>
      <c r="O214" s="6">
        <f t="shared" si="16"/>
        <v>1.2218430034129693</v>
      </c>
    </row>
    <row r="215" spans="1:15" x14ac:dyDescent="0.25">
      <c r="A215" s="41" t="str">
        <f t="shared" si="20"/>
        <v>Buga</v>
      </c>
      <c r="B215" s="29" t="str">
        <f t="shared" si="21"/>
        <v>Civil</v>
      </c>
      <c r="C215" s="1" t="s">
        <v>1324</v>
      </c>
      <c r="D215" s="41" t="s">
        <v>1325</v>
      </c>
      <c r="E215" s="7">
        <v>6.0666666666666664</v>
      </c>
      <c r="F215" s="7">
        <v>255</v>
      </c>
      <c r="G215" s="7">
        <v>42.032967032967036</v>
      </c>
      <c r="H215" s="7">
        <v>195</v>
      </c>
      <c r="I215" s="7">
        <v>32.142857142857146</v>
      </c>
      <c r="J215" s="7">
        <v>279</v>
      </c>
      <c r="K215" s="8">
        <v>25.499999999999922</v>
      </c>
      <c r="L215" s="8">
        <v>19.333333333333314</v>
      </c>
      <c r="M215" s="8">
        <v>16.666666666666661</v>
      </c>
      <c r="N215" s="8">
        <v>17.333333333333307</v>
      </c>
      <c r="O215" s="6">
        <f t="shared" si="16"/>
        <v>0.76470588235294112</v>
      </c>
    </row>
    <row r="216" spans="1:15" x14ac:dyDescent="0.25">
      <c r="A216" s="41" t="str">
        <f t="shared" si="20"/>
        <v>Buga</v>
      </c>
      <c r="B216" s="29" t="str">
        <f t="shared" si="21"/>
        <v>Civil</v>
      </c>
      <c r="C216" s="1" t="s">
        <v>1326</v>
      </c>
      <c r="D216" s="41" t="s">
        <v>1327</v>
      </c>
      <c r="E216" s="7">
        <v>6.0666666666666664</v>
      </c>
      <c r="F216" s="7">
        <v>262</v>
      </c>
      <c r="G216" s="7">
        <v>43.18681318681319</v>
      </c>
      <c r="H216" s="7">
        <v>189</v>
      </c>
      <c r="I216" s="7">
        <v>31.153846153846153</v>
      </c>
      <c r="J216" s="7">
        <v>395</v>
      </c>
      <c r="K216" s="8">
        <v>28.574229691876713</v>
      </c>
      <c r="L216" s="8">
        <v>18.547619047618966</v>
      </c>
      <c r="M216" s="8">
        <v>18.571428571428569</v>
      </c>
      <c r="N216" s="8">
        <v>14.083333333333321</v>
      </c>
      <c r="O216" s="6">
        <f t="shared" si="16"/>
        <v>0.72137404580152675</v>
      </c>
    </row>
    <row r="217" spans="1:15" x14ac:dyDescent="0.25">
      <c r="A217" s="41" t="str">
        <f t="shared" si="20"/>
        <v>Buga</v>
      </c>
      <c r="B217" s="29" t="str">
        <f t="shared" si="21"/>
        <v>Civil</v>
      </c>
      <c r="C217" s="1" t="s">
        <v>1328</v>
      </c>
      <c r="D217" s="41" t="s">
        <v>1329</v>
      </c>
      <c r="E217" s="7">
        <v>6.0666666666666664</v>
      </c>
      <c r="F217" s="7">
        <v>274</v>
      </c>
      <c r="G217" s="7">
        <v>45.164835164835168</v>
      </c>
      <c r="H217" s="7">
        <v>176</v>
      </c>
      <c r="I217" s="7">
        <v>29.010989010989011</v>
      </c>
      <c r="J217" s="7">
        <v>685</v>
      </c>
      <c r="K217" s="8">
        <v>28.666666666666661</v>
      </c>
      <c r="L217" s="8">
        <v>18.499999999999972</v>
      </c>
      <c r="M217" s="8">
        <v>13.666666666666655</v>
      </c>
      <c r="N217" s="8">
        <v>17.166666666666643</v>
      </c>
      <c r="O217" s="6">
        <f t="shared" si="16"/>
        <v>0.64233576642335766</v>
      </c>
    </row>
    <row r="218" spans="1:15" x14ac:dyDescent="0.25">
      <c r="A218" s="41" t="str">
        <f t="shared" si="20"/>
        <v>Buga</v>
      </c>
      <c r="B218" s="29" t="str">
        <f t="shared" si="21"/>
        <v>Civil</v>
      </c>
      <c r="C218" s="32" t="s">
        <v>1929</v>
      </c>
      <c r="D218" s="47" t="s">
        <v>1930</v>
      </c>
      <c r="E218" s="35" t="s">
        <v>1903</v>
      </c>
      <c r="F218" s="35" t="s">
        <v>1903</v>
      </c>
      <c r="G218" s="35" t="s">
        <v>1903</v>
      </c>
      <c r="H218" s="35" t="s">
        <v>1903</v>
      </c>
      <c r="I218" s="35" t="s">
        <v>1903</v>
      </c>
      <c r="J218" s="35" t="s">
        <v>1903</v>
      </c>
      <c r="K218" s="35" t="s">
        <v>1903</v>
      </c>
      <c r="L218" s="35" t="s">
        <v>1903</v>
      </c>
      <c r="M218" s="35" t="s">
        <v>1903</v>
      </c>
      <c r="N218" s="35" t="s">
        <v>1903</v>
      </c>
      <c r="O218" s="35" t="s">
        <v>1903</v>
      </c>
    </row>
    <row r="219" spans="1:15" x14ac:dyDescent="0.25">
      <c r="A219" s="41" t="str">
        <f>A217</f>
        <v>Buga</v>
      </c>
      <c r="B219" s="29" t="str">
        <f>B217</f>
        <v>Civil</v>
      </c>
      <c r="C219" s="1" t="s">
        <v>1330</v>
      </c>
      <c r="D219" s="41" t="s">
        <v>1331</v>
      </c>
      <c r="E219" s="7">
        <v>6.0666666666666664</v>
      </c>
      <c r="F219" s="7">
        <v>203</v>
      </c>
      <c r="G219" s="7">
        <v>33.46153846153846</v>
      </c>
      <c r="H219" s="7">
        <v>183</v>
      </c>
      <c r="I219" s="7">
        <v>30.164835164835164</v>
      </c>
      <c r="J219" s="7">
        <v>313</v>
      </c>
      <c r="K219" s="8">
        <v>27.999999999999979</v>
      </c>
      <c r="L219" s="8">
        <v>6.4999999999999911</v>
      </c>
      <c r="M219" s="8">
        <v>25.833333333333272</v>
      </c>
      <c r="N219" s="8">
        <v>4.999999999999992</v>
      </c>
      <c r="O219" s="6">
        <f t="shared" si="16"/>
        <v>0.90147783251231528</v>
      </c>
    </row>
    <row r="220" spans="1:15" x14ac:dyDescent="0.25">
      <c r="A220" s="41" t="str">
        <f t="shared" si="20"/>
        <v>Buga</v>
      </c>
      <c r="B220" s="29" t="str">
        <f t="shared" si="21"/>
        <v>Civil</v>
      </c>
      <c r="C220" s="1" t="s">
        <v>1332</v>
      </c>
      <c r="D220" s="41" t="s">
        <v>1333</v>
      </c>
      <c r="E220" s="7">
        <v>6.0666666666666664</v>
      </c>
      <c r="F220" s="7">
        <v>217</v>
      </c>
      <c r="G220" s="7">
        <v>35.769230769230774</v>
      </c>
      <c r="H220" s="7">
        <v>296</v>
      </c>
      <c r="I220" s="7">
        <v>48.791208791208796</v>
      </c>
      <c r="J220" s="7">
        <v>276</v>
      </c>
      <c r="K220" s="8">
        <v>13.499999999999931</v>
      </c>
      <c r="L220" s="8">
        <v>23.333333333333297</v>
      </c>
      <c r="M220" s="8">
        <v>28.333333333333304</v>
      </c>
      <c r="N220" s="8">
        <v>21.499999999999989</v>
      </c>
      <c r="O220" s="6">
        <f t="shared" ref="O220:O285" si="22">H220/F220</f>
        <v>1.3640552995391706</v>
      </c>
    </row>
    <row r="221" spans="1:15" x14ac:dyDescent="0.25">
      <c r="A221" s="41" t="str">
        <f t="shared" si="20"/>
        <v>Buga</v>
      </c>
      <c r="B221" s="29" t="str">
        <f t="shared" si="21"/>
        <v>Civil</v>
      </c>
      <c r="C221" s="1" t="s">
        <v>1334</v>
      </c>
      <c r="D221" s="41" t="s">
        <v>1335</v>
      </c>
      <c r="E221" s="7">
        <v>6.0666666666666664</v>
      </c>
      <c r="F221" s="7">
        <v>204</v>
      </c>
      <c r="G221" s="7">
        <v>33.626373626373628</v>
      </c>
      <c r="H221" s="7">
        <v>162</v>
      </c>
      <c r="I221" s="7">
        <v>26.703296703296704</v>
      </c>
      <c r="J221" s="7">
        <v>193</v>
      </c>
      <c r="K221" s="8">
        <v>15.133333333333292</v>
      </c>
      <c r="L221" s="8">
        <v>22.249999999999972</v>
      </c>
      <c r="M221" s="8">
        <v>10.333333333333329</v>
      </c>
      <c r="N221" s="8">
        <v>19.416666666666643</v>
      </c>
      <c r="O221" s="6">
        <f t="shared" si="22"/>
        <v>0.79411764705882348</v>
      </c>
    </row>
    <row r="222" spans="1:15" x14ac:dyDescent="0.25">
      <c r="A222" s="41" t="str">
        <f t="shared" si="20"/>
        <v>Buga</v>
      </c>
      <c r="B222" s="29" t="str">
        <f t="shared" si="21"/>
        <v>Civil</v>
      </c>
      <c r="C222" s="1" t="s">
        <v>1336</v>
      </c>
      <c r="D222" s="41" t="s">
        <v>1337</v>
      </c>
      <c r="E222" s="7">
        <v>6.0666666666666664</v>
      </c>
      <c r="F222" s="7">
        <v>204</v>
      </c>
      <c r="G222" s="7">
        <v>33.626373626373628</v>
      </c>
      <c r="H222" s="7">
        <v>254</v>
      </c>
      <c r="I222" s="7">
        <v>41.868131868131869</v>
      </c>
      <c r="J222" s="7">
        <v>245</v>
      </c>
      <c r="K222" s="8">
        <v>15.833333333333261</v>
      </c>
      <c r="L222" s="8">
        <v>19.999999999999986</v>
      </c>
      <c r="M222" s="8">
        <v>25.333333333333293</v>
      </c>
      <c r="N222" s="8">
        <v>17.999999999999989</v>
      </c>
      <c r="O222" s="6">
        <f t="shared" si="22"/>
        <v>1.2450980392156863</v>
      </c>
    </row>
    <row r="223" spans="1:15" x14ac:dyDescent="0.25">
      <c r="A223" s="41" t="str">
        <f t="shared" si="20"/>
        <v>Buga</v>
      </c>
      <c r="B223" s="29" t="str">
        <f t="shared" si="21"/>
        <v>Civil</v>
      </c>
      <c r="C223" s="1" t="s">
        <v>1338</v>
      </c>
      <c r="D223" s="41" t="s">
        <v>1339</v>
      </c>
      <c r="E223" s="7">
        <v>6.0666666666666664</v>
      </c>
      <c r="F223" s="7">
        <v>207</v>
      </c>
      <c r="G223" s="7">
        <v>34.120879120879124</v>
      </c>
      <c r="H223" s="7">
        <v>202</v>
      </c>
      <c r="I223" s="7">
        <v>33.296703296703299</v>
      </c>
      <c r="J223" s="7">
        <v>3716</v>
      </c>
      <c r="K223" s="8">
        <v>15.333333333333263</v>
      </c>
      <c r="L223" s="8">
        <v>21.499999999999986</v>
      </c>
      <c r="M223" s="8">
        <v>16.999999999999964</v>
      </c>
      <c r="N223" s="8">
        <v>17.499999999999982</v>
      </c>
      <c r="O223" s="6">
        <f t="shared" si="22"/>
        <v>0.97584541062801933</v>
      </c>
    </row>
    <row r="224" spans="1:15" x14ac:dyDescent="0.25">
      <c r="A224" s="41" t="str">
        <f t="shared" si="20"/>
        <v>Buga</v>
      </c>
      <c r="B224" s="29" t="str">
        <f t="shared" si="21"/>
        <v>Civil</v>
      </c>
      <c r="C224" s="1" t="s">
        <v>1340</v>
      </c>
      <c r="D224" s="41" t="s">
        <v>1341</v>
      </c>
      <c r="E224" s="7">
        <v>6.0666666666666664</v>
      </c>
      <c r="F224" s="7">
        <v>202</v>
      </c>
      <c r="G224" s="7">
        <v>33.296703296703299</v>
      </c>
      <c r="H224" s="7">
        <v>196</v>
      </c>
      <c r="I224" s="7">
        <v>32.307692307692307</v>
      </c>
      <c r="J224" s="7">
        <v>282</v>
      </c>
      <c r="K224" s="8">
        <v>13.833333333333259</v>
      </c>
      <c r="L224" s="8">
        <v>22.833333333333318</v>
      </c>
      <c r="M224" s="8">
        <v>15.999999999999957</v>
      </c>
      <c r="N224" s="8">
        <v>19.333333333333321</v>
      </c>
      <c r="O224" s="6">
        <f t="shared" si="22"/>
        <v>0.97029702970297027</v>
      </c>
    </row>
    <row r="225" spans="1:15" x14ac:dyDescent="0.25">
      <c r="A225" s="41" t="str">
        <f t="shared" si="20"/>
        <v>Buga</v>
      </c>
      <c r="B225" s="29" t="str">
        <f t="shared" si="21"/>
        <v>Civil</v>
      </c>
      <c r="C225" s="1" t="s">
        <v>1342</v>
      </c>
      <c r="D225" s="41" t="s">
        <v>1343</v>
      </c>
      <c r="E225" s="7">
        <v>6.0666666666666664</v>
      </c>
      <c r="F225" s="7">
        <v>81</v>
      </c>
      <c r="G225" s="7">
        <v>13.351648351648352</v>
      </c>
      <c r="H225" s="7">
        <v>71</v>
      </c>
      <c r="I225" s="7">
        <v>11.703296703296704</v>
      </c>
      <c r="J225" s="7">
        <v>333</v>
      </c>
      <c r="K225" s="8">
        <v>13.499999999999995</v>
      </c>
      <c r="L225" s="8"/>
      <c r="M225" s="8">
        <v>11.833333333333329</v>
      </c>
      <c r="N225" s="8"/>
      <c r="O225" s="6">
        <f t="shared" si="22"/>
        <v>0.87654320987654322</v>
      </c>
    </row>
    <row r="226" spans="1:15" x14ac:dyDescent="0.25">
      <c r="A226" s="41" t="str">
        <f t="shared" si="20"/>
        <v>Buga</v>
      </c>
      <c r="B226" s="29" t="str">
        <f t="shared" si="21"/>
        <v>Civil</v>
      </c>
      <c r="C226" s="1" t="s">
        <v>1344</v>
      </c>
      <c r="D226" s="41" t="s">
        <v>1345</v>
      </c>
      <c r="E226" s="7">
        <v>6.0666666666666664</v>
      </c>
      <c r="F226" s="7">
        <v>469</v>
      </c>
      <c r="G226" s="7">
        <v>77.307692307692307</v>
      </c>
      <c r="H226" s="7">
        <v>130</v>
      </c>
      <c r="I226" s="7">
        <v>21.428571428571431</v>
      </c>
      <c r="J226" s="7">
        <v>238</v>
      </c>
      <c r="K226" s="8">
        <v>56.596899224806165</v>
      </c>
      <c r="L226" s="8">
        <v>24.186563332370575</v>
      </c>
      <c r="M226" s="8">
        <v>4.6666666666666661</v>
      </c>
      <c r="N226" s="8">
        <v>17.421568627450966</v>
      </c>
      <c r="O226" s="6">
        <f t="shared" si="22"/>
        <v>0.27718550106609807</v>
      </c>
    </row>
    <row r="227" spans="1:15" x14ac:dyDescent="0.25">
      <c r="A227" s="45" t="s">
        <v>404</v>
      </c>
      <c r="B227" s="24"/>
      <c r="C227" s="20"/>
      <c r="D227" s="43"/>
      <c r="E227" s="21"/>
      <c r="F227" s="21">
        <v>5975</v>
      </c>
      <c r="G227" s="21">
        <v>1018.2527472527472</v>
      </c>
      <c r="H227" s="21">
        <v>5509</v>
      </c>
      <c r="I227" s="21">
        <v>934.87912087912071</v>
      </c>
      <c r="J227" s="21">
        <v>15828</v>
      </c>
      <c r="K227" s="22">
        <v>652.35568796228756</v>
      </c>
      <c r="L227" s="22">
        <v>439.23577845832926</v>
      </c>
      <c r="M227" s="22">
        <v>618.49200644316841</v>
      </c>
      <c r="N227" s="22">
        <v>354.33465070041632</v>
      </c>
      <c r="O227" s="25">
        <f t="shared" si="22"/>
        <v>0.92200836820083687</v>
      </c>
    </row>
    <row r="228" spans="1:15" x14ac:dyDescent="0.25">
      <c r="A228" s="50" t="s">
        <v>51</v>
      </c>
      <c r="B228" s="5" t="s">
        <v>4</v>
      </c>
      <c r="C228" s="1" t="s">
        <v>1346</v>
      </c>
      <c r="D228" s="41" t="s">
        <v>1347</v>
      </c>
      <c r="E228" s="7">
        <v>6.0666666666666664</v>
      </c>
      <c r="F228" s="7">
        <v>389</v>
      </c>
      <c r="G228" s="7">
        <v>64.120879120879124</v>
      </c>
      <c r="H228" s="7">
        <v>155</v>
      </c>
      <c r="I228" s="7">
        <v>25.549450549450551</v>
      </c>
      <c r="J228" s="7">
        <v>139</v>
      </c>
      <c r="K228" s="8">
        <v>46.666666666666593</v>
      </c>
      <c r="L228" s="8">
        <v>19.833333333333314</v>
      </c>
      <c r="M228" s="8">
        <v>11.999999999999988</v>
      </c>
      <c r="N228" s="8">
        <v>13.999999999999986</v>
      </c>
      <c r="O228" s="6">
        <f t="shared" si="22"/>
        <v>0.39845758354755784</v>
      </c>
    </row>
    <row r="229" spans="1:15" x14ac:dyDescent="0.25">
      <c r="A229" s="41" t="str">
        <f t="shared" ref="A229:A264" si="23">A228</f>
        <v>Cali</v>
      </c>
      <c r="B229" s="29" t="str">
        <f t="shared" ref="B229:B264" si="24">B228</f>
        <v>Civil</v>
      </c>
      <c r="C229" s="1" t="s">
        <v>1348</v>
      </c>
      <c r="D229" s="41" t="s">
        <v>1349</v>
      </c>
      <c r="E229" s="7">
        <v>6.0666666666666664</v>
      </c>
      <c r="F229" s="7">
        <v>423</v>
      </c>
      <c r="G229" s="7">
        <v>69.72527472527473</v>
      </c>
      <c r="H229" s="7">
        <v>170</v>
      </c>
      <c r="I229" s="7">
        <v>28.021978021978022</v>
      </c>
      <c r="J229" s="7">
        <v>256</v>
      </c>
      <c r="K229" s="8">
        <v>51.014124293785272</v>
      </c>
      <c r="L229" s="8">
        <v>21.879115526982265</v>
      </c>
      <c r="M229" s="8">
        <v>12.519774011299422</v>
      </c>
      <c r="N229" s="8">
        <v>16.189460354568471</v>
      </c>
      <c r="O229" s="6">
        <f t="shared" si="22"/>
        <v>0.40189125295508277</v>
      </c>
    </row>
    <row r="230" spans="1:15" x14ac:dyDescent="0.25">
      <c r="A230" s="41" t="str">
        <f t="shared" si="23"/>
        <v>Cali</v>
      </c>
      <c r="B230" s="29" t="str">
        <f t="shared" si="24"/>
        <v>Civil</v>
      </c>
      <c r="C230" s="1" t="s">
        <v>1350</v>
      </c>
      <c r="D230" s="41" t="s">
        <v>1351</v>
      </c>
      <c r="E230" s="7">
        <v>6.0666666666666664</v>
      </c>
      <c r="F230" s="7">
        <v>400</v>
      </c>
      <c r="G230" s="7">
        <v>65.934065934065941</v>
      </c>
      <c r="H230" s="7">
        <v>291</v>
      </c>
      <c r="I230" s="7">
        <v>47.967032967032971</v>
      </c>
      <c r="J230" s="7">
        <v>491</v>
      </c>
      <c r="K230" s="8">
        <v>48.666666666666558</v>
      </c>
      <c r="L230" s="8">
        <v>18.666666666666654</v>
      </c>
      <c r="M230" s="8">
        <v>30.166666666666579</v>
      </c>
      <c r="N230" s="8">
        <v>19.166666666666654</v>
      </c>
      <c r="O230" s="6">
        <f t="shared" si="22"/>
        <v>0.72750000000000004</v>
      </c>
    </row>
    <row r="231" spans="1:15" x14ac:dyDescent="0.25">
      <c r="A231" s="41" t="str">
        <f t="shared" si="23"/>
        <v>Cali</v>
      </c>
      <c r="B231" s="29" t="str">
        <f t="shared" si="24"/>
        <v>Civil</v>
      </c>
      <c r="C231" s="1" t="s">
        <v>1352</v>
      </c>
      <c r="D231" s="41" t="s">
        <v>1353</v>
      </c>
      <c r="E231" s="7">
        <v>6.0666666666666664</v>
      </c>
      <c r="F231" s="7">
        <v>368</v>
      </c>
      <c r="G231" s="7">
        <v>60.659340659340664</v>
      </c>
      <c r="H231" s="7">
        <v>239</v>
      </c>
      <c r="I231" s="7">
        <v>39.395604395604394</v>
      </c>
      <c r="J231" s="7">
        <v>1027</v>
      </c>
      <c r="K231" s="8">
        <v>49.499999999999929</v>
      </c>
      <c r="L231" s="8">
        <v>23.66666666666665</v>
      </c>
      <c r="M231" s="8">
        <v>30.49999999999995</v>
      </c>
      <c r="N231" s="8">
        <v>18.666666666666654</v>
      </c>
      <c r="O231" s="6">
        <f t="shared" si="22"/>
        <v>0.64945652173913049</v>
      </c>
    </row>
    <row r="232" spans="1:15" x14ac:dyDescent="0.25">
      <c r="A232" s="41" t="str">
        <f t="shared" si="23"/>
        <v>Cali</v>
      </c>
      <c r="B232" s="29" t="str">
        <f t="shared" si="24"/>
        <v>Civil</v>
      </c>
      <c r="C232" s="1" t="s">
        <v>1354</v>
      </c>
      <c r="D232" s="41" t="s">
        <v>1355</v>
      </c>
      <c r="E232" s="7">
        <v>6.0666666666666664</v>
      </c>
      <c r="F232" s="7">
        <v>440</v>
      </c>
      <c r="G232" s="7">
        <v>72.527472527472526</v>
      </c>
      <c r="H232" s="7">
        <v>354</v>
      </c>
      <c r="I232" s="7">
        <v>58.35164835164835</v>
      </c>
      <c r="J232" s="7">
        <v>811</v>
      </c>
      <c r="K232" s="8">
        <v>53.833333333333321</v>
      </c>
      <c r="L232" s="8">
        <v>41.333333333333265</v>
      </c>
      <c r="M232" s="8">
        <v>40.999999999999908</v>
      </c>
      <c r="N232" s="8">
        <v>37.999999999999922</v>
      </c>
      <c r="O232" s="6">
        <f t="shared" si="22"/>
        <v>0.80454545454545456</v>
      </c>
    </row>
    <row r="233" spans="1:15" x14ac:dyDescent="0.25">
      <c r="A233" s="41" t="str">
        <f t="shared" si="23"/>
        <v>Cali</v>
      </c>
      <c r="B233" s="29" t="str">
        <f t="shared" si="24"/>
        <v>Civil</v>
      </c>
      <c r="C233" s="1" t="s">
        <v>1356</v>
      </c>
      <c r="D233" s="41" t="s">
        <v>1357</v>
      </c>
      <c r="E233" s="7">
        <v>6.0666666666666664</v>
      </c>
      <c r="F233" s="7">
        <v>415</v>
      </c>
      <c r="G233" s="7">
        <v>68.406593406593416</v>
      </c>
      <c r="H233" s="7">
        <v>281</v>
      </c>
      <c r="I233" s="7">
        <v>46.318681318681321</v>
      </c>
      <c r="J233" s="7">
        <v>725</v>
      </c>
      <c r="K233" s="8">
        <v>50.166666666666629</v>
      </c>
      <c r="L233" s="8">
        <v>21.333333333333314</v>
      </c>
      <c r="M233" s="8">
        <v>27.166666666666639</v>
      </c>
      <c r="N233" s="8">
        <v>20.999999999999986</v>
      </c>
      <c r="O233" s="6">
        <f t="shared" si="22"/>
        <v>0.67710843373493979</v>
      </c>
    </row>
    <row r="234" spans="1:15" x14ac:dyDescent="0.25">
      <c r="A234" s="41" t="str">
        <f t="shared" si="23"/>
        <v>Cali</v>
      </c>
      <c r="B234" s="29" t="str">
        <f t="shared" si="24"/>
        <v>Civil</v>
      </c>
      <c r="C234" s="1" t="s">
        <v>1358</v>
      </c>
      <c r="D234" s="41" t="s">
        <v>1359</v>
      </c>
      <c r="E234" s="7">
        <v>6.0666666666666664</v>
      </c>
      <c r="F234" s="7">
        <v>413</v>
      </c>
      <c r="G234" s="7">
        <v>68.07692307692308</v>
      </c>
      <c r="H234" s="7">
        <v>274</v>
      </c>
      <c r="I234" s="7">
        <v>45.164835164835168</v>
      </c>
      <c r="J234" s="7">
        <v>418</v>
      </c>
      <c r="K234" s="8">
        <v>49.833333333333243</v>
      </c>
      <c r="L234" s="8">
        <v>19.499999999999979</v>
      </c>
      <c r="M234" s="8">
        <v>30.333333333333314</v>
      </c>
      <c r="N234" s="8">
        <v>15.833333333333314</v>
      </c>
      <c r="O234" s="6">
        <f t="shared" si="22"/>
        <v>0.66343825665859568</v>
      </c>
    </row>
    <row r="235" spans="1:15" x14ac:dyDescent="0.25">
      <c r="A235" s="41" t="str">
        <f t="shared" si="23"/>
        <v>Cali</v>
      </c>
      <c r="B235" s="29" t="str">
        <f t="shared" si="24"/>
        <v>Civil</v>
      </c>
      <c r="C235" s="1" t="s">
        <v>1360</v>
      </c>
      <c r="D235" s="41" t="s">
        <v>1361</v>
      </c>
      <c r="E235" s="7">
        <v>6.0666666666666664</v>
      </c>
      <c r="F235" s="7">
        <v>395</v>
      </c>
      <c r="G235" s="7">
        <v>65.109890109890117</v>
      </c>
      <c r="H235" s="7">
        <v>336</v>
      </c>
      <c r="I235" s="7">
        <v>55.384615384615387</v>
      </c>
      <c r="J235" s="7">
        <v>330</v>
      </c>
      <c r="K235" s="8">
        <v>53.499999999999957</v>
      </c>
      <c r="L235" s="8">
        <v>14.666666666666654</v>
      </c>
      <c r="M235" s="8">
        <v>43.166666666666657</v>
      </c>
      <c r="N235" s="8">
        <v>14.333333333333314</v>
      </c>
      <c r="O235" s="6">
        <f t="shared" si="22"/>
        <v>0.85063291139240504</v>
      </c>
    </row>
    <row r="236" spans="1:15" x14ac:dyDescent="0.25">
      <c r="A236" s="41" t="str">
        <f t="shared" si="23"/>
        <v>Cali</v>
      </c>
      <c r="B236" s="29" t="str">
        <f t="shared" si="24"/>
        <v>Civil</v>
      </c>
      <c r="C236" s="1" t="s">
        <v>1362</v>
      </c>
      <c r="D236" s="41" t="s">
        <v>1363</v>
      </c>
      <c r="E236" s="7">
        <v>6.0666666666666664</v>
      </c>
      <c r="F236" s="7">
        <v>411</v>
      </c>
      <c r="G236" s="7">
        <v>67.747252747252745</v>
      </c>
      <c r="H236" s="7">
        <v>406</v>
      </c>
      <c r="I236" s="7">
        <v>66.92307692307692</v>
      </c>
      <c r="J236" s="7">
        <v>295</v>
      </c>
      <c r="K236" s="8">
        <v>48.99999999999995</v>
      </c>
      <c r="L236" s="8">
        <v>20.333333333333318</v>
      </c>
      <c r="M236" s="8">
        <v>48.499999999999964</v>
      </c>
      <c r="N236" s="8">
        <v>19.66666666666665</v>
      </c>
      <c r="O236" s="6">
        <f t="shared" si="22"/>
        <v>0.98783454987834551</v>
      </c>
    </row>
    <row r="237" spans="1:15" x14ac:dyDescent="0.25">
      <c r="A237" s="41" t="str">
        <f t="shared" si="23"/>
        <v>Cali</v>
      </c>
      <c r="B237" s="29" t="str">
        <f t="shared" si="24"/>
        <v>Civil</v>
      </c>
      <c r="C237" s="1" t="s">
        <v>1364</v>
      </c>
      <c r="D237" s="41" t="s">
        <v>1365</v>
      </c>
      <c r="E237" s="7">
        <v>6.0666666666666664</v>
      </c>
      <c r="F237" s="7">
        <v>413</v>
      </c>
      <c r="G237" s="7">
        <v>68.07692307692308</v>
      </c>
      <c r="H237" s="7">
        <v>219</v>
      </c>
      <c r="I237" s="7">
        <v>36.098901098901102</v>
      </c>
      <c r="J237" s="7">
        <v>355</v>
      </c>
      <c r="K237" s="8">
        <v>50.833333333333314</v>
      </c>
      <c r="L237" s="8">
        <v>19.666666666666639</v>
      </c>
      <c r="M237" s="8">
        <v>22.16666666666659</v>
      </c>
      <c r="N237" s="8">
        <v>14.499999999999986</v>
      </c>
      <c r="O237" s="6">
        <f t="shared" si="22"/>
        <v>0.53026634382566584</v>
      </c>
    </row>
    <row r="238" spans="1:15" x14ac:dyDescent="0.25">
      <c r="A238" s="41" t="str">
        <f t="shared" si="23"/>
        <v>Cali</v>
      </c>
      <c r="B238" s="29" t="str">
        <f t="shared" si="24"/>
        <v>Civil</v>
      </c>
      <c r="C238" s="1" t="s">
        <v>1366</v>
      </c>
      <c r="D238" s="41" t="s">
        <v>1367</v>
      </c>
      <c r="E238" s="7">
        <v>6.0666666666666664</v>
      </c>
      <c r="F238" s="7">
        <v>398</v>
      </c>
      <c r="G238" s="7">
        <v>65.604395604395606</v>
      </c>
      <c r="H238" s="7">
        <v>303</v>
      </c>
      <c r="I238" s="7">
        <v>49.945054945054949</v>
      </c>
      <c r="J238" s="7">
        <v>622</v>
      </c>
      <c r="K238" s="8">
        <v>52.166666666666643</v>
      </c>
      <c r="L238" s="8">
        <v>23.233333333333324</v>
      </c>
      <c r="M238" s="8">
        <v>34.166666666666579</v>
      </c>
      <c r="N238" s="8">
        <v>21.399999999999981</v>
      </c>
      <c r="O238" s="6">
        <f t="shared" si="22"/>
        <v>0.7613065326633166</v>
      </c>
    </row>
    <row r="239" spans="1:15" x14ac:dyDescent="0.25">
      <c r="A239" s="41" t="str">
        <f t="shared" si="23"/>
        <v>Cali</v>
      </c>
      <c r="B239" s="29" t="str">
        <f t="shared" si="24"/>
        <v>Civil</v>
      </c>
      <c r="C239" s="1" t="s">
        <v>1368</v>
      </c>
      <c r="D239" s="41" t="s">
        <v>1369</v>
      </c>
      <c r="E239" s="7">
        <v>6.0666666666666664</v>
      </c>
      <c r="F239" s="7">
        <v>432</v>
      </c>
      <c r="G239" s="7">
        <v>71.208791208791212</v>
      </c>
      <c r="H239" s="7">
        <v>453</v>
      </c>
      <c r="I239" s="7">
        <v>74.670329670329679</v>
      </c>
      <c r="J239" s="7">
        <v>243</v>
      </c>
      <c r="K239" s="8">
        <v>54.999999999999972</v>
      </c>
      <c r="L239" s="8">
        <v>27.166666666666625</v>
      </c>
      <c r="M239" s="8">
        <v>56.333333333333258</v>
      </c>
      <c r="N239" s="8">
        <v>24.333333333333297</v>
      </c>
      <c r="O239" s="6">
        <f t="shared" si="22"/>
        <v>1.0486111111111112</v>
      </c>
    </row>
    <row r="240" spans="1:15" x14ac:dyDescent="0.25">
      <c r="A240" s="41" t="str">
        <f t="shared" si="23"/>
        <v>Cali</v>
      </c>
      <c r="B240" s="29" t="str">
        <f t="shared" si="24"/>
        <v>Civil</v>
      </c>
      <c r="C240" s="1" t="s">
        <v>1370</v>
      </c>
      <c r="D240" s="41" t="s">
        <v>1371</v>
      </c>
      <c r="E240" s="7">
        <v>6.0666666666666664</v>
      </c>
      <c r="F240" s="7">
        <v>413</v>
      </c>
      <c r="G240" s="7">
        <v>68.07692307692308</v>
      </c>
      <c r="H240" s="7">
        <v>338</v>
      </c>
      <c r="I240" s="7">
        <v>55.714285714285715</v>
      </c>
      <c r="J240" s="7">
        <v>374</v>
      </c>
      <c r="K240" s="8">
        <v>49.999999999999929</v>
      </c>
      <c r="L240" s="8">
        <v>19.666666666666654</v>
      </c>
      <c r="M240" s="8">
        <v>38.166666666666657</v>
      </c>
      <c r="N240" s="8">
        <v>18.833333333333325</v>
      </c>
      <c r="O240" s="6">
        <f t="shared" si="22"/>
        <v>0.81840193704600483</v>
      </c>
    </row>
    <row r="241" spans="1:15" x14ac:dyDescent="0.25">
      <c r="A241" s="41" t="str">
        <f t="shared" si="23"/>
        <v>Cali</v>
      </c>
      <c r="B241" s="29" t="str">
        <f t="shared" si="24"/>
        <v>Civil</v>
      </c>
      <c r="C241" s="1" t="s">
        <v>1372</v>
      </c>
      <c r="D241" s="41" t="s">
        <v>1373</v>
      </c>
      <c r="E241" s="7">
        <v>6.0666666666666664</v>
      </c>
      <c r="F241" s="7">
        <v>428</v>
      </c>
      <c r="G241" s="7">
        <v>70.549450549450555</v>
      </c>
      <c r="H241" s="7">
        <v>261</v>
      </c>
      <c r="I241" s="7">
        <v>43.021978021978022</v>
      </c>
      <c r="J241" s="7">
        <v>335</v>
      </c>
      <c r="K241" s="8">
        <v>50.833333333333272</v>
      </c>
      <c r="L241" s="8">
        <v>21.499999999999982</v>
      </c>
      <c r="M241" s="8">
        <v>26.666666666666622</v>
      </c>
      <c r="N241" s="8">
        <v>17.833333333333314</v>
      </c>
      <c r="O241" s="6">
        <f t="shared" si="22"/>
        <v>0.60981308411214952</v>
      </c>
    </row>
    <row r="242" spans="1:15" x14ac:dyDescent="0.25">
      <c r="A242" s="41" t="str">
        <f t="shared" si="23"/>
        <v>Cali</v>
      </c>
      <c r="B242" s="29" t="str">
        <f t="shared" si="24"/>
        <v>Civil</v>
      </c>
      <c r="C242" s="1" t="s">
        <v>1374</v>
      </c>
      <c r="D242" s="41" t="s">
        <v>1375</v>
      </c>
      <c r="E242" s="7">
        <v>6.0666666666666664</v>
      </c>
      <c r="F242" s="7">
        <v>483</v>
      </c>
      <c r="G242" s="7">
        <v>79.615384615384613</v>
      </c>
      <c r="H242" s="7">
        <v>358</v>
      </c>
      <c r="I242" s="7">
        <v>59.010989010989015</v>
      </c>
      <c r="J242" s="7">
        <v>367</v>
      </c>
      <c r="K242" s="8">
        <v>60.666666666666636</v>
      </c>
      <c r="L242" s="8">
        <v>21.166666666666639</v>
      </c>
      <c r="M242" s="8">
        <v>41.166666666666593</v>
      </c>
      <c r="N242" s="8">
        <v>18.833333333333307</v>
      </c>
      <c r="O242" s="6">
        <f t="shared" si="22"/>
        <v>0.74120082815734989</v>
      </c>
    </row>
    <row r="243" spans="1:15" x14ac:dyDescent="0.25">
      <c r="A243" s="41" t="str">
        <f t="shared" si="23"/>
        <v>Cali</v>
      </c>
      <c r="B243" s="29" t="str">
        <f t="shared" si="24"/>
        <v>Civil</v>
      </c>
      <c r="C243" s="1" t="s">
        <v>1376</v>
      </c>
      <c r="D243" s="41" t="s">
        <v>1377</v>
      </c>
      <c r="E243" s="7">
        <v>6.0666666666666664</v>
      </c>
      <c r="F243" s="7">
        <v>417</v>
      </c>
      <c r="G243" s="7">
        <v>68.736263736263737</v>
      </c>
      <c r="H243" s="7">
        <v>269</v>
      </c>
      <c r="I243" s="7">
        <v>44.340659340659343</v>
      </c>
      <c r="J243" s="7">
        <v>598</v>
      </c>
      <c r="K243" s="8">
        <v>50.333333333333279</v>
      </c>
      <c r="L243" s="8">
        <v>23.16666666666665</v>
      </c>
      <c r="M243" s="8">
        <v>26.333333333333286</v>
      </c>
      <c r="N243" s="8">
        <v>21.499999999999989</v>
      </c>
      <c r="O243" s="6">
        <f t="shared" si="22"/>
        <v>0.64508393285371701</v>
      </c>
    </row>
    <row r="244" spans="1:15" x14ac:dyDescent="0.25">
      <c r="A244" s="41" t="str">
        <f t="shared" si="23"/>
        <v>Cali</v>
      </c>
      <c r="B244" s="29" t="str">
        <f t="shared" si="24"/>
        <v>Civil</v>
      </c>
      <c r="C244" s="1" t="s">
        <v>1378</v>
      </c>
      <c r="D244" s="41" t="s">
        <v>1379</v>
      </c>
      <c r="E244" s="7">
        <v>6.0666666666666664</v>
      </c>
      <c r="F244" s="7">
        <v>321</v>
      </c>
      <c r="G244" s="7">
        <v>52.912087912087912</v>
      </c>
      <c r="H244" s="7">
        <v>295</v>
      </c>
      <c r="I244" s="7">
        <v>48.626373626373628</v>
      </c>
      <c r="J244" s="7">
        <v>627</v>
      </c>
      <c r="K244" s="8">
        <v>44.999999999999957</v>
      </c>
      <c r="L244" s="8">
        <v>25.5</v>
      </c>
      <c r="M244" s="8">
        <v>41.499999999999993</v>
      </c>
      <c r="N244" s="8">
        <v>23</v>
      </c>
      <c r="O244" s="6">
        <f t="shared" si="22"/>
        <v>0.9190031152647975</v>
      </c>
    </row>
    <row r="245" spans="1:15" x14ac:dyDescent="0.25">
      <c r="A245" s="41" t="str">
        <f t="shared" si="23"/>
        <v>Cali</v>
      </c>
      <c r="B245" s="29" t="str">
        <f t="shared" si="24"/>
        <v>Civil</v>
      </c>
      <c r="C245" s="1" t="s">
        <v>1380</v>
      </c>
      <c r="D245" s="41" t="s">
        <v>1381</v>
      </c>
      <c r="E245" s="7">
        <v>6.0666666666666664</v>
      </c>
      <c r="F245" s="7">
        <v>311</v>
      </c>
      <c r="G245" s="7">
        <v>51.263736263736263</v>
      </c>
      <c r="H245" s="7">
        <v>192</v>
      </c>
      <c r="I245" s="7">
        <v>31.64835164835165</v>
      </c>
      <c r="J245" s="7">
        <v>254</v>
      </c>
      <c r="K245" s="8">
        <v>45.666666666666622</v>
      </c>
      <c r="L245" s="8">
        <v>13.666666666666647</v>
      </c>
      <c r="M245" s="8">
        <v>26.66666666666665</v>
      </c>
      <c r="N245" s="8">
        <v>10.666666666666663</v>
      </c>
      <c r="O245" s="6">
        <f t="shared" si="22"/>
        <v>0.61736334405144699</v>
      </c>
    </row>
    <row r="246" spans="1:15" x14ac:dyDescent="0.25">
      <c r="A246" s="41" t="str">
        <f t="shared" si="23"/>
        <v>Cali</v>
      </c>
      <c r="B246" s="29" t="str">
        <f t="shared" si="24"/>
        <v>Civil</v>
      </c>
      <c r="C246" s="1" t="s">
        <v>1382</v>
      </c>
      <c r="D246" s="41" t="s">
        <v>1383</v>
      </c>
      <c r="E246" s="7">
        <v>6.0666666666666664</v>
      </c>
      <c r="F246" s="7">
        <v>411</v>
      </c>
      <c r="G246" s="7">
        <v>67.747252747252745</v>
      </c>
      <c r="H246" s="7">
        <v>333</v>
      </c>
      <c r="I246" s="7">
        <v>54.890109890109891</v>
      </c>
      <c r="J246" s="7">
        <v>867</v>
      </c>
      <c r="K246" s="8">
        <v>49.999999999999957</v>
      </c>
      <c r="L246" s="8">
        <v>20.199999999999989</v>
      </c>
      <c r="M246" s="8">
        <v>37.833333333333236</v>
      </c>
      <c r="N246" s="8">
        <v>18.499999999999989</v>
      </c>
      <c r="O246" s="6">
        <f t="shared" si="22"/>
        <v>0.81021897810218979</v>
      </c>
    </row>
    <row r="247" spans="1:15" x14ac:dyDescent="0.25">
      <c r="A247" s="41" t="str">
        <f t="shared" si="23"/>
        <v>Cali</v>
      </c>
      <c r="B247" s="29" t="str">
        <f t="shared" si="24"/>
        <v>Civil</v>
      </c>
      <c r="C247" s="1" t="s">
        <v>1384</v>
      </c>
      <c r="D247" s="41" t="s">
        <v>1385</v>
      </c>
      <c r="E247" s="7">
        <v>6.0666666666666664</v>
      </c>
      <c r="F247" s="7">
        <v>381</v>
      </c>
      <c r="G247" s="7">
        <v>62.802197802197803</v>
      </c>
      <c r="H247" s="7">
        <v>210</v>
      </c>
      <c r="I247" s="7">
        <v>34.615384615384613</v>
      </c>
      <c r="J247" s="7">
        <v>304</v>
      </c>
      <c r="K247" s="8">
        <v>51.27777777777775</v>
      </c>
      <c r="L247" s="8">
        <v>19.833333333333279</v>
      </c>
      <c r="M247" s="8">
        <v>23.833333333333254</v>
      </c>
      <c r="N247" s="8">
        <v>16.666666666666647</v>
      </c>
      <c r="O247" s="6">
        <f t="shared" si="22"/>
        <v>0.55118110236220474</v>
      </c>
    </row>
    <row r="248" spans="1:15" x14ac:dyDescent="0.25">
      <c r="A248" s="41" t="str">
        <f t="shared" si="23"/>
        <v>Cali</v>
      </c>
      <c r="B248" s="29" t="str">
        <f t="shared" si="24"/>
        <v>Civil</v>
      </c>
      <c r="C248" s="1" t="s">
        <v>1386</v>
      </c>
      <c r="D248" s="41" t="s">
        <v>1387</v>
      </c>
      <c r="E248" s="7">
        <v>6.0666666666666664</v>
      </c>
      <c r="F248" s="7">
        <v>413</v>
      </c>
      <c r="G248" s="7">
        <v>68.07692307692308</v>
      </c>
      <c r="H248" s="7">
        <v>366</v>
      </c>
      <c r="I248" s="7">
        <v>60.329670329670328</v>
      </c>
      <c r="J248" s="7">
        <v>484</v>
      </c>
      <c r="K248" s="8">
        <v>49.8333333333333</v>
      </c>
      <c r="L248" s="8">
        <v>19.833333333333311</v>
      </c>
      <c r="M248" s="8">
        <v>42.66666666666665</v>
      </c>
      <c r="N248" s="8">
        <v>18.833333333333311</v>
      </c>
      <c r="O248" s="6">
        <f t="shared" si="22"/>
        <v>0.8861985472154964</v>
      </c>
    </row>
    <row r="249" spans="1:15" x14ac:dyDescent="0.25">
      <c r="A249" s="41" t="str">
        <f t="shared" si="23"/>
        <v>Cali</v>
      </c>
      <c r="B249" s="29" t="str">
        <f t="shared" si="24"/>
        <v>Civil</v>
      </c>
      <c r="C249" s="1" t="s">
        <v>1388</v>
      </c>
      <c r="D249" s="41" t="s">
        <v>1389</v>
      </c>
      <c r="E249" s="7">
        <v>6.0666666666666664</v>
      </c>
      <c r="F249" s="7">
        <v>355</v>
      </c>
      <c r="G249" s="7">
        <v>58.516483516483518</v>
      </c>
      <c r="H249" s="7">
        <v>238</v>
      </c>
      <c r="I249" s="7">
        <v>39.230769230769234</v>
      </c>
      <c r="J249" s="7">
        <v>383</v>
      </c>
      <c r="K249" s="8">
        <v>50.499999999999979</v>
      </c>
      <c r="L249" s="8">
        <v>18.25</v>
      </c>
      <c r="M249" s="8">
        <v>32.333333333333258</v>
      </c>
      <c r="N249" s="8">
        <v>13.833333333333332</v>
      </c>
      <c r="O249" s="6">
        <f t="shared" si="22"/>
        <v>0.6704225352112676</v>
      </c>
    </row>
    <row r="250" spans="1:15" x14ac:dyDescent="0.25">
      <c r="A250" s="41" t="str">
        <f t="shared" si="23"/>
        <v>Cali</v>
      </c>
      <c r="B250" s="29" t="str">
        <f t="shared" si="24"/>
        <v>Civil</v>
      </c>
      <c r="C250" s="1" t="s">
        <v>1390</v>
      </c>
      <c r="D250" s="41" t="s">
        <v>1391</v>
      </c>
      <c r="E250" s="7">
        <v>6.0666666666666664</v>
      </c>
      <c r="F250" s="7">
        <v>459</v>
      </c>
      <c r="G250" s="7">
        <v>75.659340659340657</v>
      </c>
      <c r="H250" s="7">
        <v>453</v>
      </c>
      <c r="I250" s="7">
        <v>74.670329670329679</v>
      </c>
      <c r="J250" s="7">
        <v>437</v>
      </c>
      <c r="K250" s="8">
        <v>55.999999999999957</v>
      </c>
      <c r="L250" s="8">
        <v>25.833333333333321</v>
      </c>
      <c r="M250" s="8">
        <v>56.499999999999986</v>
      </c>
      <c r="N250" s="8">
        <v>22.999999999999989</v>
      </c>
      <c r="O250" s="6">
        <f t="shared" si="22"/>
        <v>0.98692810457516345</v>
      </c>
    </row>
    <row r="251" spans="1:15" x14ac:dyDescent="0.25">
      <c r="A251" s="41" t="str">
        <f t="shared" si="23"/>
        <v>Cali</v>
      </c>
      <c r="B251" s="29" t="str">
        <f t="shared" si="24"/>
        <v>Civil</v>
      </c>
      <c r="C251" s="1" t="s">
        <v>1392</v>
      </c>
      <c r="D251" s="41" t="s">
        <v>1393</v>
      </c>
      <c r="E251" s="7">
        <v>6.0666666666666664</v>
      </c>
      <c r="F251" s="7">
        <v>563</v>
      </c>
      <c r="G251" s="7">
        <v>92.80219780219781</v>
      </c>
      <c r="H251" s="7">
        <v>546</v>
      </c>
      <c r="I251" s="7">
        <v>90</v>
      </c>
      <c r="J251" s="7">
        <v>414</v>
      </c>
      <c r="K251" s="8">
        <v>77.166666666666629</v>
      </c>
      <c r="L251" s="8">
        <v>19.333333333333318</v>
      </c>
      <c r="M251" s="8">
        <v>74.1666666666666</v>
      </c>
      <c r="N251" s="8">
        <v>18.499999999999982</v>
      </c>
      <c r="O251" s="6">
        <f t="shared" si="22"/>
        <v>0.96980461811722918</v>
      </c>
    </row>
    <row r="252" spans="1:15" x14ac:dyDescent="0.25">
      <c r="A252" s="41" t="str">
        <f t="shared" si="23"/>
        <v>Cali</v>
      </c>
      <c r="B252" s="29" t="str">
        <f t="shared" si="24"/>
        <v>Civil</v>
      </c>
      <c r="C252" s="1" t="s">
        <v>1394</v>
      </c>
      <c r="D252" s="41" t="s">
        <v>1395</v>
      </c>
      <c r="E252" s="7">
        <v>6.0666666666666664</v>
      </c>
      <c r="F252" s="7">
        <v>382</v>
      </c>
      <c r="G252" s="7">
        <v>62.967032967032971</v>
      </c>
      <c r="H252" s="7">
        <v>275</v>
      </c>
      <c r="I252" s="7">
        <v>45.329670329670328</v>
      </c>
      <c r="J252" s="7">
        <v>367</v>
      </c>
      <c r="K252" s="8">
        <v>53.39999999999992</v>
      </c>
      <c r="L252" s="8">
        <v>27.007936507936492</v>
      </c>
      <c r="M252" s="8">
        <v>40.583333333333265</v>
      </c>
      <c r="N252" s="8">
        <v>13.238095238095219</v>
      </c>
      <c r="O252" s="6">
        <f t="shared" si="22"/>
        <v>0.71989528795811519</v>
      </c>
    </row>
    <row r="253" spans="1:15" x14ac:dyDescent="0.25">
      <c r="A253" s="41" t="str">
        <f t="shared" si="23"/>
        <v>Cali</v>
      </c>
      <c r="B253" s="29" t="str">
        <f t="shared" si="24"/>
        <v>Civil</v>
      </c>
      <c r="C253" s="1" t="s">
        <v>1396</v>
      </c>
      <c r="D253" s="41" t="s">
        <v>1397</v>
      </c>
      <c r="E253" s="7">
        <v>6.0666666666666664</v>
      </c>
      <c r="F253" s="7">
        <v>591</v>
      </c>
      <c r="G253" s="7">
        <v>97.417582417582423</v>
      </c>
      <c r="H253" s="7">
        <v>372</v>
      </c>
      <c r="I253" s="7">
        <v>61.318681318681321</v>
      </c>
      <c r="J253" s="7">
        <v>886</v>
      </c>
      <c r="K253" s="8">
        <v>78.333333333333286</v>
      </c>
      <c r="L253" s="8">
        <v>22.666666666666657</v>
      </c>
      <c r="M253" s="8">
        <v>48.499999999999993</v>
      </c>
      <c r="N253" s="8">
        <v>13.833333333333311</v>
      </c>
      <c r="O253" s="6">
        <f t="shared" si="22"/>
        <v>0.62944162436548223</v>
      </c>
    </row>
    <row r="254" spans="1:15" x14ac:dyDescent="0.25">
      <c r="A254" s="41" t="str">
        <f t="shared" si="23"/>
        <v>Cali</v>
      </c>
      <c r="B254" s="29" t="str">
        <f t="shared" si="24"/>
        <v>Civil</v>
      </c>
      <c r="C254" s="1" t="s">
        <v>1398</v>
      </c>
      <c r="D254" s="41" t="s">
        <v>1399</v>
      </c>
      <c r="E254" s="7">
        <v>6.0666666666666664</v>
      </c>
      <c r="F254" s="7">
        <v>463</v>
      </c>
      <c r="G254" s="7">
        <v>76.318681318681328</v>
      </c>
      <c r="H254" s="7">
        <v>300</v>
      </c>
      <c r="I254" s="7">
        <v>49.450549450549453</v>
      </c>
      <c r="J254" s="7">
        <v>652</v>
      </c>
      <c r="K254" s="8">
        <v>58.333333333333243</v>
      </c>
      <c r="L254" s="8">
        <v>19.333333333333311</v>
      </c>
      <c r="M254" s="8">
        <v>32.333333333333321</v>
      </c>
      <c r="N254" s="8">
        <v>17.833333333333314</v>
      </c>
      <c r="O254" s="6">
        <f t="shared" si="22"/>
        <v>0.64794816414686829</v>
      </c>
    </row>
    <row r="255" spans="1:15" x14ac:dyDescent="0.25">
      <c r="A255" s="41" t="str">
        <f t="shared" si="23"/>
        <v>Cali</v>
      </c>
      <c r="B255" s="29" t="str">
        <f t="shared" si="24"/>
        <v>Civil</v>
      </c>
      <c r="C255" s="1" t="s">
        <v>1400</v>
      </c>
      <c r="D255" s="41" t="s">
        <v>1401</v>
      </c>
      <c r="E255" s="7">
        <v>6.0666666666666664</v>
      </c>
      <c r="F255" s="7">
        <v>412</v>
      </c>
      <c r="G255" s="7">
        <v>67.912087912087912</v>
      </c>
      <c r="H255" s="7">
        <v>333</v>
      </c>
      <c r="I255" s="7">
        <v>54.890109890109891</v>
      </c>
      <c r="J255" s="7">
        <v>493</v>
      </c>
      <c r="K255" s="8">
        <v>50.499999999999915</v>
      </c>
      <c r="L255" s="8">
        <v>24.499999999999989</v>
      </c>
      <c r="M255" s="8">
        <v>37.333333333333307</v>
      </c>
      <c r="N255" s="8">
        <v>23.333333333333318</v>
      </c>
      <c r="O255" s="6">
        <f t="shared" si="22"/>
        <v>0.80825242718446599</v>
      </c>
    </row>
    <row r="256" spans="1:15" x14ac:dyDescent="0.25">
      <c r="A256" s="41" t="str">
        <f t="shared" si="23"/>
        <v>Cali</v>
      </c>
      <c r="B256" s="29" t="str">
        <f t="shared" si="24"/>
        <v>Civil</v>
      </c>
      <c r="C256" s="1" t="s">
        <v>1402</v>
      </c>
      <c r="D256" s="41" t="s">
        <v>1403</v>
      </c>
      <c r="E256" s="7">
        <v>6.0666666666666664</v>
      </c>
      <c r="F256" s="7">
        <v>592</v>
      </c>
      <c r="G256" s="7">
        <v>97.582417582417591</v>
      </c>
      <c r="H256" s="7">
        <v>552</v>
      </c>
      <c r="I256" s="7">
        <v>90.989010989010993</v>
      </c>
      <c r="J256" s="7">
        <v>398</v>
      </c>
      <c r="K256" s="8">
        <v>79.133333333333283</v>
      </c>
      <c r="L256" s="8">
        <v>20.66666666666665</v>
      </c>
      <c r="M256" s="8">
        <v>78.333333333333243</v>
      </c>
      <c r="N256" s="8">
        <v>15.535714285714256</v>
      </c>
      <c r="O256" s="6">
        <f t="shared" si="22"/>
        <v>0.93243243243243246</v>
      </c>
    </row>
    <row r="257" spans="1:15" x14ac:dyDescent="0.25">
      <c r="A257" s="41" t="str">
        <f t="shared" si="23"/>
        <v>Cali</v>
      </c>
      <c r="B257" s="29" t="str">
        <f t="shared" si="24"/>
        <v>Civil</v>
      </c>
      <c r="C257" s="1" t="s">
        <v>1404</v>
      </c>
      <c r="D257" s="41" t="s">
        <v>1405</v>
      </c>
      <c r="E257" s="7">
        <v>6.0666666666666664</v>
      </c>
      <c r="F257" s="7">
        <v>494</v>
      </c>
      <c r="G257" s="7">
        <v>81.428571428571431</v>
      </c>
      <c r="H257" s="7">
        <v>342</v>
      </c>
      <c r="I257" s="7">
        <v>56.373626373626372</v>
      </c>
      <c r="J257" s="7">
        <v>481</v>
      </c>
      <c r="K257" s="8">
        <v>61.999999999999879</v>
      </c>
      <c r="L257" s="8">
        <v>21.499999999999972</v>
      </c>
      <c r="M257" s="8">
        <v>38.166666666666636</v>
      </c>
      <c r="N257" s="8">
        <v>18.999999999999986</v>
      </c>
      <c r="O257" s="6">
        <f t="shared" si="22"/>
        <v>0.69230769230769229</v>
      </c>
    </row>
    <row r="258" spans="1:15" x14ac:dyDescent="0.25">
      <c r="A258" s="41" t="str">
        <f t="shared" si="23"/>
        <v>Cali</v>
      </c>
      <c r="B258" s="29" t="str">
        <f t="shared" si="24"/>
        <v>Civil</v>
      </c>
      <c r="C258" s="1" t="s">
        <v>1406</v>
      </c>
      <c r="D258" s="41" t="s">
        <v>1407</v>
      </c>
      <c r="E258" s="7">
        <v>6.0666666666666664</v>
      </c>
      <c r="F258" s="7">
        <v>286</v>
      </c>
      <c r="G258" s="7">
        <v>47.142857142857146</v>
      </c>
      <c r="H258" s="7">
        <v>194</v>
      </c>
      <c r="I258" s="7">
        <v>31.978021978021978</v>
      </c>
      <c r="J258" s="7">
        <v>230</v>
      </c>
      <c r="K258" s="8">
        <v>49.499999999999908</v>
      </c>
      <c r="L258" s="8"/>
      <c r="M258" s="8">
        <v>32.666666666666622</v>
      </c>
      <c r="N258" s="8"/>
      <c r="O258" s="6">
        <f t="shared" si="22"/>
        <v>0.67832167832167833</v>
      </c>
    </row>
    <row r="259" spans="1:15" x14ac:dyDescent="0.25">
      <c r="A259" s="41" t="str">
        <f t="shared" si="23"/>
        <v>Cali</v>
      </c>
      <c r="B259" s="29" t="str">
        <f t="shared" si="24"/>
        <v>Civil</v>
      </c>
      <c r="C259" s="1" t="s">
        <v>1408</v>
      </c>
      <c r="D259" s="41" t="s">
        <v>1409</v>
      </c>
      <c r="E259" s="7">
        <v>6.0666666666666664</v>
      </c>
      <c r="F259" s="7">
        <v>449</v>
      </c>
      <c r="G259" s="7">
        <v>74.010989010989007</v>
      </c>
      <c r="H259" s="7">
        <v>297</v>
      </c>
      <c r="I259" s="7">
        <v>48.956043956043956</v>
      </c>
      <c r="J259" s="7">
        <v>481</v>
      </c>
      <c r="K259" s="8">
        <v>52.8333333333333</v>
      </c>
      <c r="L259" s="8">
        <v>22.833333333333311</v>
      </c>
      <c r="M259" s="8">
        <v>28.999999999999947</v>
      </c>
      <c r="N259" s="8">
        <v>20.833333333333321</v>
      </c>
      <c r="O259" s="6">
        <f t="shared" si="22"/>
        <v>0.66146993318485525</v>
      </c>
    </row>
    <row r="260" spans="1:15" x14ac:dyDescent="0.25">
      <c r="A260" s="41" t="str">
        <f t="shared" si="23"/>
        <v>Cali</v>
      </c>
      <c r="B260" s="29" t="str">
        <f t="shared" si="24"/>
        <v>Civil</v>
      </c>
      <c r="C260" s="1" t="s">
        <v>1410</v>
      </c>
      <c r="D260" s="41" t="s">
        <v>1411</v>
      </c>
      <c r="E260" s="7">
        <v>6.0666666666666664</v>
      </c>
      <c r="F260" s="7">
        <v>626</v>
      </c>
      <c r="G260" s="7">
        <v>103.1868131868132</v>
      </c>
      <c r="H260" s="7">
        <v>490</v>
      </c>
      <c r="I260" s="7">
        <v>80.769230769230774</v>
      </c>
      <c r="J260" s="7">
        <v>520</v>
      </c>
      <c r="K260" s="8">
        <v>100.6637426900583</v>
      </c>
      <c r="L260" s="8">
        <v>22.769230769230742</v>
      </c>
      <c r="M260" s="8">
        <v>92.219298245613956</v>
      </c>
      <c r="N260" s="8">
        <v>21.102564102564081</v>
      </c>
      <c r="O260" s="6">
        <f t="shared" si="22"/>
        <v>0.78274760383386577</v>
      </c>
    </row>
    <row r="261" spans="1:15" x14ac:dyDescent="0.25">
      <c r="A261" s="41" t="str">
        <f t="shared" si="23"/>
        <v>Cali</v>
      </c>
      <c r="B261" s="29" t="str">
        <f t="shared" si="24"/>
        <v>Civil</v>
      </c>
      <c r="C261" s="1" t="s">
        <v>1412</v>
      </c>
      <c r="D261" s="41" t="s">
        <v>1413</v>
      </c>
      <c r="E261" s="7">
        <v>6.0666666666666664</v>
      </c>
      <c r="F261" s="7">
        <v>458</v>
      </c>
      <c r="G261" s="7">
        <v>75.494505494505503</v>
      </c>
      <c r="H261" s="7">
        <v>320</v>
      </c>
      <c r="I261" s="7">
        <v>52.747252747252752</v>
      </c>
      <c r="J261" s="7">
        <v>703</v>
      </c>
      <c r="K261" s="8">
        <v>56.833333333333279</v>
      </c>
      <c r="L261" s="8">
        <v>19.833333333333321</v>
      </c>
      <c r="M261" s="8">
        <v>35.333333333333286</v>
      </c>
      <c r="N261" s="8">
        <v>18.333333333333321</v>
      </c>
      <c r="O261" s="6">
        <f t="shared" si="22"/>
        <v>0.69868995633187769</v>
      </c>
    </row>
    <row r="262" spans="1:15" x14ac:dyDescent="0.25">
      <c r="A262" s="41" t="str">
        <f t="shared" si="23"/>
        <v>Cali</v>
      </c>
      <c r="B262" s="29" t="str">
        <f t="shared" si="24"/>
        <v>Civil</v>
      </c>
      <c r="C262" s="1" t="s">
        <v>1414</v>
      </c>
      <c r="D262" s="41" t="s">
        <v>1415</v>
      </c>
      <c r="E262" s="7">
        <v>6.0666666666666664</v>
      </c>
      <c r="F262" s="7">
        <v>419</v>
      </c>
      <c r="G262" s="7">
        <v>69.065934065934073</v>
      </c>
      <c r="H262" s="7">
        <v>366</v>
      </c>
      <c r="I262" s="7">
        <v>60.329670329670328</v>
      </c>
      <c r="J262" s="7">
        <v>425</v>
      </c>
      <c r="K262" s="8">
        <v>50.499999999999957</v>
      </c>
      <c r="L262" s="8">
        <v>21.666666666666643</v>
      </c>
      <c r="M262" s="8">
        <v>44.722222222222157</v>
      </c>
      <c r="N262" s="8">
        <v>17.666666666666657</v>
      </c>
      <c r="O262" s="6">
        <f t="shared" si="22"/>
        <v>0.87350835322195708</v>
      </c>
    </row>
    <row r="263" spans="1:15" x14ac:dyDescent="0.25">
      <c r="A263" s="41" t="str">
        <f t="shared" si="23"/>
        <v>Cali</v>
      </c>
      <c r="B263" s="29" t="str">
        <f t="shared" si="24"/>
        <v>Civil</v>
      </c>
      <c r="C263" s="1" t="s">
        <v>1416</v>
      </c>
      <c r="D263" s="41" t="s">
        <v>1417</v>
      </c>
      <c r="E263" s="7">
        <v>6.0666666666666664</v>
      </c>
      <c r="F263" s="7">
        <v>268</v>
      </c>
      <c r="G263" s="7">
        <v>44.175824175824175</v>
      </c>
      <c r="H263" s="7">
        <v>234</v>
      </c>
      <c r="I263" s="7">
        <v>38.571428571428569</v>
      </c>
      <c r="J263" s="7">
        <v>445</v>
      </c>
      <c r="K263" s="8">
        <v>31.166666666666643</v>
      </c>
      <c r="L263" s="8">
        <v>14.999999999999993</v>
      </c>
      <c r="M263" s="8">
        <v>31.499999999999954</v>
      </c>
      <c r="N263" s="8">
        <v>8.4999999999999982</v>
      </c>
      <c r="O263" s="6">
        <f t="shared" si="22"/>
        <v>0.87313432835820892</v>
      </c>
    </row>
    <row r="264" spans="1:15" x14ac:dyDescent="0.25">
      <c r="A264" s="41" t="str">
        <f t="shared" si="23"/>
        <v>Cali</v>
      </c>
      <c r="B264" s="29" t="str">
        <f t="shared" si="24"/>
        <v>Civil</v>
      </c>
      <c r="C264" s="1" t="s">
        <v>1418</v>
      </c>
      <c r="D264" s="41" t="s">
        <v>1419</v>
      </c>
      <c r="E264" s="7">
        <v>6.0666666666666664</v>
      </c>
      <c r="F264" s="7">
        <v>359</v>
      </c>
      <c r="G264" s="7">
        <v>59.175824175824175</v>
      </c>
      <c r="H264" s="7">
        <v>142</v>
      </c>
      <c r="I264" s="7">
        <v>23.406593406593409</v>
      </c>
      <c r="J264" s="7">
        <v>169</v>
      </c>
      <c r="K264" s="8">
        <v>45.333333333333236</v>
      </c>
      <c r="L264" s="8">
        <v>14.999999999999988</v>
      </c>
      <c r="M264" s="8">
        <v>12.333333333333325</v>
      </c>
      <c r="N264" s="8">
        <v>11.666666666666648</v>
      </c>
      <c r="O264" s="6">
        <f t="shared" si="22"/>
        <v>0.3955431754874652</v>
      </c>
    </row>
    <row r="265" spans="1:15" x14ac:dyDescent="0.25">
      <c r="A265" s="45" t="s">
        <v>76</v>
      </c>
      <c r="B265" s="24"/>
      <c r="C265" s="20"/>
      <c r="D265" s="43"/>
      <c r="E265" s="21"/>
      <c r="F265" s="21">
        <v>15651</v>
      </c>
      <c r="G265" s="21">
        <v>2579.835164835165</v>
      </c>
      <c r="H265" s="21">
        <v>11557</v>
      </c>
      <c r="I265" s="21">
        <v>1905</v>
      </c>
      <c r="J265" s="21">
        <v>17406</v>
      </c>
      <c r="K265" s="22">
        <v>2015.9889780949529</v>
      </c>
      <c r="L265" s="22">
        <v>772.00628280414867</v>
      </c>
      <c r="M265" s="22">
        <v>1408.8779611458008</v>
      </c>
      <c r="N265" s="22">
        <v>657.96583398094162</v>
      </c>
      <c r="O265" s="25">
        <f t="shared" si="22"/>
        <v>0.73841927033416399</v>
      </c>
    </row>
    <row r="266" spans="1:15" x14ac:dyDescent="0.25">
      <c r="A266" s="50" t="s">
        <v>77</v>
      </c>
      <c r="B266" s="5" t="s">
        <v>4</v>
      </c>
      <c r="C266" s="1" t="s">
        <v>1420</v>
      </c>
      <c r="D266" s="41" t="s">
        <v>1421</v>
      </c>
      <c r="E266" s="7">
        <v>6.0666666666666664</v>
      </c>
      <c r="F266" s="7">
        <v>499</v>
      </c>
      <c r="G266" s="7">
        <v>82.252747252747255</v>
      </c>
      <c r="H266" s="7">
        <v>268</v>
      </c>
      <c r="I266" s="7">
        <v>44.175824175824175</v>
      </c>
      <c r="J266" s="7">
        <v>842</v>
      </c>
      <c r="K266" s="8">
        <v>67.333333333333272</v>
      </c>
      <c r="L266" s="8">
        <v>16.499999999999979</v>
      </c>
      <c r="M266" s="8">
        <v>32.166666666666615</v>
      </c>
      <c r="N266" s="8">
        <v>12.833333333333306</v>
      </c>
      <c r="O266" s="6">
        <f t="shared" si="22"/>
        <v>0.53707414829659317</v>
      </c>
    </row>
    <row r="267" spans="1:15" x14ac:dyDescent="0.25">
      <c r="A267" s="41" t="str">
        <f t="shared" ref="A267:A282" si="25">A266</f>
        <v>Cartagena</v>
      </c>
      <c r="B267" s="29" t="str">
        <f t="shared" ref="B267:B282" si="26">B266</f>
        <v>Civil</v>
      </c>
      <c r="C267" s="1" t="s">
        <v>1422</v>
      </c>
      <c r="D267" s="41" t="s">
        <v>1423</v>
      </c>
      <c r="E267" s="7">
        <v>6.0666666666666664</v>
      </c>
      <c r="F267" s="7">
        <v>509</v>
      </c>
      <c r="G267" s="7">
        <v>83.901098901098905</v>
      </c>
      <c r="H267" s="7">
        <v>237</v>
      </c>
      <c r="I267" s="7">
        <v>39.065934065934066</v>
      </c>
      <c r="J267" s="7">
        <v>852</v>
      </c>
      <c r="K267" s="8">
        <v>67.166666666666615</v>
      </c>
      <c r="L267" s="8">
        <v>18.999999999999993</v>
      </c>
      <c r="M267" s="8">
        <v>26.166666666666597</v>
      </c>
      <c r="N267" s="8">
        <v>13.499999999999989</v>
      </c>
      <c r="O267" s="6">
        <f t="shared" si="22"/>
        <v>0.46561886051080548</v>
      </c>
    </row>
    <row r="268" spans="1:15" x14ac:dyDescent="0.25">
      <c r="A268" s="41" t="str">
        <f t="shared" si="25"/>
        <v>Cartagena</v>
      </c>
      <c r="B268" s="29" t="str">
        <f t="shared" si="26"/>
        <v>Civil</v>
      </c>
      <c r="C268" s="1" t="s">
        <v>1424</v>
      </c>
      <c r="D268" s="41" t="s">
        <v>1425</v>
      </c>
      <c r="E268" s="7">
        <v>6.0666666666666664</v>
      </c>
      <c r="F268" s="7">
        <v>555</v>
      </c>
      <c r="G268" s="7">
        <v>91.483516483516482</v>
      </c>
      <c r="H268" s="7">
        <v>292</v>
      </c>
      <c r="I268" s="7">
        <v>48.131868131868131</v>
      </c>
      <c r="J268" s="7">
        <v>650</v>
      </c>
      <c r="K268" s="8">
        <v>77.09011164274321</v>
      </c>
      <c r="L268" s="8">
        <v>20.204330512692863</v>
      </c>
      <c r="M268" s="8">
        <v>35.127124907612597</v>
      </c>
      <c r="N268" s="8">
        <v>16.825369172059048</v>
      </c>
      <c r="O268" s="6">
        <f t="shared" si="22"/>
        <v>0.52612612612612608</v>
      </c>
    </row>
    <row r="269" spans="1:15" x14ac:dyDescent="0.25">
      <c r="A269" s="41" t="str">
        <f t="shared" si="25"/>
        <v>Cartagena</v>
      </c>
      <c r="B269" s="29" t="str">
        <f t="shared" si="26"/>
        <v>Civil</v>
      </c>
      <c r="C269" s="32" t="s">
        <v>1931</v>
      </c>
      <c r="D269" s="44" t="s">
        <v>1932</v>
      </c>
      <c r="E269" s="35" t="s">
        <v>1903</v>
      </c>
      <c r="F269" s="35" t="s">
        <v>1903</v>
      </c>
      <c r="G269" s="35" t="s">
        <v>1903</v>
      </c>
      <c r="H269" s="35" t="s">
        <v>1903</v>
      </c>
      <c r="I269" s="35" t="s">
        <v>1903</v>
      </c>
      <c r="J269" s="35" t="s">
        <v>1903</v>
      </c>
      <c r="K269" s="35" t="s">
        <v>1903</v>
      </c>
      <c r="L269" s="35" t="s">
        <v>1903</v>
      </c>
      <c r="M269" s="35" t="s">
        <v>1903</v>
      </c>
      <c r="N269" s="35" t="s">
        <v>1903</v>
      </c>
      <c r="O269" s="35" t="s">
        <v>1903</v>
      </c>
    </row>
    <row r="270" spans="1:15" x14ac:dyDescent="0.25">
      <c r="A270" s="41" t="str">
        <f>A268</f>
        <v>Cartagena</v>
      </c>
      <c r="B270" s="29" t="str">
        <f>B268</f>
        <v>Civil</v>
      </c>
      <c r="C270" s="1" t="s">
        <v>1426</v>
      </c>
      <c r="D270" s="41" t="s">
        <v>1427</v>
      </c>
      <c r="E270" s="7">
        <v>6.0666666666666664</v>
      </c>
      <c r="F270" s="7">
        <v>488</v>
      </c>
      <c r="G270" s="7">
        <v>80.439560439560438</v>
      </c>
      <c r="H270" s="7">
        <v>221</v>
      </c>
      <c r="I270" s="7">
        <v>36.428571428571431</v>
      </c>
      <c r="J270" s="7">
        <v>672</v>
      </c>
      <c r="K270" s="8">
        <v>65.999999999999957</v>
      </c>
      <c r="L270" s="8">
        <v>16.16666666666665</v>
      </c>
      <c r="M270" s="8">
        <v>23.666666666666622</v>
      </c>
      <c r="N270" s="8">
        <v>13.166666666666661</v>
      </c>
      <c r="O270" s="6">
        <f t="shared" si="22"/>
        <v>0.45286885245901637</v>
      </c>
    </row>
    <row r="271" spans="1:15" x14ac:dyDescent="0.25">
      <c r="A271" s="41" t="str">
        <f t="shared" si="25"/>
        <v>Cartagena</v>
      </c>
      <c r="B271" s="29" t="str">
        <f t="shared" si="26"/>
        <v>Civil</v>
      </c>
      <c r="C271" s="1" t="s">
        <v>1428</v>
      </c>
      <c r="D271" s="41" t="s">
        <v>1429</v>
      </c>
      <c r="E271" s="7">
        <v>6.0666666666666664</v>
      </c>
      <c r="F271" s="7">
        <v>502</v>
      </c>
      <c r="G271" s="7">
        <v>82.747252747252745</v>
      </c>
      <c r="H271" s="7">
        <v>271</v>
      </c>
      <c r="I271" s="7">
        <v>44.670329670329672</v>
      </c>
      <c r="J271" s="7">
        <v>413</v>
      </c>
      <c r="K271" s="8">
        <v>70.033333333333331</v>
      </c>
      <c r="L271" s="8">
        <v>15.726190476190459</v>
      </c>
      <c r="M271" s="8">
        <v>34.066666666666585</v>
      </c>
      <c r="N271" s="8">
        <v>12.571428571428564</v>
      </c>
      <c r="O271" s="6">
        <f t="shared" si="22"/>
        <v>0.53984063745019917</v>
      </c>
    </row>
    <row r="272" spans="1:15" x14ac:dyDescent="0.25">
      <c r="A272" s="41" t="str">
        <f t="shared" si="25"/>
        <v>Cartagena</v>
      </c>
      <c r="B272" s="29" t="str">
        <f t="shared" si="26"/>
        <v>Civil</v>
      </c>
      <c r="C272" s="1" t="s">
        <v>1430</v>
      </c>
      <c r="D272" s="41" t="s">
        <v>1431</v>
      </c>
      <c r="E272" s="7">
        <v>6.0666666666666664</v>
      </c>
      <c r="F272" s="7">
        <v>528</v>
      </c>
      <c r="G272" s="7">
        <v>87.032967032967036</v>
      </c>
      <c r="H272" s="7">
        <v>220</v>
      </c>
      <c r="I272" s="7">
        <v>36.263736263736263</v>
      </c>
      <c r="J272" s="7">
        <v>507</v>
      </c>
      <c r="K272" s="8">
        <v>70.333333333333314</v>
      </c>
      <c r="L272" s="8">
        <v>19.166666666666657</v>
      </c>
      <c r="M272" s="8">
        <v>21.999999999999915</v>
      </c>
      <c r="N272" s="8">
        <v>14.999999999999979</v>
      </c>
      <c r="O272" s="6">
        <f t="shared" si="22"/>
        <v>0.41666666666666669</v>
      </c>
    </row>
    <row r="273" spans="1:15" x14ac:dyDescent="0.25">
      <c r="A273" s="41" t="str">
        <f t="shared" si="25"/>
        <v>Cartagena</v>
      </c>
      <c r="B273" s="29" t="str">
        <f t="shared" si="26"/>
        <v>Civil</v>
      </c>
      <c r="C273" s="1" t="s">
        <v>1432</v>
      </c>
      <c r="D273" s="41" t="s">
        <v>1433</v>
      </c>
      <c r="E273" s="7">
        <v>6.0666666666666664</v>
      </c>
      <c r="F273" s="7">
        <v>526</v>
      </c>
      <c r="G273" s="7">
        <v>86.703296703296701</v>
      </c>
      <c r="H273" s="7">
        <v>330</v>
      </c>
      <c r="I273" s="7">
        <v>54.395604395604394</v>
      </c>
      <c r="J273" s="7">
        <v>875</v>
      </c>
      <c r="K273" s="8">
        <v>67.333333333333329</v>
      </c>
      <c r="L273" s="8">
        <v>22.16666666666665</v>
      </c>
      <c r="M273" s="8">
        <v>37.666666666666558</v>
      </c>
      <c r="N273" s="8">
        <v>17.833333333333307</v>
      </c>
      <c r="O273" s="6">
        <f t="shared" si="22"/>
        <v>0.62737642585551334</v>
      </c>
    </row>
    <row r="274" spans="1:15" x14ac:dyDescent="0.25">
      <c r="A274" s="41" t="str">
        <f t="shared" si="25"/>
        <v>Cartagena</v>
      </c>
      <c r="B274" s="29" t="str">
        <f t="shared" si="26"/>
        <v>Civil</v>
      </c>
      <c r="C274" s="1" t="s">
        <v>1434</v>
      </c>
      <c r="D274" s="41" t="s">
        <v>1435</v>
      </c>
      <c r="E274" s="7">
        <v>6.0666666666666664</v>
      </c>
      <c r="F274" s="7">
        <v>162</v>
      </c>
      <c r="G274" s="7">
        <v>26.703296703296704</v>
      </c>
      <c r="H274" s="7">
        <v>343</v>
      </c>
      <c r="I274" s="7">
        <v>56.53846153846154</v>
      </c>
      <c r="J274" s="7">
        <v>497</v>
      </c>
      <c r="K274" s="8">
        <v>0</v>
      </c>
      <c r="L274" s="8">
        <v>53.999999999999915</v>
      </c>
      <c r="M274" s="8">
        <v>31.499999999999986</v>
      </c>
      <c r="N274" s="8">
        <v>51.666666666666579</v>
      </c>
      <c r="O274" s="6">
        <f t="shared" si="22"/>
        <v>2.117283950617284</v>
      </c>
    </row>
    <row r="275" spans="1:15" x14ac:dyDescent="0.25">
      <c r="A275" s="41" t="str">
        <f t="shared" si="25"/>
        <v>Cartagena</v>
      </c>
      <c r="B275" s="29" t="str">
        <f t="shared" si="26"/>
        <v>Civil</v>
      </c>
      <c r="C275" s="32" t="s">
        <v>1933</v>
      </c>
      <c r="D275" s="44" t="s">
        <v>1934</v>
      </c>
      <c r="E275" s="35" t="s">
        <v>1903</v>
      </c>
      <c r="F275" s="35" t="s">
        <v>1903</v>
      </c>
      <c r="G275" s="35" t="s">
        <v>1903</v>
      </c>
      <c r="H275" s="35" t="s">
        <v>1903</v>
      </c>
      <c r="I275" s="35" t="s">
        <v>1903</v>
      </c>
      <c r="J275" s="35" t="s">
        <v>1903</v>
      </c>
      <c r="K275" s="35" t="s">
        <v>1903</v>
      </c>
      <c r="L275" s="35" t="s">
        <v>1903</v>
      </c>
      <c r="M275" s="35" t="s">
        <v>1903</v>
      </c>
      <c r="N275" s="35" t="s">
        <v>1903</v>
      </c>
      <c r="O275" s="35" t="s">
        <v>1903</v>
      </c>
    </row>
    <row r="276" spans="1:15" x14ac:dyDescent="0.25">
      <c r="A276" s="41" t="str">
        <f>A274</f>
        <v>Cartagena</v>
      </c>
      <c r="B276" s="29" t="str">
        <f>B274</f>
        <v>Civil</v>
      </c>
      <c r="C276" s="1" t="s">
        <v>1436</v>
      </c>
      <c r="D276" s="41" t="s">
        <v>1437</v>
      </c>
      <c r="E276" s="7">
        <v>3.0333333333333332</v>
      </c>
      <c r="F276" s="7">
        <v>368</v>
      </c>
      <c r="G276" s="7">
        <v>121.31868131868133</v>
      </c>
      <c r="H276" s="7">
        <v>68</v>
      </c>
      <c r="I276" s="7">
        <v>22.41758241758242</v>
      </c>
      <c r="J276" s="7">
        <v>3078</v>
      </c>
      <c r="K276" s="8">
        <v>106.33333333333319</v>
      </c>
      <c r="L276" s="8">
        <v>16.333333333333311</v>
      </c>
      <c r="M276" s="8">
        <v>11.999999999999993</v>
      </c>
      <c r="N276" s="8">
        <v>10.666666666666661</v>
      </c>
      <c r="O276" s="6">
        <f t="shared" si="22"/>
        <v>0.18478260869565216</v>
      </c>
    </row>
    <row r="277" spans="1:15" x14ac:dyDescent="0.25">
      <c r="A277" s="41" t="str">
        <f t="shared" si="25"/>
        <v>Cartagena</v>
      </c>
      <c r="B277" s="29" t="str">
        <f t="shared" si="26"/>
        <v>Civil</v>
      </c>
      <c r="C277" s="1" t="s">
        <v>1438</v>
      </c>
      <c r="D277" s="41" t="s">
        <v>1439</v>
      </c>
      <c r="E277" s="7">
        <v>6.0666666666666664</v>
      </c>
      <c r="F277" s="7">
        <v>580</v>
      </c>
      <c r="G277" s="7">
        <v>95.604395604395606</v>
      </c>
      <c r="H277" s="7">
        <v>376</v>
      </c>
      <c r="I277" s="7">
        <v>61.978021978021978</v>
      </c>
      <c r="J277" s="7">
        <v>646</v>
      </c>
      <c r="K277" s="8">
        <v>77.166666666666529</v>
      </c>
      <c r="L277" s="8">
        <v>20.369361537718508</v>
      </c>
      <c r="M277" s="8">
        <v>47.166666666666586</v>
      </c>
      <c r="N277" s="8">
        <v>16.500869313242514</v>
      </c>
      <c r="O277" s="6">
        <f t="shared" si="22"/>
        <v>0.64827586206896548</v>
      </c>
    </row>
    <row r="278" spans="1:15" x14ac:dyDescent="0.25">
      <c r="A278" s="41" t="str">
        <f t="shared" si="25"/>
        <v>Cartagena</v>
      </c>
      <c r="B278" s="29" t="str">
        <f t="shared" si="26"/>
        <v>Civil</v>
      </c>
      <c r="C278" s="1" t="s">
        <v>1440</v>
      </c>
      <c r="D278" s="41" t="s">
        <v>1441</v>
      </c>
      <c r="E278" s="7">
        <v>6.0666666666666664</v>
      </c>
      <c r="F278" s="7">
        <v>683</v>
      </c>
      <c r="G278" s="7">
        <v>112.58241758241759</v>
      </c>
      <c r="H278" s="7">
        <v>273</v>
      </c>
      <c r="I278" s="7">
        <v>45</v>
      </c>
      <c r="J278" s="7">
        <v>414</v>
      </c>
      <c r="K278" s="8">
        <v>97.333333333333229</v>
      </c>
      <c r="L278" s="8">
        <v>18.166666666666654</v>
      </c>
      <c r="M278" s="8">
        <v>30.99999999999995</v>
      </c>
      <c r="N278" s="8">
        <v>14.833333333333318</v>
      </c>
      <c r="O278" s="6">
        <f t="shared" si="22"/>
        <v>0.39970717423133234</v>
      </c>
    </row>
    <row r="279" spans="1:15" x14ac:dyDescent="0.25">
      <c r="A279" s="41" t="str">
        <f t="shared" si="25"/>
        <v>Cartagena</v>
      </c>
      <c r="B279" s="29" t="str">
        <f t="shared" si="26"/>
        <v>Civil</v>
      </c>
      <c r="C279" s="1" t="s">
        <v>1442</v>
      </c>
      <c r="D279" s="41" t="s">
        <v>1443</v>
      </c>
      <c r="E279" s="7">
        <v>6.0666666666666664</v>
      </c>
      <c r="F279" s="7">
        <v>98</v>
      </c>
      <c r="G279" s="7">
        <v>16.153846153846153</v>
      </c>
      <c r="H279" s="7">
        <v>496</v>
      </c>
      <c r="I279" s="7">
        <v>81.758241758241766</v>
      </c>
      <c r="J279" s="7">
        <v>1240</v>
      </c>
      <c r="K279" s="8">
        <v>0</v>
      </c>
      <c r="L279" s="8">
        <v>16.499999999999986</v>
      </c>
      <c r="M279" s="8">
        <v>71.3333333333333</v>
      </c>
      <c r="N279" s="8">
        <v>11.499999999999975</v>
      </c>
      <c r="O279" s="6">
        <f t="shared" si="22"/>
        <v>5.0612244897959187</v>
      </c>
    </row>
    <row r="280" spans="1:15" x14ac:dyDescent="0.25">
      <c r="A280" s="41" t="str">
        <f t="shared" si="25"/>
        <v>Cartagena</v>
      </c>
      <c r="B280" s="29" t="str">
        <f t="shared" si="26"/>
        <v>Civil</v>
      </c>
      <c r="C280" s="1" t="s">
        <v>1444</v>
      </c>
      <c r="D280" s="41" t="s">
        <v>1445</v>
      </c>
      <c r="E280" s="7">
        <v>6.0666666666666664</v>
      </c>
      <c r="F280" s="7">
        <v>94</v>
      </c>
      <c r="G280" s="7">
        <v>15.494505494505495</v>
      </c>
      <c r="H280" s="7">
        <v>814</v>
      </c>
      <c r="I280" s="7">
        <v>134.17582417582418</v>
      </c>
      <c r="J280" s="7">
        <v>969</v>
      </c>
      <c r="K280" s="8">
        <v>0</v>
      </c>
      <c r="L280" s="8">
        <v>18.499999999999986</v>
      </c>
      <c r="M280" s="8">
        <v>123.49999999999932</v>
      </c>
      <c r="N280" s="8">
        <v>14.333333333333321</v>
      </c>
      <c r="O280" s="6">
        <f t="shared" si="22"/>
        <v>8.6595744680851059</v>
      </c>
    </row>
    <row r="281" spans="1:15" x14ac:dyDescent="0.25">
      <c r="A281" s="41" t="str">
        <f t="shared" si="25"/>
        <v>Cartagena</v>
      </c>
      <c r="B281" s="29" t="str">
        <f t="shared" si="26"/>
        <v>Civil</v>
      </c>
      <c r="C281" s="1" t="s">
        <v>1446</v>
      </c>
      <c r="D281" s="41" t="s">
        <v>1447</v>
      </c>
      <c r="E281" s="7">
        <v>6.0666666666666664</v>
      </c>
      <c r="F281" s="7">
        <v>97</v>
      </c>
      <c r="G281" s="7">
        <v>15.989010989010989</v>
      </c>
      <c r="H281" s="7">
        <v>781</v>
      </c>
      <c r="I281" s="7">
        <v>128.73626373626374</v>
      </c>
      <c r="J281" s="7">
        <v>759</v>
      </c>
      <c r="K281" s="8">
        <v>0.35714285714285698</v>
      </c>
      <c r="L281" s="8">
        <v>16.811904761904746</v>
      </c>
      <c r="M281" s="8">
        <v>119.17857142857142</v>
      </c>
      <c r="N281" s="8">
        <v>12.03809523809522</v>
      </c>
      <c r="O281" s="6">
        <f t="shared" si="22"/>
        <v>8.0515463917525771</v>
      </c>
    </row>
    <row r="282" spans="1:15" x14ac:dyDescent="0.25">
      <c r="A282" s="41" t="str">
        <f t="shared" si="25"/>
        <v>Cartagena</v>
      </c>
      <c r="B282" s="29" t="str">
        <f t="shared" si="26"/>
        <v>Civil</v>
      </c>
      <c r="C282" s="1" t="s">
        <v>1448</v>
      </c>
      <c r="D282" s="41" t="s">
        <v>1449</v>
      </c>
      <c r="E282" s="7">
        <v>2.6333333333333333</v>
      </c>
      <c r="F282" s="7">
        <v>1714</v>
      </c>
      <c r="G282" s="7">
        <v>650.88607594936707</v>
      </c>
      <c r="H282" s="7">
        <v>55</v>
      </c>
      <c r="I282" s="7">
        <v>20.88607594936709</v>
      </c>
      <c r="J282" s="7">
        <v>1659</v>
      </c>
      <c r="K282" s="8">
        <v>726.52173913043418</v>
      </c>
      <c r="L282" s="8">
        <v>16.538461538461501</v>
      </c>
      <c r="M282" s="8">
        <v>23.9130434782608</v>
      </c>
      <c r="N282" s="8">
        <v>0</v>
      </c>
      <c r="O282" s="6">
        <f t="shared" si="22"/>
        <v>3.2088681446907817E-2</v>
      </c>
    </row>
    <row r="283" spans="1:15" x14ac:dyDescent="0.25">
      <c r="A283" s="45" t="s">
        <v>84</v>
      </c>
      <c r="B283" s="24"/>
      <c r="C283" s="20"/>
      <c r="D283" s="43"/>
      <c r="E283" s="21"/>
      <c r="F283" s="21">
        <v>7403</v>
      </c>
      <c r="G283" s="21">
        <v>1649.2926693559607</v>
      </c>
      <c r="H283" s="21">
        <v>5045</v>
      </c>
      <c r="I283" s="21">
        <v>854.62233968563078</v>
      </c>
      <c r="J283" s="21">
        <v>14073</v>
      </c>
      <c r="K283" s="22">
        <v>1493.0023269636531</v>
      </c>
      <c r="L283" s="22">
        <v>306.15024882696787</v>
      </c>
      <c r="M283" s="22">
        <v>670.45207314777679</v>
      </c>
      <c r="N283" s="22">
        <v>233.26909562815842</v>
      </c>
      <c r="O283" s="25">
        <f t="shared" si="22"/>
        <v>0.68148048088612723</v>
      </c>
    </row>
    <row r="284" spans="1:15" x14ac:dyDescent="0.25">
      <c r="A284" s="50" t="s">
        <v>85</v>
      </c>
      <c r="B284" s="5" t="s">
        <v>4</v>
      </c>
      <c r="C284" s="1" t="s">
        <v>1450</v>
      </c>
      <c r="D284" s="41" t="s">
        <v>1451</v>
      </c>
      <c r="E284" s="7">
        <v>6.0666666666666664</v>
      </c>
      <c r="F284" s="7">
        <v>447</v>
      </c>
      <c r="G284" s="7">
        <v>73.681318681318686</v>
      </c>
      <c r="H284" s="7">
        <v>341</v>
      </c>
      <c r="I284" s="7">
        <v>56.208791208791212</v>
      </c>
      <c r="J284" s="7">
        <v>417</v>
      </c>
      <c r="K284" s="8">
        <v>34.166666666666622</v>
      </c>
      <c r="L284" s="8">
        <v>41.166666666666565</v>
      </c>
      <c r="M284" s="8">
        <v>22.833333333333293</v>
      </c>
      <c r="N284" s="8">
        <v>34.499999999999936</v>
      </c>
      <c r="O284" s="6">
        <f t="shared" si="22"/>
        <v>0.76286353467561518</v>
      </c>
    </row>
    <row r="285" spans="1:15" x14ac:dyDescent="0.25">
      <c r="A285" s="41" t="str">
        <f t="shared" ref="A285:A297" si="27">A284</f>
        <v>Cúcuta</v>
      </c>
      <c r="B285" s="29" t="str">
        <f t="shared" ref="B285:B297" si="28">B284</f>
        <v>Civil</v>
      </c>
      <c r="C285" s="1" t="s">
        <v>1452</v>
      </c>
      <c r="D285" s="41" t="s">
        <v>1453</v>
      </c>
      <c r="E285" s="7">
        <v>6.0666666666666664</v>
      </c>
      <c r="F285" s="7">
        <v>493</v>
      </c>
      <c r="G285" s="7">
        <v>81.263736263736263</v>
      </c>
      <c r="H285" s="7">
        <v>418</v>
      </c>
      <c r="I285" s="7">
        <v>68.901098901098905</v>
      </c>
      <c r="J285" s="7">
        <v>276</v>
      </c>
      <c r="K285" s="8">
        <v>43.275828460038952</v>
      </c>
      <c r="L285" s="8">
        <v>39.499999999999957</v>
      </c>
      <c r="M285" s="8">
        <v>45.346003898635395</v>
      </c>
      <c r="N285" s="8">
        <v>24.833333333333314</v>
      </c>
      <c r="O285" s="6">
        <f t="shared" si="22"/>
        <v>0.84787018255578095</v>
      </c>
    </row>
    <row r="286" spans="1:15" x14ac:dyDescent="0.25">
      <c r="A286" s="41" t="str">
        <f t="shared" si="27"/>
        <v>Cúcuta</v>
      </c>
      <c r="B286" s="29" t="str">
        <f t="shared" si="28"/>
        <v>Civil</v>
      </c>
      <c r="C286" s="1" t="s">
        <v>1454</v>
      </c>
      <c r="D286" s="41" t="s">
        <v>1455</v>
      </c>
      <c r="E286" s="7">
        <v>6.0666666666666664</v>
      </c>
      <c r="F286" s="7">
        <v>523</v>
      </c>
      <c r="G286" s="7">
        <v>86.208791208791212</v>
      </c>
      <c r="H286" s="7">
        <v>359</v>
      </c>
      <c r="I286" s="7">
        <v>59.175824175824175</v>
      </c>
      <c r="J286" s="7">
        <v>452</v>
      </c>
      <c r="K286" s="8">
        <v>46.666666666666622</v>
      </c>
      <c r="L286" s="8">
        <v>41.333333333333293</v>
      </c>
      <c r="M286" s="8">
        <v>30.333333333333293</v>
      </c>
      <c r="N286" s="8">
        <v>30.333333333333311</v>
      </c>
      <c r="O286" s="6">
        <f t="shared" ref="O286:O350" si="29">H286/F286</f>
        <v>0.68642447418738051</v>
      </c>
    </row>
    <row r="287" spans="1:15" x14ac:dyDescent="0.25">
      <c r="A287" s="41" t="str">
        <f t="shared" si="27"/>
        <v>Cúcuta</v>
      </c>
      <c r="B287" s="29" t="str">
        <f t="shared" si="28"/>
        <v>Civil</v>
      </c>
      <c r="C287" s="1" t="s">
        <v>1456</v>
      </c>
      <c r="D287" s="41" t="s">
        <v>1457</v>
      </c>
      <c r="E287" s="7">
        <v>6.0666666666666664</v>
      </c>
      <c r="F287" s="7">
        <v>478</v>
      </c>
      <c r="G287" s="7">
        <v>78.791208791208788</v>
      </c>
      <c r="H287" s="7">
        <v>347</v>
      </c>
      <c r="I287" s="7">
        <v>57.197802197802197</v>
      </c>
      <c r="J287" s="7">
        <v>286</v>
      </c>
      <c r="K287" s="8">
        <v>44.333333333333321</v>
      </c>
      <c r="L287" s="8">
        <v>36.333333333333286</v>
      </c>
      <c r="M287" s="8">
        <v>28.999999999999918</v>
      </c>
      <c r="N287" s="8">
        <v>29.499999999999989</v>
      </c>
      <c r="O287" s="6">
        <f t="shared" si="29"/>
        <v>0.72594142259414229</v>
      </c>
    </row>
    <row r="288" spans="1:15" x14ac:dyDescent="0.25">
      <c r="A288" s="41" t="str">
        <f t="shared" si="27"/>
        <v>Cúcuta</v>
      </c>
      <c r="B288" s="29" t="str">
        <f t="shared" si="28"/>
        <v>Civil</v>
      </c>
      <c r="C288" s="1" t="s">
        <v>1458</v>
      </c>
      <c r="D288" s="41" t="s">
        <v>1459</v>
      </c>
      <c r="E288" s="7">
        <v>6.0666666666666664</v>
      </c>
      <c r="F288" s="7">
        <v>924</v>
      </c>
      <c r="G288" s="7">
        <v>152.30769230769232</v>
      </c>
      <c r="H288" s="7">
        <v>713</v>
      </c>
      <c r="I288" s="7">
        <v>117.52747252747253</v>
      </c>
      <c r="J288" s="7">
        <v>386</v>
      </c>
      <c r="K288" s="8">
        <v>65.333333333333286</v>
      </c>
      <c r="L288" s="8">
        <v>88.999999999999872</v>
      </c>
      <c r="M288" s="8">
        <v>47.499999999999929</v>
      </c>
      <c r="N288" s="8">
        <v>71.333333333333229</v>
      </c>
      <c r="O288" s="6">
        <f t="shared" si="29"/>
        <v>0.77164502164502169</v>
      </c>
    </row>
    <row r="289" spans="1:15" x14ac:dyDescent="0.25">
      <c r="A289" s="41" t="str">
        <f t="shared" si="27"/>
        <v>Cúcuta</v>
      </c>
      <c r="B289" s="29" t="str">
        <f t="shared" si="28"/>
        <v>Civil</v>
      </c>
      <c r="C289" s="1" t="s">
        <v>1460</v>
      </c>
      <c r="D289" s="41" t="s">
        <v>1461</v>
      </c>
      <c r="E289" s="7">
        <v>6.0666666666666664</v>
      </c>
      <c r="F289" s="7">
        <v>480</v>
      </c>
      <c r="G289" s="7">
        <v>79.120879120879124</v>
      </c>
      <c r="H289" s="7">
        <v>355</v>
      </c>
      <c r="I289" s="7">
        <v>58.516483516483518</v>
      </c>
      <c r="J289" s="7">
        <v>354</v>
      </c>
      <c r="K289" s="8">
        <v>43.333333333333314</v>
      </c>
      <c r="L289" s="8">
        <v>37.83333333333325</v>
      </c>
      <c r="M289" s="8">
        <v>28.666666666666597</v>
      </c>
      <c r="N289" s="8">
        <v>31.333333333333314</v>
      </c>
      <c r="O289" s="6">
        <f t="shared" si="29"/>
        <v>0.73958333333333337</v>
      </c>
    </row>
    <row r="290" spans="1:15" x14ac:dyDescent="0.25">
      <c r="A290" s="41" t="str">
        <f t="shared" si="27"/>
        <v>Cúcuta</v>
      </c>
      <c r="B290" s="29" t="str">
        <f t="shared" si="28"/>
        <v>Civil</v>
      </c>
      <c r="C290" s="1" t="s">
        <v>1462</v>
      </c>
      <c r="D290" s="41" t="s">
        <v>1463</v>
      </c>
      <c r="E290" s="7">
        <v>6.0666666666666664</v>
      </c>
      <c r="F290" s="7">
        <v>511</v>
      </c>
      <c r="G290" s="7">
        <v>84.230769230769241</v>
      </c>
      <c r="H290" s="7">
        <v>485</v>
      </c>
      <c r="I290" s="7">
        <v>79.945054945054949</v>
      </c>
      <c r="J290" s="7">
        <v>306</v>
      </c>
      <c r="K290" s="8">
        <v>36.986016628873685</v>
      </c>
      <c r="L290" s="8">
        <v>51.309523809523739</v>
      </c>
      <c r="M290" s="8">
        <v>35.132275132275041</v>
      </c>
      <c r="N290" s="8">
        <v>48.476190476190425</v>
      </c>
      <c r="O290" s="6">
        <f t="shared" si="29"/>
        <v>0.94911937377690803</v>
      </c>
    </row>
    <row r="291" spans="1:15" x14ac:dyDescent="0.25">
      <c r="A291" s="41" t="str">
        <f t="shared" si="27"/>
        <v>Cúcuta</v>
      </c>
      <c r="B291" s="29" t="str">
        <f t="shared" si="28"/>
        <v>Civil</v>
      </c>
      <c r="C291" s="1" t="s">
        <v>1464</v>
      </c>
      <c r="D291" s="41" t="s">
        <v>1465</v>
      </c>
      <c r="E291" s="7">
        <v>6.0666666666666664</v>
      </c>
      <c r="F291" s="7">
        <v>349</v>
      </c>
      <c r="G291" s="7">
        <v>57.527472527472533</v>
      </c>
      <c r="H291" s="7">
        <v>282</v>
      </c>
      <c r="I291" s="7">
        <v>46.483516483516482</v>
      </c>
      <c r="J291" s="7">
        <v>326</v>
      </c>
      <c r="K291" s="8">
        <v>44.499999999999943</v>
      </c>
      <c r="L291" s="8">
        <v>26.624999999999989</v>
      </c>
      <c r="M291" s="8">
        <v>38.166666666666671</v>
      </c>
      <c r="N291" s="8">
        <v>16.874999999999993</v>
      </c>
      <c r="O291" s="6">
        <f t="shared" si="29"/>
        <v>0.8080229226361032</v>
      </c>
    </row>
    <row r="292" spans="1:15" x14ac:dyDescent="0.25">
      <c r="A292" s="41" t="str">
        <f t="shared" si="27"/>
        <v>Cúcuta</v>
      </c>
      <c r="B292" s="29" t="str">
        <f t="shared" si="28"/>
        <v>Civil</v>
      </c>
      <c r="C292" s="1" t="s">
        <v>1466</v>
      </c>
      <c r="D292" s="41" t="s">
        <v>1467</v>
      </c>
      <c r="E292" s="7">
        <v>6.0666666666666664</v>
      </c>
      <c r="F292" s="7">
        <v>313</v>
      </c>
      <c r="G292" s="7">
        <v>51.593406593406598</v>
      </c>
      <c r="H292" s="7">
        <v>233</v>
      </c>
      <c r="I292" s="7">
        <v>38.406593406593409</v>
      </c>
      <c r="J292" s="7">
        <v>339</v>
      </c>
      <c r="K292" s="8">
        <v>35.499999999999972</v>
      </c>
      <c r="L292" s="8">
        <v>33.333333333333307</v>
      </c>
      <c r="M292" s="8">
        <v>26.16666666666665</v>
      </c>
      <c r="N292" s="8">
        <v>25.333333333333258</v>
      </c>
      <c r="O292" s="6">
        <f t="shared" si="29"/>
        <v>0.74440894568690097</v>
      </c>
    </row>
    <row r="293" spans="1:15" x14ac:dyDescent="0.25">
      <c r="A293" s="41" t="str">
        <f t="shared" si="27"/>
        <v>Cúcuta</v>
      </c>
      <c r="B293" s="29" t="str">
        <f t="shared" si="28"/>
        <v>Civil</v>
      </c>
      <c r="C293" s="1" t="s">
        <v>1468</v>
      </c>
      <c r="D293" s="41" t="s">
        <v>1469</v>
      </c>
      <c r="E293" s="7">
        <v>6.0666666666666664</v>
      </c>
      <c r="F293" s="7">
        <v>409</v>
      </c>
      <c r="G293" s="7">
        <v>67.417582417582423</v>
      </c>
      <c r="H293" s="7">
        <v>483</v>
      </c>
      <c r="I293" s="7">
        <v>79.615384615384613</v>
      </c>
      <c r="J293" s="7">
        <v>398</v>
      </c>
      <c r="K293" s="8">
        <v>37.666666666666629</v>
      </c>
      <c r="L293" s="8">
        <v>32.666666666666615</v>
      </c>
      <c r="M293" s="8">
        <v>51.666666666666572</v>
      </c>
      <c r="N293" s="8">
        <v>29.499999999999986</v>
      </c>
      <c r="O293" s="6">
        <f t="shared" si="29"/>
        <v>1.1809290953545233</v>
      </c>
    </row>
    <row r="294" spans="1:15" x14ac:dyDescent="0.25">
      <c r="A294" s="41" t="str">
        <f t="shared" si="27"/>
        <v>Cúcuta</v>
      </c>
      <c r="B294" s="29" t="str">
        <f t="shared" si="28"/>
        <v>Civil</v>
      </c>
      <c r="C294" s="1" t="s">
        <v>1470</v>
      </c>
      <c r="D294" s="41" t="s">
        <v>1471</v>
      </c>
      <c r="E294" s="7">
        <v>6.0666666666666664</v>
      </c>
      <c r="F294" s="7">
        <v>464</v>
      </c>
      <c r="G294" s="7">
        <v>76.483516483516482</v>
      </c>
      <c r="H294" s="7">
        <v>241</v>
      </c>
      <c r="I294" s="7">
        <v>39.72527472527473</v>
      </c>
      <c r="J294" s="7">
        <v>557</v>
      </c>
      <c r="K294" s="8">
        <v>83.999999999999957</v>
      </c>
      <c r="L294" s="8">
        <v>7.666666666666659</v>
      </c>
      <c r="M294" s="8">
        <v>40.833333333333215</v>
      </c>
      <c r="N294" s="8">
        <v>4.9999999999999964</v>
      </c>
      <c r="O294" s="6">
        <f t="shared" si="29"/>
        <v>0.5193965517241379</v>
      </c>
    </row>
    <row r="295" spans="1:15" x14ac:dyDescent="0.25">
      <c r="A295" s="41" t="str">
        <f t="shared" si="27"/>
        <v>Cúcuta</v>
      </c>
      <c r="B295" s="29" t="str">
        <f t="shared" si="28"/>
        <v>Civil</v>
      </c>
      <c r="C295" s="1" t="s">
        <v>1472</v>
      </c>
      <c r="D295" s="41" t="s">
        <v>1473</v>
      </c>
      <c r="E295" s="7">
        <v>6.0666666666666664</v>
      </c>
      <c r="F295" s="7">
        <v>243</v>
      </c>
      <c r="G295" s="7">
        <v>40.054945054945058</v>
      </c>
      <c r="H295" s="7">
        <v>273</v>
      </c>
      <c r="I295" s="7">
        <v>45</v>
      </c>
      <c r="J295" s="7">
        <v>394</v>
      </c>
      <c r="K295" s="8">
        <v>28.66666666666659</v>
      </c>
      <c r="L295" s="8">
        <v>27.333333333333265</v>
      </c>
      <c r="M295" s="8">
        <v>47.999999999999957</v>
      </c>
      <c r="N295" s="8">
        <v>22.499999999999964</v>
      </c>
      <c r="O295" s="6">
        <f t="shared" si="29"/>
        <v>1.1234567901234569</v>
      </c>
    </row>
    <row r="296" spans="1:15" x14ac:dyDescent="0.25">
      <c r="A296" s="41" t="str">
        <f t="shared" si="27"/>
        <v>Cúcuta</v>
      </c>
      <c r="B296" s="29" t="str">
        <f t="shared" si="28"/>
        <v>Civil</v>
      </c>
      <c r="C296" s="1" t="s">
        <v>1474</v>
      </c>
      <c r="D296" s="41" t="s">
        <v>1475</v>
      </c>
      <c r="E296" s="7">
        <v>6.0666666666666664</v>
      </c>
      <c r="F296" s="7">
        <v>349</v>
      </c>
      <c r="G296" s="7">
        <v>57.527472527472533</v>
      </c>
      <c r="H296" s="7">
        <v>270</v>
      </c>
      <c r="I296" s="7">
        <v>44.505494505494504</v>
      </c>
      <c r="J296" s="7">
        <v>297</v>
      </c>
      <c r="K296" s="8">
        <v>31.476190476190393</v>
      </c>
      <c r="L296" s="8">
        <v>28.408748114630423</v>
      </c>
      <c r="M296" s="8">
        <v>22.338935574229676</v>
      </c>
      <c r="N296" s="8">
        <v>24.020361990950221</v>
      </c>
      <c r="O296" s="6">
        <f t="shared" si="29"/>
        <v>0.77363896848137537</v>
      </c>
    </row>
    <row r="297" spans="1:15" x14ac:dyDescent="0.25">
      <c r="A297" s="41" t="str">
        <f t="shared" si="27"/>
        <v>Cúcuta</v>
      </c>
      <c r="B297" s="29" t="str">
        <f t="shared" si="28"/>
        <v>Civil</v>
      </c>
      <c r="C297" s="1" t="s">
        <v>1476</v>
      </c>
      <c r="D297" s="41" t="s">
        <v>1477</v>
      </c>
      <c r="E297" s="7">
        <v>6.0666666666666664</v>
      </c>
      <c r="F297" s="7">
        <v>445</v>
      </c>
      <c r="G297" s="7">
        <v>73.35164835164835</v>
      </c>
      <c r="H297" s="7">
        <v>255</v>
      </c>
      <c r="I297" s="7">
        <v>42.032967032967036</v>
      </c>
      <c r="J297" s="7">
        <v>418</v>
      </c>
      <c r="K297" s="8">
        <v>49.369565217391248</v>
      </c>
      <c r="L297" s="8">
        <v>28.726439116676186</v>
      </c>
      <c r="M297" s="8">
        <v>20.601449275362274</v>
      </c>
      <c r="N297" s="8">
        <v>25.122835513072513</v>
      </c>
      <c r="O297" s="6">
        <f t="shared" si="29"/>
        <v>0.5730337078651685</v>
      </c>
    </row>
    <row r="298" spans="1:15" x14ac:dyDescent="0.25">
      <c r="A298" s="45" t="s">
        <v>92</v>
      </c>
      <c r="B298" s="24"/>
      <c r="C298" s="20"/>
      <c r="D298" s="43"/>
      <c r="E298" s="21"/>
      <c r="F298" s="21">
        <v>6428</v>
      </c>
      <c r="G298" s="21">
        <v>1059.5604395604398</v>
      </c>
      <c r="H298" s="21">
        <v>5055</v>
      </c>
      <c r="I298" s="21">
        <v>833.24175824175825</v>
      </c>
      <c r="J298" s="21">
        <v>5206</v>
      </c>
      <c r="K298" s="22">
        <v>625.27426744916056</v>
      </c>
      <c r="L298" s="22">
        <v>521.23637770749644</v>
      </c>
      <c r="M298" s="22">
        <v>486.58533054716844</v>
      </c>
      <c r="N298" s="22">
        <v>418.66105464687945</v>
      </c>
      <c r="O298" s="25">
        <f t="shared" si="29"/>
        <v>0.78640323584318605</v>
      </c>
    </row>
    <row r="299" spans="1:15" x14ac:dyDescent="0.25">
      <c r="A299" s="50" t="s">
        <v>493</v>
      </c>
      <c r="B299" s="5" t="s">
        <v>4</v>
      </c>
      <c r="C299" s="1" t="s">
        <v>1478</v>
      </c>
      <c r="D299" s="41" t="s">
        <v>1479</v>
      </c>
      <c r="E299" s="7">
        <v>6.0666666666666664</v>
      </c>
      <c r="F299" s="7">
        <v>126</v>
      </c>
      <c r="G299" s="7">
        <v>20.76923076923077</v>
      </c>
      <c r="H299" s="7">
        <v>64</v>
      </c>
      <c r="I299" s="7">
        <v>10.549450549450549</v>
      </c>
      <c r="J299" s="7">
        <v>124</v>
      </c>
      <c r="K299" s="8">
        <v>19.499999999999911</v>
      </c>
      <c r="L299" s="8">
        <v>4.6666666666666661</v>
      </c>
      <c r="M299" s="8">
        <v>8.9999999999999947</v>
      </c>
      <c r="N299" s="8">
        <v>2.6666666666666661</v>
      </c>
      <c r="O299" s="6">
        <f t="shared" si="29"/>
        <v>0.50793650793650791</v>
      </c>
    </row>
    <row r="300" spans="1:15" x14ac:dyDescent="0.25">
      <c r="A300" s="41" t="str">
        <f t="shared" ref="A300:A321" si="30">A299</f>
        <v>Cundinamarca</v>
      </c>
      <c r="B300" s="29" t="str">
        <f t="shared" ref="B300:B321" si="31">B299</f>
        <v>Civil</v>
      </c>
      <c r="C300" s="1" t="s">
        <v>1480</v>
      </c>
      <c r="D300" s="41" t="s">
        <v>1481</v>
      </c>
      <c r="E300" s="7">
        <v>6.0666666666666664</v>
      </c>
      <c r="F300" s="7">
        <v>1263</v>
      </c>
      <c r="G300" s="7">
        <v>208.1868131868132</v>
      </c>
      <c r="H300" s="7">
        <v>181</v>
      </c>
      <c r="I300" s="7">
        <v>29.835164835164836</v>
      </c>
      <c r="J300" s="7">
        <v>1607</v>
      </c>
      <c r="K300" s="8">
        <v>202.99999999999994</v>
      </c>
      <c r="L300" s="8">
        <v>10.128205128205105</v>
      </c>
      <c r="M300" s="8">
        <v>24.666666666666586</v>
      </c>
      <c r="N300" s="8">
        <v>6.7820512820512615</v>
      </c>
      <c r="O300" s="6">
        <f t="shared" si="29"/>
        <v>0.14330958036421218</v>
      </c>
    </row>
    <row r="301" spans="1:15" x14ac:dyDescent="0.25">
      <c r="A301" s="41" t="str">
        <f t="shared" si="30"/>
        <v>Cundinamarca</v>
      </c>
      <c r="B301" s="29" t="str">
        <f t="shared" si="31"/>
        <v>Civil</v>
      </c>
      <c r="C301" s="1" t="s">
        <v>1482</v>
      </c>
      <c r="D301" s="41" t="s">
        <v>1483</v>
      </c>
      <c r="E301" s="7">
        <v>6.0666666666666664</v>
      </c>
      <c r="F301" s="7">
        <v>475</v>
      </c>
      <c r="G301" s="7">
        <v>78.296703296703299</v>
      </c>
      <c r="H301" s="7">
        <v>366</v>
      </c>
      <c r="I301" s="7">
        <v>60.329670329670328</v>
      </c>
      <c r="J301" s="7">
        <v>663</v>
      </c>
      <c r="K301" s="8">
        <v>74.499999999999915</v>
      </c>
      <c r="L301" s="8">
        <v>6.6302681992337105</v>
      </c>
      <c r="M301" s="8">
        <v>62.166666666666565</v>
      </c>
      <c r="N301" s="8">
        <v>3.8665389527458411</v>
      </c>
      <c r="O301" s="6">
        <f t="shared" si="29"/>
        <v>0.77052631578947373</v>
      </c>
    </row>
    <row r="302" spans="1:15" x14ac:dyDescent="0.25">
      <c r="A302" s="41" t="str">
        <f t="shared" si="30"/>
        <v>Cundinamarca</v>
      </c>
      <c r="B302" s="29" t="str">
        <f t="shared" si="31"/>
        <v>Civil</v>
      </c>
      <c r="C302" s="1" t="s">
        <v>1484</v>
      </c>
      <c r="D302" s="41" t="s">
        <v>1485</v>
      </c>
      <c r="E302" s="7">
        <v>6.0666666666666664</v>
      </c>
      <c r="F302" s="7">
        <v>338</v>
      </c>
      <c r="G302" s="7">
        <v>55.714285714285715</v>
      </c>
      <c r="H302" s="7">
        <v>165</v>
      </c>
      <c r="I302" s="7">
        <v>27.197802197802197</v>
      </c>
      <c r="J302" s="7">
        <v>475</v>
      </c>
      <c r="K302" s="8">
        <v>48.166666666666657</v>
      </c>
      <c r="L302" s="8">
        <v>11.333333333333307</v>
      </c>
      <c r="M302" s="8">
        <v>17.833333333333311</v>
      </c>
      <c r="N302" s="8">
        <v>10.666666666666654</v>
      </c>
      <c r="O302" s="6">
        <f t="shared" si="29"/>
        <v>0.48816568047337278</v>
      </c>
    </row>
    <row r="303" spans="1:15" x14ac:dyDescent="0.25">
      <c r="A303" s="41" t="str">
        <f t="shared" si="30"/>
        <v>Cundinamarca</v>
      </c>
      <c r="B303" s="29" t="str">
        <f t="shared" si="31"/>
        <v>Civil</v>
      </c>
      <c r="C303" s="1" t="s">
        <v>1486</v>
      </c>
      <c r="D303" s="41" t="s">
        <v>1487</v>
      </c>
      <c r="E303" s="7">
        <v>6.0666666666666664</v>
      </c>
      <c r="F303" s="7">
        <v>336</v>
      </c>
      <c r="G303" s="7">
        <v>55.384615384615387</v>
      </c>
      <c r="H303" s="7">
        <v>258</v>
      </c>
      <c r="I303" s="7">
        <v>42.527472527472526</v>
      </c>
      <c r="J303" s="7">
        <v>575</v>
      </c>
      <c r="K303" s="8">
        <v>48.166666666666586</v>
      </c>
      <c r="L303" s="8">
        <v>11.499999999999991</v>
      </c>
      <c r="M303" s="8">
        <v>32.83333333333325</v>
      </c>
      <c r="N303" s="8">
        <v>10.666666666666663</v>
      </c>
      <c r="O303" s="6">
        <f t="shared" si="29"/>
        <v>0.7678571428571429</v>
      </c>
    </row>
    <row r="304" spans="1:15" x14ac:dyDescent="0.25">
      <c r="A304" s="41" t="str">
        <f t="shared" si="30"/>
        <v>Cundinamarca</v>
      </c>
      <c r="B304" s="29" t="str">
        <f t="shared" si="31"/>
        <v>Civil</v>
      </c>
      <c r="C304" s="1" t="s">
        <v>1488</v>
      </c>
      <c r="D304" s="41" t="s">
        <v>1489</v>
      </c>
      <c r="E304" s="7">
        <v>6.0666666666666664</v>
      </c>
      <c r="F304" s="7">
        <v>442</v>
      </c>
      <c r="G304" s="7">
        <v>72.857142857142861</v>
      </c>
      <c r="H304" s="7">
        <v>209</v>
      </c>
      <c r="I304" s="7">
        <v>34.450549450549453</v>
      </c>
      <c r="J304" s="7">
        <v>513</v>
      </c>
      <c r="K304" s="8">
        <v>63.833333333333321</v>
      </c>
      <c r="L304" s="8">
        <v>12.833333333333318</v>
      </c>
      <c r="M304" s="8">
        <v>25.666666666666654</v>
      </c>
      <c r="N304" s="8">
        <v>11.333333333333318</v>
      </c>
      <c r="O304" s="6">
        <f t="shared" si="29"/>
        <v>0.47285067873303166</v>
      </c>
    </row>
    <row r="305" spans="1:15" x14ac:dyDescent="0.25">
      <c r="A305" s="41" t="str">
        <f t="shared" si="30"/>
        <v>Cundinamarca</v>
      </c>
      <c r="B305" s="29" t="str">
        <f t="shared" si="31"/>
        <v>Civil</v>
      </c>
      <c r="C305" s="1" t="s">
        <v>1490</v>
      </c>
      <c r="D305" s="41" t="s">
        <v>1491</v>
      </c>
      <c r="E305" s="7">
        <v>6.0666666666666664</v>
      </c>
      <c r="F305" s="7">
        <v>241</v>
      </c>
      <c r="G305" s="7">
        <v>39.72527472527473</v>
      </c>
      <c r="H305" s="7">
        <v>168</v>
      </c>
      <c r="I305" s="7">
        <v>27.692307692307693</v>
      </c>
      <c r="J305" s="7">
        <v>209</v>
      </c>
      <c r="K305" s="8">
        <v>27.499999999999947</v>
      </c>
      <c r="L305" s="8">
        <v>15.499999999999982</v>
      </c>
      <c r="M305" s="8">
        <v>14.166666666666652</v>
      </c>
      <c r="N305" s="8">
        <v>14.666666666666647</v>
      </c>
      <c r="O305" s="6">
        <f t="shared" si="29"/>
        <v>0.69709543568464727</v>
      </c>
    </row>
    <row r="306" spans="1:15" x14ac:dyDescent="0.25">
      <c r="A306" s="41" t="str">
        <f t="shared" si="30"/>
        <v>Cundinamarca</v>
      </c>
      <c r="B306" s="29" t="str">
        <f t="shared" si="31"/>
        <v>Civil</v>
      </c>
      <c r="C306" s="1" t="s">
        <v>1492</v>
      </c>
      <c r="D306" s="41" t="s">
        <v>1493</v>
      </c>
      <c r="E306" s="7">
        <v>6.0666666666666664</v>
      </c>
      <c r="F306" s="7">
        <v>241</v>
      </c>
      <c r="G306" s="7">
        <v>39.72527472527473</v>
      </c>
      <c r="H306" s="7">
        <v>208</v>
      </c>
      <c r="I306" s="7">
        <v>34.285714285714285</v>
      </c>
      <c r="J306" s="7">
        <v>131</v>
      </c>
      <c r="K306" s="8">
        <v>26.499999999999908</v>
      </c>
      <c r="L306" s="8">
        <v>14.833333333333311</v>
      </c>
      <c r="M306" s="8">
        <v>22.833333333333282</v>
      </c>
      <c r="N306" s="8">
        <v>12.83333333333332</v>
      </c>
      <c r="O306" s="6">
        <f t="shared" si="29"/>
        <v>0.86307053941908718</v>
      </c>
    </row>
    <row r="307" spans="1:15" x14ac:dyDescent="0.25">
      <c r="A307" s="41" t="str">
        <f t="shared" si="30"/>
        <v>Cundinamarca</v>
      </c>
      <c r="B307" s="29" t="str">
        <f t="shared" si="31"/>
        <v>Civil</v>
      </c>
      <c r="C307" s="1" t="s">
        <v>1494</v>
      </c>
      <c r="D307" s="41" t="s">
        <v>1495</v>
      </c>
      <c r="E307" s="7">
        <v>6.0666666666666664</v>
      </c>
      <c r="F307" s="7">
        <v>268</v>
      </c>
      <c r="G307" s="7">
        <v>44.175824175824175</v>
      </c>
      <c r="H307" s="7">
        <v>189</v>
      </c>
      <c r="I307" s="7">
        <v>31.153846153846153</v>
      </c>
      <c r="J307" s="7">
        <v>268</v>
      </c>
      <c r="K307" s="8">
        <v>30.291666666666622</v>
      </c>
      <c r="L307" s="8">
        <v>15.999999999999989</v>
      </c>
      <c r="M307" s="8">
        <v>18.166666666666629</v>
      </c>
      <c r="N307" s="8">
        <v>13.999999999999991</v>
      </c>
      <c r="O307" s="6">
        <f t="shared" si="29"/>
        <v>0.70522388059701491</v>
      </c>
    </row>
    <row r="308" spans="1:15" x14ac:dyDescent="0.25">
      <c r="A308" s="41" t="str">
        <f t="shared" si="30"/>
        <v>Cundinamarca</v>
      </c>
      <c r="B308" s="29" t="str">
        <f t="shared" si="31"/>
        <v>Civil</v>
      </c>
      <c r="C308" s="1" t="s">
        <v>1496</v>
      </c>
      <c r="D308" s="41" t="s">
        <v>1497</v>
      </c>
      <c r="E308" s="7">
        <v>6.0666666666666664</v>
      </c>
      <c r="F308" s="7">
        <v>239</v>
      </c>
      <c r="G308" s="7">
        <v>39.395604395604394</v>
      </c>
      <c r="H308" s="7">
        <v>220</v>
      </c>
      <c r="I308" s="7">
        <v>36.263736263736263</v>
      </c>
      <c r="J308" s="7">
        <v>697</v>
      </c>
      <c r="K308" s="8">
        <v>25.166666666666636</v>
      </c>
      <c r="L308" s="8">
        <v>17.453066332916137</v>
      </c>
      <c r="M308" s="8">
        <v>23.499999999999922</v>
      </c>
      <c r="N308" s="8">
        <v>14.953066332916132</v>
      </c>
      <c r="O308" s="6">
        <f t="shared" si="29"/>
        <v>0.92050209205020916</v>
      </c>
    </row>
    <row r="309" spans="1:15" x14ac:dyDescent="0.25">
      <c r="A309" s="41" t="str">
        <f t="shared" si="30"/>
        <v>Cundinamarca</v>
      </c>
      <c r="B309" s="29" t="str">
        <f t="shared" si="31"/>
        <v>Civil</v>
      </c>
      <c r="C309" s="1" t="s">
        <v>1498</v>
      </c>
      <c r="D309" s="41" t="s">
        <v>1499</v>
      </c>
      <c r="E309" s="7">
        <v>6.0666666666666664</v>
      </c>
      <c r="F309" s="7">
        <v>206</v>
      </c>
      <c r="G309" s="7">
        <v>33.956043956043956</v>
      </c>
      <c r="H309" s="7">
        <v>146</v>
      </c>
      <c r="I309" s="7">
        <v>24.065934065934066</v>
      </c>
      <c r="J309" s="7">
        <v>305</v>
      </c>
      <c r="K309" s="8">
        <v>33.391891891891873</v>
      </c>
      <c r="L309" s="8">
        <v>4.9622641509433834</v>
      </c>
      <c r="M309" s="8">
        <v>22.499999999999986</v>
      </c>
      <c r="N309" s="8">
        <v>3.075471698113196</v>
      </c>
      <c r="O309" s="6">
        <f t="shared" si="29"/>
        <v>0.70873786407766992</v>
      </c>
    </row>
    <row r="310" spans="1:15" x14ac:dyDescent="0.25">
      <c r="A310" s="41" t="str">
        <f t="shared" si="30"/>
        <v>Cundinamarca</v>
      </c>
      <c r="B310" s="29" t="str">
        <f t="shared" si="31"/>
        <v>Civil</v>
      </c>
      <c r="C310" s="1" t="s">
        <v>1500</v>
      </c>
      <c r="D310" s="41" t="s">
        <v>1501</v>
      </c>
      <c r="E310" s="7">
        <v>6.0666666666666664</v>
      </c>
      <c r="F310" s="7">
        <v>564</v>
      </c>
      <c r="G310" s="7">
        <v>92.967032967032964</v>
      </c>
      <c r="H310" s="7">
        <v>262</v>
      </c>
      <c r="I310" s="7">
        <v>43.18681318681319</v>
      </c>
      <c r="J310" s="7">
        <v>222</v>
      </c>
      <c r="K310" s="8">
        <v>86.333333333333258</v>
      </c>
      <c r="L310" s="8">
        <v>8.8333333333333215</v>
      </c>
      <c r="M310" s="8">
        <v>38.333333333333172</v>
      </c>
      <c r="N310" s="8">
        <v>5.8333333333333215</v>
      </c>
      <c r="O310" s="6">
        <f t="shared" si="29"/>
        <v>0.46453900709219859</v>
      </c>
    </row>
    <row r="311" spans="1:15" x14ac:dyDescent="0.25">
      <c r="A311" s="41" t="str">
        <f t="shared" si="30"/>
        <v>Cundinamarca</v>
      </c>
      <c r="B311" s="29" t="str">
        <f t="shared" si="31"/>
        <v>Civil</v>
      </c>
      <c r="C311" s="1" t="s">
        <v>1502</v>
      </c>
      <c r="D311" s="41" t="s">
        <v>1503</v>
      </c>
      <c r="E311" s="7">
        <v>6.0666666666666664</v>
      </c>
      <c r="F311" s="7">
        <v>719</v>
      </c>
      <c r="G311" s="7">
        <v>118.51648351648352</v>
      </c>
      <c r="H311" s="7">
        <v>433</v>
      </c>
      <c r="I311" s="7">
        <v>71.373626373626379</v>
      </c>
      <c r="J311" s="7">
        <v>855</v>
      </c>
      <c r="K311" s="8">
        <v>113.49999999999979</v>
      </c>
      <c r="L311" s="8">
        <v>7.499999999999992</v>
      </c>
      <c r="M311" s="8">
        <v>69.166666666666615</v>
      </c>
      <c r="N311" s="8">
        <v>3.999999999999992</v>
      </c>
      <c r="O311" s="6">
        <f t="shared" si="29"/>
        <v>0.60222531293463144</v>
      </c>
    </row>
    <row r="312" spans="1:15" x14ac:dyDescent="0.25">
      <c r="A312" s="41" t="str">
        <f t="shared" si="30"/>
        <v>Cundinamarca</v>
      </c>
      <c r="B312" s="29" t="str">
        <f t="shared" si="31"/>
        <v>Civil</v>
      </c>
      <c r="C312" s="1" t="s">
        <v>1504</v>
      </c>
      <c r="D312" s="41" t="s">
        <v>1505</v>
      </c>
      <c r="E312" s="7">
        <v>6.0666666666666664</v>
      </c>
      <c r="F312" s="7">
        <v>514</v>
      </c>
      <c r="G312" s="7">
        <v>84.72527472527473</v>
      </c>
      <c r="H312" s="7">
        <v>284</v>
      </c>
      <c r="I312" s="7">
        <v>46.813186813186817</v>
      </c>
      <c r="J312" s="7">
        <v>557</v>
      </c>
      <c r="K312" s="8">
        <v>78.166666666666629</v>
      </c>
      <c r="L312" s="8">
        <v>9.4333333333333247</v>
      </c>
      <c r="M312" s="8">
        <v>39.999999999999865</v>
      </c>
      <c r="N312" s="8">
        <v>8.5666666666666522</v>
      </c>
      <c r="O312" s="6">
        <f t="shared" si="29"/>
        <v>0.55252918287937747</v>
      </c>
    </row>
    <row r="313" spans="1:15" x14ac:dyDescent="0.25">
      <c r="A313" s="41" t="str">
        <f t="shared" si="30"/>
        <v>Cundinamarca</v>
      </c>
      <c r="B313" s="29" t="str">
        <f t="shared" si="31"/>
        <v>Civil</v>
      </c>
      <c r="C313" s="1" t="s">
        <v>1506</v>
      </c>
      <c r="D313" s="41" t="s">
        <v>1507</v>
      </c>
      <c r="E313" s="7">
        <v>6.0666666666666664</v>
      </c>
      <c r="F313" s="7">
        <v>575</v>
      </c>
      <c r="G313" s="7">
        <v>94.780219780219781</v>
      </c>
      <c r="H313" s="7">
        <v>332</v>
      </c>
      <c r="I313" s="7">
        <v>54.72527472527473</v>
      </c>
      <c r="J313" s="7">
        <v>647</v>
      </c>
      <c r="K313" s="8">
        <v>78.999999999999901</v>
      </c>
      <c r="L313" s="8">
        <v>17.666666666666625</v>
      </c>
      <c r="M313" s="8">
        <v>38.833333333333265</v>
      </c>
      <c r="N313" s="8">
        <v>16.999999999999964</v>
      </c>
      <c r="O313" s="6">
        <f t="shared" si="29"/>
        <v>0.57739130434782604</v>
      </c>
    </row>
    <row r="314" spans="1:15" x14ac:dyDescent="0.25">
      <c r="A314" s="41" t="str">
        <f t="shared" si="30"/>
        <v>Cundinamarca</v>
      </c>
      <c r="B314" s="29" t="str">
        <f t="shared" si="31"/>
        <v>Civil</v>
      </c>
      <c r="C314" s="1" t="s">
        <v>1508</v>
      </c>
      <c r="D314" s="41" t="s">
        <v>1509</v>
      </c>
      <c r="E314" s="7">
        <v>6.0666666666666664</v>
      </c>
      <c r="F314" s="7">
        <v>502</v>
      </c>
      <c r="G314" s="7">
        <v>82.747252747252745</v>
      </c>
      <c r="H314" s="7">
        <v>258</v>
      </c>
      <c r="I314" s="7">
        <v>42.527472527472526</v>
      </c>
      <c r="J314" s="7">
        <v>475</v>
      </c>
      <c r="K314" s="8">
        <v>77.666666666666615</v>
      </c>
      <c r="L314" s="8">
        <v>7.1666666666666625</v>
      </c>
      <c r="M314" s="8">
        <v>38.333333333333229</v>
      </c>
      <c r="N314" s="8">
        <v>5.1666666666666554</v>
      </c>
      <c r="O314" s="6">
        <f t="shared" si="29"/>
        <v>0.51394422310756971</v>
      </c>
    </row>
    <row r="315" spans="1:15" x14ac:dyDescent="0.25">
      <c r="A315" s="41" t="str">
        <f t="shared" si="30"/>
        <v>Cundinamarca</v>
      </c>
      <c r="B315" s="29" t="str">
        <f t="shared" si="31"/>
        <v>Civil</v>
      </c>
      <c r="C315" s="1" t="s">
        <v>1510</v>
      </c>
      <c r="D315" s="41" t="s">
        <v>1511</v>
      </c>
      <c r="E315" s="7">
        <v>6.0666666666666664</v>
      </c>
      <c r="F315" s="7">
        <v>438</v>
      </c>
      <c r="G315" s="7">
        <v>72.197802197802204</v>
      </c>
      <c r="H315" s="7">
        <v>240</v>
      </c>
      <c r="I315" s="7">
        <v>39.560439560439562</v>
      </c>
      <c r="J315" s="7">
        <v>769</v>
      </c>
      <c r="K315" s="8">
        <v>65.333333333333286</v>
      </c>
      <c r="L315" s="8">
        <v>9.4999999999999858</v>
      </c>
      <c r="M315" s="8">
        <v>33.666666666666622</v>
      </c>
      <c r="N315" s="8">
        <v>7.6666666666666528</v>
      </c>
      <c r="O315" s="6">
        <f t="shared" si="29"/>
        <v>0.54794520547945202</v>
      </c>
    </row>
    <row r="316" spans="1:15" x14ac:dyDescent="0.25">
      <c r="A316" s="41" t="str">
        <f t="shared" si="30"/>
        <v>Cundinamarca</v>
      </c>
      <c r="B316" s="29" t="str">
        <f t="shared" si="31"/>
        <v>Civil</v>
      </c>
      <c r="C316" s="1" t="s">
        <v>1512</v>
      </c>
      <c r="D316" s="41" t="s">
        <v>1513</v>
      </c>
      <c r="E316" s="7">
        <v>6.0666666666666664</v>
      </c>
      <c r="F316" s="7">
        <v>316</v>
      </c>
      <c r="G316" s="7">
        <v>52.087912087912088</v>
      </c>
      <c r="H316" s="7">
        <v>333</v>
      </c>
      <c r="I316" s="7">
        <v>54.890109890109891</v>
      </c>
      <c r="J316" s="7">
        <v>361</v>
      </c>
      <c r="K316" s="8">
        <v>45.49999999999995</v>
      </c>
      <c r="L316" s="8">
        <v>9.3333333333333321</v>
      </c>
      <c r="M316" s="8">
        <v>48.499999999999993</v>
      </c>
      <c r="N316" s="8">
        <v>7.1666666666666625</v>
      </c>
      <c r="O316" s="6">
        <f t="shared" si="29"/>
        <v>1.0537974683544304</v>
      </c>
    </row>
    <row r="317" spans="1:15" x14ac:dyDescent="0.25">
      <c r="A317" s="41" t="str">
        <f t="shared" si="30"/>
        <v>Cundinamarca</v>
      </c>
      <c r="B317" s="29" t="str">
        <f t="shared" si="31"/>
        <v>Civil</v>
      </c>
      <c r="C317" s="1" t="s">
        <v>1514</v>
      </c>
      <c r="D317" s="41" t="s">
        <v>1515</v>
      </c>
      <c r="E317" s="7">
        <v>6.0666666666666664</v>
      </c>
      <c r="F317" s="7">
        <v>187</v>
      </c>
      <c r="G317" s="7">
        <v>30.824175824175825</v>
      </c>
      <c r="H317" s="7">
        <v>80</v>
      </c>
      <c r="I317" s="7">
        <v>13.186813186813188</v>
      </c>
      <c r="J317" s="7">
        <v>119</v>
      </c>
      <c r="K317" s="8">
        <v>31.999999999999993</v>
      </c>
      <c r="L317" s="8"/>
      <c r="M317" s="8">
        <v>13.499999999999988</v>
      </c>
      <c r="N317" s="8"/>
      <c r="O317" s="6">
        <f t="shared" si="29"/>
        <v>0.42780748663101603</v>
      </c>
    </row>
    <row r="318" spans="1:15" x14ac:dyDescent="0.25">
      <c r="A318" s="41" t="str">
        <f t="shared" si="30"/>
        <v>Cundinamarca</v>
      </c>
      <c r="B318" s="29" t="str">
        <f t="shared" si="31"/>
        <v>Civil</v>
      </c>
      <c r="C318" s="1" t="s">
        <v>1516</v>
      </c>
      <c r="D318" s="41" t="s">
        <v>1517</v>
      </c>
      <c r="E318" s="7">
        <v>6.0666666666666664</v>
      </c>
      <c r="F318" s="7">
        <v>190</v>
      </c>
      <c r="G318" s="7">
        <v>31.318681318681321</v>
      </c>
      <c r="H318" s="7">
        <v>119</v>
      </c>
      <c r="I318" s="7">
        <v>19.615384615384617</v>
      </c>
      <c r="J318" s="7">
        <v>349</v>
      </c>
      <c r="K318" s="8">
        <v>33.166666666666586</v>
      </c>
      <c r="L318" s="8"/>
      <c r="M318" s="8">
        <v>19.999999999999986</v>
      </c>
      <c r="N318" s="8"/>
      <c r="O318" s="6">
        <f t="shared" si="29"/>
        <v>0.62631578947368416</v>
      </c>
    </row>
    <row r="319" spans="1:15" x14ac:dyDescent="0.25">
      <c r="A319" s="41" t="str">
        <f t="shared" si="30"/>
        <v>Cundinamarca</v>
      </c>
      <c r="B319" s="29" t="str">
        <f t="shared" si="31"/>
        <v>Civil</v>
      </c>
      <c r="C319" s="1" t="s">
        <v>1518</v>
      </c>
      <c r="D319" s="41" t="s">
        <v>1519</v>
      </c>
      <c r="E319" s="7">
        <v>6.0666666666666664</v>
      </c>
      <c r="F319" s="7">
        <v>189</v>
      </c>
      <c r="G319" s="7">
        <v>31.153846153846153</v>
      </c>
      <c r="H319" s="7">
        <v>130</v>
      </c>
      <c r="I319" s="7">
        <v>21.428571428571431</v>
      </c>
      <c r="J319" s="7">
        <v>327</v>
      </c>
      <c r="K319" s="8">
        <v>33.166666666666586</v>
      </c>
      <c r="L319" s="8"/>
      <c r="M319" s="8">
        <v>21.83333333333325</v>
      </c>
      <c r="N319" s="8"/>
      <c r="O319" s="6">
        <f t="shared" si="29"/>
        <v>0.68783068783068779</v>
      </c>
    </row>
    <row r="320" spans="1:15" x14ac:dyDescent="0.25">
      <c r="A320" s="41" t="str">
        <f t="shared" si="30"/>
        <v>Cundinamarca</v>
      </c>
      <c r="B320" s="29" t="str">
        <f t="shared" si="31"/>
        <v>Civil</v>
      </c>
      <c r="C320" s="1" t="s">
        <v>1520</v>
      </c>
      <c r="D320" s="41" t="s">
        <v>1521</v>
      </c>
      <c r="E320" s="7">
        <v>3.0333333333333332</v>
      </c>
      <c r="F320" s="7">
        <v>69</v>
      </c>
      <c r="G320" s="7">
        <v>22.747252747252748</v>
      </c>
      <c r="H320" s="7">
        <v>44</v>
      </c>
      <c r="I320" s="7">
        <v>14.505494505494505</v>
      </c>
      <c r="J320" s="7">
        <v>361</v>
      </c>
      <c r="K320" s="8">
        <v>20.6666666666666</v>
      </c>
      <c r="L320" s="8">
        <v>2.3333333333333299</v>
      </c>
      <c r="M320" s="8">
        <v>12.999999999999989</v>
      </c>
      <c r="N320" s="8">
        <v>1.6666666666666601</v>
      </c>
      <c r="O320" s="6">
        <f t="shared" si="29"/>
        <v>0.6376811594202898</v>
      </c>
    </row>
    <row r="321" spans="1:15" x14ac:dyDescent="0.25">
      <c r="A321" s="41" t="str">
        <f t="shared" si="30"/>
        <v>Cundinamarca</v>
      </c>
      <c r="B321" s="29" t="str">
        <f t="shared" si="31"/>
        <v>Civil</v>
      </c>
      <c r="C321" s="1" t="s">
        <v>1522</v>
      </c>
      <c r="D321" s="41" t="s">
        <v>1523</v>
      </c>
      <c r="E321" s="7">
        <v>6.0666666666666664</v>
      </c>
      <c r="F321" s="7">
        <v>132</v>
      </c>
      <c r="G321" s="7">
        <v>21.758241758241759</v>
      </c>
      <c r="H321" s="7">
        <v>103</v>
      </c>
      <c r="I321" s="7">
        <v>16.978021978021978</v>
      </c>
      <c r="J321" s="7">
        <v>96</v>
      </c>
      <c r="K321" s="8">
        <v>19.499999999999929</v>
      </c>
      <c r="L321" s="8">
        <v>3.5</v>
      </c>
      <c r="M321" s="8">
        <v>14.166666666666654</v>
      </c>
      <c r="N321" s="8">
        <v>3.1666666666666599</v>
      </c>
      <c r="O321" s="6">
        <f t="shared" si="29"/>
        <v>0.78030303030303028</v>
      </c>
    </row>
    <row r="322" spans="1:15" ht="30" x14ac:dyDescent="0.25">
      <c r="A322" s="45" t="s">
        <v>528</v>
      </c>
      <c r="B322" s="24"/>
      <c r="C322" s="20"/>
      <c r="D322" s="43"/>
      <c r="E322" s="21"/>
      <c r="F322" s="21">
        <v>8570</v>
      </c>
      <c r="G322" s="21">
        <v>1424.0109890109895</v>
      </c>
      <c r="H322" s="21">
        <v>4792</v>
      </c>
      <c r="I322" s="21">
        <v>797.14285714285734</v>
      </c>
      <c r="J322" s="21">
        <v>10705</v>
      </c>
      <c r="K322" s="22">
        <v>1284.0168918918901</v>
      </c>
      <c r="L322" s="22">
        <v>201.10713714463151</v>
      </c>
      <c r="M322" s="22">
        <v>662.66666666666561</v>
      </c>
      <c r="N322" s="22">
        <v>165.74379493249288</v>
      </c>
      <c r="O322" s="25">
        <f t="shared" si="29"/>
        <v>0.55915985997666273</v>
      </c>
    </row>
    <row r="323" spans="1:15" x14ac:dyDescent="0.25">
      <c r="A323" s="50" t="s">
        <v>529</v>
      </c>
      <c r="B323" s="5" t="s">
        <v>4</v>
      </c>
      <c r="C323" s="1" t="s">
        <v>1524</v>
      </c>
      <c r="D323" s="41" t="s">
        <v>1525</v>
      </c>
      <c r="E323" s="7">
        <v>3.0333333333333332</v>
      </c>
      <c r="F323" s="7">
        <v>169</v>
      </c>
      <c r="G323" s="7">
        <v>55.714285714285715</v>
      </c>
      <c r="H323" s="7">
        <v>40</v>
      </c>
      <c r="I323" s="7">
        <v>13.186813186813188</v>
      </c>
      <c r="J323" s="7">
        <v>450</v>
      </c>
      <c r="K323" s="8">
        <v>47.666666666666657</v>
      </c>
      <c r="L323" s="8">
        <v>8.6666666666666572</v>
      </c>
      <c r="M323" s="8">
        <v>5.9999999999999964</v>
      </c>
      <c r="N323" s="8">
        <v>7.3333333333333215</v>
      </c>
      <c r="O323" s="6">
        <f t="shared" si="29"/>
        <v>0.23668639053254437</v>
      </c>
    </row>
    <row r="324" spans="1:15" x14ac:dyDescent="0.25">
      <c r="A324" s="41" t="str">
        <f t="shared" ref="A324:A326" si="32">A323</f>
        <v>Florencia</v>
      </c>
      <c r="B324" s="29" t="str">
        <f t="shared" ref="B324:B326" si="33">B323</f>
        <v>Civil</v>
      </c>
      <c r="C324" s="1" t="s">
        <v>1526</v>
      </c>
      <c r="D324" s="41" t="s">
        <v>1527</v>
      </c>
      <c r="E324" s="7">
        <v>6.0666666666666664</v>
      </c>
      <c r="F324" s="7">
        <v>2460</v>
      </c>
      <c r="G324" s="7">
        <v>405.49450549450552</v>
      </c>
      <c r="H324" s="7">
        <v>286</v>
      </c>
      <c r="I324" s="7">
        <v>47.142857142857146</v>
      </c>
      <c r="J324" s="7">
        <v>2560</v>
      </c>
      <c r="K324" s="8">
        <v>402.83333333333297</v>
      </c>
      <c r="L324" s="8">
        <v>9.4999999999999876</v>
      </c>
      <c r="M324" s="8">
        <v>40.1666666666666</v>
      </c>
      <c r="N324" s="8">
        <v>8.1666666666666572</v>
      </c>
      <c r="O324" s="6">
        <f t="shared" si="29"/>
        <v>0.11626016260162601</v>
      </c>
    </row>
    <row r="325" spans="1:15" x14ac:dyDescent="0.25">
      <c r="A325" s="41" t="str">
        <f t="shared" si="32"/>
        <v>Florencia</v>
      </c>
      <c r="B325" s="29" t="str">
        <f t="shared" si="33"/>
        <v>Civil</v>
      </c>
      <c r="C325" s="1" t="s">
        <v>1528</v>
      </c>
      <c r="D325" s="41" t="s">
        <v>1529</v>
      </c>
      <c r="E325" s="7">
        <v>6.0666666666666664</v>
      </c>
      <c r="F325" s="7">
        <v>370</v>
      </c>
      <c r="G325" s="7">
        <v>60.989010989010993</v>
      </c>
      <c r="H325" s="7">
        <v>193</v>
      </c>
      <c r="I325" s="7">
        <v>31.813186813186814</v>
      </c>
      <c r="J325" s="7">
        <v>391</v>
      </c>
      <c r="K325" s="8">
        <v>53.499999999999922</v>
      </c>
      <c r="L325" s="8">
        <v>9.3333333333333126</v>
      </c>
      <c r="M325" s="8">
        <v>24.999999999999989</v>
      </c>
      <c r="N325" s="8">
        <v>7.6666666666666625</v>
      </c>
      <c r="O325" s="6">
        <f t="shared" si="29"/>
        <v>0.52162162162162162</v>
      </c>
    </row>
    <row r="326" spans="1:15" x14ac:dyDescent="0.25">
      <c r="A326" s="41" t="str">
        <f t="shared" si="32"/>
        <v>Florencia</v>
      </c>
      <c r="B326" s="29" t="str">
        <f t="shared" si="33"/>
        <v>Civil</v>
      </c>
      <c r="C326" s="1" t="s">
        <v>1530</v>
      </c>
      <c r="D326" s="41" t="s">
        <v>1531</v>
      </c>
      <c r="E326" s="7">
        <v>3.0333333333333332</v>
      </c>
      <c r="F326" s="7">
        <v>169</v>
      </c>
      <c r="G326" s="7">
        <v>55.714285714285715</v>
      </c>
      <c r="H326" s="7">
        <v>99</v>
      </c>
      <c r="I326" s="7">
        <v>32.637362637362635</v>
      </c>
      <c r="J326" s="7">
        <v>590</v>
      </c>
      <c r="K326" s="8">
        <v>39.666666666666593</v>
      </c>
      <c r="L326" s="8">
        <v>16.666666666666657</v>
      </c>
      <c r="M326" s="8">
        <v>16.666666666666632</v>
      </c>
      <c r="N326" s="8">
        <v>16.333333333333321</v>
      </c>
      <c r="O326" s="6">
        <f t="shared" si="29"/>
        <v>0.58579881656804733</v>
      </c>
    </row>
    <row r="327" spans="1:15" x14ac:dyDescent="0.25">
      <c r="A327" s="45" t="s">
        <v>534</v>
      </c>
      <c r="B327" s="24"/>
      <c r="C327" s="20"/>
      <c r="D327" s="43"/>
      <c r="E327" s="21"/>
      <c r="F327" s="21">
        <v>3168</v>
      </c>
      <c r="G327" s="21">
        <v>577.91208791208794</v>
      </c>
      <c r="H327" s="21">
        <v>618</v>
      </c>
      <c r="I327" s="21">
        <v>124.7802197802198</v>
      </c>
      <c r="J327" s="21">
        <v>3991</v>
      </c>
      <c r="K327" s="22">
        <v>543.66666666666617</v>
      </c>
      <c r="L327" s="22">
        <v>44.166666666666615</v>
      </c>
      <c r="M327" s="22">
        <v>87.833333333333215</v>
      </c>
      <c r="N327" s="22">
        <v>39.499999999999964</v>
      </c>
      <c r="O327" s="25">
        <f t="shared" si="29"/>
        <v>0.19507575757575757</v>
      </c>
    </row>
    <row r="328" spans="1:15" x14ac:dyDescent="0.25">
      <c r="A328" s="50" t="s">
        <v>535</v>
      </c>
      <c r="B328" s="5" t="s">
        <v>4</v>
      </c>
      <c r="C328" s="1" t="s">
        <v>1532</v>
      </c>
      <c r="D328" s="41" t="s">
        <v>1533</v>
      </c>
      <c r="E328" s="7">
        <v>6.0666666666666664</v>
      </c>
      <c r="F328" s="7">
        <v>180</v>
      </c>
      <c r="G328" s="7">
        <v>29.670329670329672</v>
      </c>
      <c r="H328" s="7">
        <v>216</v>
      </c>
      <c r="I328" s="7">
        <v>35.604395604395606</v>
      </c>
      <c r="J328" s="7">
        <v>260</v>
      </c>
      <c r="K328" s="8">
        <v>24.333333333333321</v>
      </c>
      <c r="L328" s="8">
        <v>12.333333333333325</v>
      </c>
      <c r="M328" s="8">
        <v>31.499999999999911</v>
      </c>
      <c r="N328" s="8">
        <v>9.9999999999999858</v>
      </c>
      <c r="O328" s="6">
        <f t="shared" si="29"/>
        <v>1.2</v>
      </c>
    </row>
    <row r="329" spans="1:15" x14ac:dyDescent="0.25">
      <c r="A329" s="41" t="str">
        <f t="shared" ref="A329:A347" si="34">A328</f>
        <v>Ibagué</v>
      </c>
      <c r="B329" s="29" t="str">
        <f t="shared" ref="B329:B347" si="35">B328</f>
        <v>Civil</v>
      </c>
      <c r="C329" s="1" t="s">
        <v>1534</v>
      </c>
      <c r="D329" s="41" t="s">
        <v>1535</v>
      </c>
      <c r="E329" s="7">
        <v>6.0666666666666664</v>
      </c>
      <c r="F329" s="7">
        <v>293</v>
      </c>
      <c r="G329" s="7">
        <v>48.296703296703299</v>
      </c>
      <c r="H329" s="7">
        <v>204</v>
      </c>
      <c r="I329" s="7">
        <v>33.626373626373628</v>
      </c>
      <c r="J329" s="7">
        <v>302</v>
      </c>
      <c r="K329" s="8">
        <v>36.49999999999995</v>
      </c>
      <c r="L329" s="8">
        <v>13.166666666666647</v>
      </c>
      <c r="M329" s="8">
        <v>25.666666666666654</v>
      </c>
      <c r="N329" s="8">
        <v>8.9999999999999982</v>
      </c>
      <c r="O329" s="6">
        <f t="shared" si="29"/>
        <v>0.69624573378839594</v>
      </c>
    </row>
    <row r="330" spans="1:15" x14ac:dyDescent="0.25">
      <c r="A330" s="41" t="str">
        <f t="shared" si="34"/>
        <v>Ibagué</v>
      </c>
      <c r="B330" s="29" t="str">
        <f t="shared" si="35"/>
        <v>Civil</v>
      </c>
      <c r="C330" s="1" t="s">
        <v>1536</v>
      </c>
      <c r="D330" s="41" t="s">
        <v>1537</v>
      </c>
      <c r="E330" s="7">
        <v>6.0666666666666664</v>
      </c>
      <c r="F330" s="7">
        <v>313</v>
      </c>
      <c r="G330" s="7">
        <v>51.593406593406598</v>
      </c>
      <c r="H330" s="7">
        <v>365</v>
      </c>
      <c r="I330" s="7">
        <v>60.164835164835168</v>
      </c>
      <c r="J330" s="7">
        <v>328</v>
      </c>
      <c r="K330" s="8">
        <v>40.333333333333179</v>
      </c>
      <c r="L330" s="8">
        <v>14.166666666666654</v>
      </c>
      <c r="M330" s="8">
        <v>49.499999999999915</v>
      </c>
      <c r="N330" s="8">
        <v>12.66666666666665</v>
      </c>
      <c r="O330" s="6">
        <f t="shared" si="29"/>
        <v>1.1661341853035143</v>
      </c>
    </row>
    <row r="331" spans="1:15" x14ac:dyDescent="0.25">
      <c r="A331" s="41" t="str">
        <f t="shared" si="34"/>
        <v>Ibagué</v>
      </c>
      <c r="B331" s="29" t="str">
        <f t="shared" si="35"/>
        <v>Civil</v>
      </c>
      <c r="C331" s="1" t="s">
        <v>1538</v>
      </c>
      <c r="D331" s="41" t="s">
        <v>1539</v>
      </c>
      <c r="E331" s="7">
        <v>6.0666666666666664</v>
      </c>
      <c r="F331" s="7">
        <v>625</v>
      </c>
      <c r="G331" s="7">
        <v>103.02197802197803</v>
      </c>
      <c r="H331" s="7">
        <v>561</v>
      </c>
      <c r="I331" s="7">
        <v>92.472527472527474</v>
      </c>
      <c r="J331" s="7">
        <v>408</v>
      </c>
      <c r="K331" s="8">
        <v>90.499999999999957</v>
      </c>
      <c r="L331" s="8">
        <v>14.499999999999989</v>
      </c>
      <c r="M331" s="8">
        <v>92.999999999999915</v>
      </c>
      <c r="N331" s="8">
        <v>11.166666666666657</v>
      </c>
      <c r="O331" s="6">
        <f t="shared" si="29"/>
        <v>0.89759999999999995</v>
      </c>
    </row>
    <row r="332" spans="1:15" x14ac:dyDescent="0.25">
      <c r="A332" s="41" t="str">
        <f t="shared" si="34"/>
        <v>Ibagué</v>
      </c>
      <c r="B332" s="29" t="str">
        <f t="shared" si="35"/>
        <v>Civil</v>
      </c>
      <c r="C332" s="1" t="s">
        <v>1540</v>
      </c>
      <c r="D332" s="41" t="s">
        <v>1541</v>
      </c>
      <c r="E332" s="7">
        <v>6.0666666666666664</v>
      </c>
      <c r="F332" s="7">
        <v>237</v>
      </c>
      <c r="G332" s="7">
        <v>39.065934065934066</v>
      </c>
      <c r="H332" s="7">
        <v>216</v>
      </c>
      <c r="I332" s="7">
        <v>35.604395604395606</v>
      </c>
      <c r="J332" s="7">
        <v>333</v>
      </c>
      <c r="K332" s="8">
        <v>27.666666666666639</v>
      </c>
      <c r="L332" s="8">
        <v>12.999999999999993</v>
      </c>
      <c r="M332" s="8">
        <v>24.999999999999961</v>
      </c>
      <c r="N332" s="8">
        <v>11.666666666666652</v>
      </c>
      <c r="O332" s="6">
        <f t="shared" si="29"/>
        <v>0.91139240506329111</v>
      </c>
    </row>
    <row r="333" spans="1:15" x14ac:dyDescent="0.25">
      <c r="A333" s="41" t="str">
        <f t="shared" si="34"/>
        <v>Ibagué</v>
      </c>
      <c r="B333" s="29" t="str">
        <f t="shared" si="35"/>
        <v>Civil</v>
      </c>
      <c r="C333" s="1" t="s">
        <v>1542</v>
      </c>
      <c r="D333" s="41" t="s">
        <v>1543</v>
      </c>
      <c r="E333" s="7">
        <v>6.0666666666666664</v>
      </c>
      <c r="F333" s="7">
        <v>189</v>
      </c>
      <c r="G333" s="7">
        <v>31.153846153846153</v>
      </c>
      <c r="H333" s="7">
        <v>187</v>
      </c>
      <c r="I333" s="7">
        <v>30.824175824175825</v>
      </c>
      <c r="J333" s="7">
        <v>400</v>
      </c>
      <c r="K333" s="8">
        <v>19.333333333333329</v>
      </c>
      <c r="L333" s="8">
        <v>14.266666666666646</v>
      </c>
      <c r="M333" s="8">
        <v>19.66666666666665</v>
      </c>
      <c r="N333" s="8">
        <v>13.233333333333313</v>
      </c>
      <c r="O333" s="6">
        <f t="shared" si="29"/>
        <v>0.98941798941798942</v>
      </c>
    </row>
    <row r="334" spans="1:15" x14ac:dyDescent="0.25">
      <c r="A334" s="41" t="str">
        <f t="shared" si="34"/>
        <v>Ibagué</v>
      </c>
      <c r="B334" s="29" t="str">
        <f t="shared" si="35"/>
        <v>Civil</v>
      </c>
      <c r="C334" s="1" t="s">
        <v>1544</v>
      </c>
      <c r="D334" s="41" t="s">
        <v>1545</v>
      </c>
      <c r="E334" s="7">
        <v>6.0666666666666664</v>
      </c>
      <c r="F334" s="7">
        <v>147</v>
      </c>
      <c r="G334" s="7">
        <v>24.23076923076923</v>
      </c>
      <c r="H334" s="7">
        <v>215</v>
      </c>
      <c r="I334" s="7">
        <v>35.439560439560438</v>
      </c>
      <c r="J334" s="7">
        <v>328</v>
      </c>
      <c r="K334" s="8">
        <v>18.833333333333282</v>
      </c>
      <c r="L334" s="8">
        <v>12.66666666666665</v>
      </c>
      <c r="M334" s="8">
        <v>30.333333333333307</v>
      </c>
      <c r="N334" s="8">
        <v>11.99999999999998</v>
      </c>
      <c r="O334" s="6">
        <f t="shared" si="29"/>
        <v>1.4625850340136055</v>
      </c>
    </row>
    <row r="335" spans="1:15" x14ac:dyDescent="0.25">
      <c r="A335" s="41" t="str">
        <f t="shared" si="34"/>
        <v>Ibagué</v>
      </c>
      <c r="B335" s="29" t="str">
        <f t="shared" si="35"/>
        <v>Civil</v>
      </c>
      <c r="C335" s="1" t="s">
        <v>1546</v>
      </c>
      <c r="D335" s="41" t="s">
        <v>1547</v>
      </c>
      <c r="E335" s="7">
        <v>6.0666666666666664</v>
      </c>
      <c r="F335" s="7">
        <v>270</v>
      </c>
      <c r="G335" s="7">
        <v>44.505494505494504</v>
      </c>
      <c r="H335" s="7">
        <v>247</v>
      </c>
      <c r="I335" s="7">
        <v>40.714285714285715</v>
      </c>
      <c r="J335" s="7">
        <v>376</v>
      </c>
      <c r="K335" s="8">
        <v>32.499999999999922</v>
      </c>
      <c r="L335" s="8">
        <v>16.466666666666654</v>
      </c>
      <c r="M335" s="8">
        <v>29.666666666666579</v>
      </c>
      <c r="N335" s="8">
        <v>14.066666666666659</v>
      </c>
      <c r="O335" s="6">
        <f t="shared" si="29"/>
        <v>0.91481481481481486</v>
      </c>
    </row>
    <row r="336" spans="1:15" x14ac:dyDescent="0.25">
      <c r="A336" s="41" t="str">
        <f t="shared" si="34"/>
        <v>Ibagué</v>
      </c>
      <c r="B336" s="29" t="str">
        <f t="shared" si="35"/>
        <v>Civil</v>
      </c>
      <c r="C336" s="1" t="s">
        <v>1548</v>
      </c>
      <c r="D336" s="41" t="s">
        <v>1549</v>
      </c>
      <c r="E336" s="7">
        <v>6.0666666666666664</v>
      </c>
      <c r="F336" s="7">
        <v>192</v>
      </c>
      <c r="G336" s="7">
        <v>31.64835164835165</v>
      </c>
      <c r="H336" s="7">
        <v>129</v>
      </c>
      <c r="I336" s="7">
        <v>21.263736263736263</v>
      </c>
      <c r="J336" s="7">
        <v>382</v>
      </c>
      <c r="K336" s="8">
        <v>27.88235294117646</v>
      </c>
      <c r="L336" s="8">
        <v>11.447802197802183</v>
      </c>
      <c r="M336" s="8">
        <v>17.958333333333314</v>
      </c>
      <c r="N336" s="8">
        <v>9.9716117216117119</v>
      </c>
      <c r="O336" s="6">
        <f t="shared" si="29"/>
        <v>0.671875</v>
      </c>
    </row>
    <row r="337" spans="1:15" x14ac:dyDescent="0.25">
      <c r="A337" s="41" t="str">
        <f t="shared" si="34"/>
        <v>Ibagué</v>
      </c>
      <c r="B337" s="29" t="str">
        <f t="shared" si="35"/>
        <v>Civil</v>
      </c>
      <c r="C337" s="1" t="s">
        <v>1550</v>
      </c>
      <c r="D337" s="41" t="s">
        <v>1551</v>
      </c>
      <c r="E337" s="7">
        <v>6.0666666666666664</v>
      </c>
      <c r="F337" s="7">
        <v>240</v>
      </c>
      <c r="G337" s="7">
        <v>39.560439560439562</v>
      </c>
      <c r="H337" s="7">
        <v>242</v>
      </c>
      <c r="I337" s="7">
        <v>39.890109890109891</v>
      </c>
      <c r="J337" s="7">
        <v>490</v>
      </c>
      <c r="K337" s="8">
        <v>26.666666666666604</v>
      </c>
      <c r="L337" s="8">
        <v>13.999999999999975</v>
      </c>
      <c r="M337" s="8">
        <v>27.833333333333307</v>
      </c>
      <c r="N337" s="8">
        <v>12.666666666666655</v>
      </c>
      <c r="O337" s="6">
        <f t="shared" si="29"/>
        <v>1.0083333333333333</v>
      </c>
    </row>
    <row r="338" spans="1:15" x14ac:dyDescent="0.25">
      <c r="A338" s="41" t="str">
        <f t="shared" si="34"/>
        <v>Ibagué</v>
      </c>
      <c r="B338" s="29" t="str">
        <f t="shared" si="35"/>
        <v>Civil</v>
      </c>
      <c r="C338" s="1" t="s">
        <v>1552</v>
      </c>
      <c r="D338" s="41" t="s">
        <v>1553</v>
      </c>
      <c r="E338" s="7">
        <v>6.0666666666666664</v>
      </c>
      <c r="F338" s="7">
        <v>260</v>
      </c>
      <c r="G338" s="7">
        <v>42.857142857142861</v>
      </c>
      <c r="H338" s="7">
        <v>277</v>
      </c>
      <c r="I338" s="7">
        <v>45.659340659340664</v>
      </c>
      <c r="J338" s="7">
        <v>390</v>
      </c>
      <c r="K338" s="8">
        <v>31.166666666666583</v>
      </c>
      <c r="L338" s="8">
        <v>13.333333333333307</v>
      </c>
      <c r="M338" s="8">
        <v>35.833333333333286</v>
      </c>
      <c r="N338" s="8">
        <v>11.333333333333325</v>
      </c>
      <c r="O338" s="6">
        <f t="shared" si="29"/>
        <v>1.0653846153846154</v>
      </c>
    </row>
    <row r="339" spans="1:15" x14ac:dyDescent="0.25">
      <c r="A339" s="41" t="str">
        <f t="shared" si="34"/>
        <v>Ibagué</v>
      </c>
      <c r="B339" s="29" t="str">
        <f t="shared" si="35"/>
        <v>Civil</v>
      </c>
      <c r="C339" s="1" t="s">
        <v>1554</v>
      </c>
      <c r="D339" s="41" t="s">
        <v>1555</v>
      </c>
      <c r="E339" s="7">
        <v>6.0666666666666664</v>
      </c>
      <c r="F339" s="7">
        <v>279</v>
      </c>
      <c r="G339" s="7">
        <v>45.989010989010993</v>
      </c>
      <c r="H339" s="7">
        <v>274</v>
      </c>
      <c r="I339" s="7">
        <v>45.164835164835168</v>
      </c>
      <c r="J339" s="7">
        <v>389</v>
      </c>
      <c r="K339" s="8">
        <v>31.666666666666572</v>
      </c>
      <c r="L339" s="8">
        <v>33.256410256410241</v>
      </c>
      <c r="M339" s="8">
        <v>32.999999999999964</v>
      </c>
      <c r="N339" s="8">
        <v>27.948717948717928</v>
      </c>
      <c r="O339" s="6">
        <f t="shared" si="29"/>
        <v>0.98207885304659504</v>
      </c>
    </row>
    <row r="340" spans="1:15" x14ac:dyDescent="0.25">
      <c r="A340" s="41" t="str">
        <f t="shared" si="34"/>
        <v>Ibagué</v>
      </c>
      <c r="B340" s="29" t="str">
        <f t="shared" si="35"/>
        <v>Civil</v>
      </c>
      <c r="C340" s="1" t="s">
        <v>1556</v>
      </c>
      <c r="D340" s="41" t="s">
        <v>1557</v>
      </c>
      <c r="E340" s="7">
        <v>6.0666666666666664</v>
      </c>
      <c r="F340" s="7">
        <v>234</v>
      </c>
      <c r="G340" s="7">
        <v>38.571428571428569</v>
      </c>
      <c r="H340" s="7">
        <v>270</v>
      </c>
      <c r="I340" s="7">
        <v>44.505494505494504</v>
      </c>
      <c r="J340" s="7">
        <v>391</v>
      </c>
      <c r="K340" s="8">
        <v>24.999999999999972</v>
      </c>
      <c r="L340" s="8">
        <v>16.833333333333321</v>
      </c>
      <c r="M340" s="8">
        <v>32.999999999999964</v>
      </c>
      <c r="N340" s="8">
        <v>14.833333333333314</v>
      </c>
      <c r="O340" s="6">
        <f t="shared" si="29"/>
        <v>1.1538461538461537</v>
      </c>
    </row>
    <row r="341" spans="1:15" x14ac:dyDescent="0.25">
      <c r="A341" s="41" t="str">
        <f t="shared" si="34"/>
        <v>Ibagué</v>
      </c>
      <c r="B341" s="29" t="str">
        <f t="shared" si="35"/>
        <v>Civil</v>
      </c>
      <c r="C341" s="1" t="s">
        <v>1558</v>
      </c>
      <c r="D341" s="41" t="s">
        <v>1559</v>
      </c>
      <c r="E341" s="7">
        <v>6.0666666666666664</v>
      </c>
      <c r="F341" s="7">
        <v>153</v>
      </c>
      <c r="G341" s="7">
        <v>25.219780219780219</v>
      </c>
      <c r="H341" s="7">
        <v>102</v>
      </c>
      <c r="I341" s="7">
        <v>16.813186813186814</v>
      </c>
      <c r="J341" s="7">
        <v>166</v>
      </c>
      <c r="K341" s="8">
        <v>23.833333333333293</v>
      </c>
      <c r="L341" s="8">
        <v>2.8333333333333259</v>
      </c>
      <c r="M341" s="8">
        <v>15.833333333333321</v>
      </c>
      <c r="N341" s="8">
        <v>1.9999999999999989</v>
      </c>
      <c r="O341" s="6">
        <f t="shared" si="29"/>
        <v>0.66666666666666663</v>
      </c>
    </row>
    <row r="342" spans="1:15" x14ac:dyDescent="0.25">
      <c r="A342" s="41" t="str">
        <f t="shared" si="34"/>
        <v>Ibagué</v>
      </c>
      <c r="B342" s="29" t="str">
        <f t="shared" si="35"/>
        <v>Civil</v>
      </c>
      <c r="C342" s="1" t="s">
        <v>1560</v>
      </c>
      <c r="D342" s="41" t="s">
        <v>1561</v>
      </c>
      <c r="E342" s="7">
        <v>6.0666666666666664</v>
      </c>
      <c r="F342" s="7">
        <v>135</v>
      </c>
      <c r="G342" s="7">
        <v>22.252747252747252</v>
      </c>
      <c r="H342" s="7">
        <v>106</v>
      </c>
      <c r="I342" s="7">
        <v>17.472527472527474</v>
      </c>
      <c r="J342" s="7">
        <v>122</v>
      </c>
      <c r="K342" s="8">
        <v>20.833333333333329</v>
      </c>
      <c r="L342" s="8">
        <v>3.1666666666666621</v>
      </c>
      <c r="M342" s="8">
        <v>15.999999999999995</v>
      </c>
      <c r="N342" s="8">
        <v>2.9999999999999947</v>
      </c>
      <c r="O342" s="6">
        <f t="shared" si="29"/>
        <v>0.78518518518518521</v>
      </c>
    </row>
    <row r="343" spans="1:15" x14ac:dyDescent="0.25">
      <c r="A343" s="41" t="str">
        <f t="shared" si="34"/>
        <v>Ibagué</v>
      </c>
      <c r="B343" s="29" t="str">
        <f t="shared" si="35"/>
        <v>Civil</v>
      </c>
      <c r="C343" s="1" t="s">
        <v>1562</v>
      </c>
      <c r="D343" s="41" t="s">
        <v>1563</v>
      </c>
      <c r="E343" s="7">
        <v>6.0666666666666664</v>
      </c>
      <c r="F343" s="7">
        <v>118</v>
      </c>
      <c r="G343" s="7">
        <v>19.450549450549453</v>
      </c>
      <c r="H343" s="7">
        <v>78</v>
      </c>
      <c r="I343" s="7">
        <v>12.857142857142858</v>
      </c>
      <c r="J343" s="7">
        <v>370</v>
      </c>
      <c r="K343" s="8">
        <v>15.166666666666657</v>
      </c>
      <c r="L343" s="8">
        <v>5.1666666666666554</v>
      </c>
      <c r="M343" s="8">
        <v>9.1666666666666625</v>
      </c>
      <c r="N343" s="8">
        <v>3.8333333333333299</v>
      </c>
      <c r="O343" s="6">
        <f t="shared" si="29"/>
        <v>0.66101694915254239</v>
      </c>
    </row>
    <row r="344" spans="1:15" x14ac:dyDescent="0.25">
      <c r="A344" s="41" t="str">
        <f t="shared" si="34"/>
        <v>Ibagué</v>
      </c>
      <c r="B344" s="29" t="str">
        <f t="shared" si="35"/>
        <v>Civil</v>
      </c>
      <c r="C344" s="1" t="s">
        <v>1564</v>
      </c>
      <c r="D344" s="41" t="s">
        <v>1565</v>
      </c>
      <c r="E344" s="7">
        <v>6.0666666666666664</v>
      </c>
      <c r="F344" s="7">
        <v>119</v>
      </c>
      <c r="G344" s="7">
        <v>19.615384615384617</v>
      </c>
      <c r="H344" s="7">
        <v>101</v>
      </c>
      <c r="I344" s="7">
        <v>16.64835164835165</v>
      </c>
      <c r="J344" s="7">
        <v>437</v>
      </c>
      <c r="K344" s="8">
        <v>14.999999999999982</v>
      </c>
      <c r="L344" s="8">
        <v>5.6666666666666581</v>
      </c>
      <c r="M344" s="8">
        <v>12.333333333333313</v>
      </c>
      <c r="N344" s="8">
        <v>5.1666666666666581</v>
      </c>
      <c r="O344" s="6">
        <f t="shared" si="29"/>
        <v>0.84873949579831931</v>
      </c>
    </row>
    <row r="345" spans="1:15" x14ac:dyDescent="0.25">
      <c r="A345" s="41" t="str">
        <f t="shared" si="34"/>
        <v>Ibagué</v>
      </c>
      <c r="B345" s="29" t="str">
        <f t="shared" si="35"/>
        <v>Civil</v>
      </c>
      <c r="C345" s="1" t="s">
        <v>1566</v>
      </c>
      <c r="D345" s="41" t="s">
        <v>1567</v>
      </c>
      <c r="E345" s="7">
        <v>6.0666666666666664</v>
      </c>
      <c r="F345" s="7">
        <v>109</v>
      </c>
      <c r="G345" s="7">
        <v>17.967032967032967</v>
      </c>
      <c r="H345" s="7">
        <v>107</v>
      </c>
      <c r="I345" s="7">
        <v>17.637362637362639</v>
      </c>
      <c r="J345" s="7">
        <v>237</v>
      </c>
      <c r="K345" s="8">
        <v>14.399999999999979</v>
      </c>
      <c r="L345" s="8">
        <v>5.4999999999999893</v>
      </c>
      <c r="M345" s="8">
        <v>14.666666666666664</v>
      </c>
      <c r="N345" s="8">
        <v>4.499999999999992</v>
      </c>
      <c r="O345" s="6">
        <f t="shared" si="29"/>
        <v>0.98165137614678899</v>
      </c>
    </row>
    <row r="346" spans="1:15" x14ac:dyDescent="0.25">
      <c r="A346" s="41" t="str">
        <f t="shared" si="34"/>
        <v>Ibagué</v>
      </c>
      <c r="B346" s="29" t="str">
        <f t="shared" si="35"/>
        <v>Civil</v>
      </c>
      <c r="C346" s="1" t="s">
        <v>1568</v>
      </c>
      <c r="D346" s="41" t="s">
        <v>1569</v>
      </c>
      <c r="E346" s="7">
        <v>6.0666666666666664</v>
      </c>
      <c r="F346" s="7">
        <v>114</v>
      </c>
      <c r="G346" s="7">
        <v>18.791208791208792</v>
      </c>
      <c r="H346" s="7">
        <v>117</v>
      </c>
      <c r="I346" s="7">
        <v>19.285714285714285</v>
      </c>
      <c r="J346" s="7">
        <v>197</v>
      </c>
      <c r="K346" s="8">
        <v>13.999999999999984</v>
      </c>
      <c r="L346" s="8">
        <v>5.3333333333333233</v>
      </c>
      <c r="M346" s="8">
        <v>15.666666666666632</v>
      </c>
      <c r="N346" s="8">
        <v>4.333333333333333</v>
      </c>
      <c r="O346" s="6">
        <f t="shared" si="29"/>
        <v>1.0263157894736843</v>
      </c>
    </row>
    <row r="347" spans="1:15" x14ac:dyDescent="0.25">
      <c r="A347" s="41" t="str">
        <f t="shared" si="34"/>
        <v>Ibagué</v>
      </c>
      <c r="B347" s="29" t="str">
        <f t="shared" si="35"/>
        <v>Civil</v>
      </c>
      <c r="C347" s="32" t="s">
        <v>1935</v>
      </c>
      <c r="D347" s="47" t="s">
        <v>1936</v>
      </c>
      <c r="E347" s="38" t="s">
        <v>1903</v>
      </c>
      <c r="F347" s="38" t="s">
        <v>1903</v>
      </c>
      <c r="G347" s="38" t="s">
        <v>1903</v>
      </c>
      <c r="H347" s="38" t="s">
        <v>1903</v>
      </c>
      <c r="I347" s="38" t="s">
        <v>1903</v>
      </c>
      <c r="J347" s="38" t="s">
        <v>1903</v>
      </c>
      <c r="K347" s="38" t="s">
        <v>1903</v>
      </c>
      <c r="L347" s="38" t="s">
        <v>1903</v>
      </c>
      <c r="M347" s="38" t="s">
        <v>1903</v>
      </c>
      <c r="N347" s="38" t="s">
        <v>1903</v>
      </c>
      <c r="O347" s="38" t="s">
        <v>1903</v>
      </c>
    </row>
    <row r="348" spans="1:15" x14ac:dyDescent="0.25">
      <c r="A348" s="41" t="str">
        <f>A346</f>
        <v>Ibagué</v>
      </c>
      <c r="B348" s="29" t="str">
        <f>B346</f>
        <v>Civil</v>
      </c>
      <c r="C348" s="1" t="s">
        <v>1570</v>
      </c>
      <c r="D348" s="41" t="s">
        <v>1571</v>
      </c>
      <c r="E348" s="7">
        <v>3.0333333333333332</v>
      </c>
      <c r="F348" s="7">
        <v>50</v>
      </c>
      <c r="G348" s="7">
        <v>16.483516483516485</v>
      </c>
      <c r="H348" s="7">
        <v>26</v>
      </c>
      <c r="I348" s="7">
        <v>8.5714285714285712</v>
      </c>
      <c r="J348" s="7">
        <v>156</v>
      </c>
      <c r="K348" s="8">
        <v>9.9999999999999947</v>
      </c>
      <c r="L348" s="8">
        <v>6.6666666666666501</v>
      </c>
      <c r="M348" s="8">
        <v>5.3333333333333197</v>
      </c>
      <c r="N348" s="8">
        <v>3.3333333333333259</v>
      </c>
      <c r="O348" s="6">
        <f t="shared" si="29"/>
        <v>0.52</v>
      </c>
    </row>
    <row r="349" spans="1:15" x14ac:dyDescent="0.25">
      <c r="A349" s="45" t="s">
        <v>578</v>
      </c>
      <c r="B349" s="24"/>
      <c r="C349" s="20"/>
      <c r="D349" s="43"/>
      <c r="E349" s="21"/>
      <c r="F349" s="21">
        <v>4257</v>
      </c>
      <c r="G349" s="21">
        <v>709.94505494505495</v>
      </c>
      <c r="H349" s="21">
        <v>4040</v>
      </c>
      <c r="I349" s="21">
        <v>670.21978021978032</v>
      </c>
      <c r="J349" s="21">
        <v>6462</v>
      </c>
      <c r="K349" s="22">
        <v>545.61568627450902</v>
      </c>
      <c r="L349" s="22">
        <v>233.77087912087885</v>
      </c>
      <c r="M349" s="22">
        <v>540.95833333333269</v>
      </c>
      <c r="N349" s="22">
        <v>196.72032967032951</v>
      </c>
      <c r="O349" s="25">
        <f t="shared" si="29"/>
        <v>0.94902513507164665</v>
      </c>
    </row>
    <row r="350" spans="1:15" x14ac:dyDescent="0.25">
      <c r="A350" s="50" t="s">
        <v>579</v>
      </c>
      <c r="B350" s="5" t="s">
        <v>4</v>
      </c>
      <c r="C350" s="1" t="s">
        <v>1572</v>
      </c>
      <c r="D350" s="41" t="s">
        <v>1573</v>
      </c>
      <c r="E350" s="7">
        <v>6.0666666666666664</v>
      </c>
      <c r="F350" s="7">
        <v>298</v>
      </c>
      <c r="G350" s="7">
        <v>49.120879120879124</v>
      </c>
      <c r="H350" s="7">
        <v>200</v>
      </c>
      <c r="I350" s="7">
        <v>32.967032967032971</v>
      </c>
      <c r="J350" s="7">
        <v>199</v>
      </c>
      <c r="K350" s="8">
        <v>37.49999999999995</v>
      </c>
      <c r="L350" s="8">
        <v>25.666666666666661</v>
      </c>
      <c r="M350" s="8">
        <v>22.999999999999986</v>
      </c>
      <c r="N350" s="8">
        <v>20.666666666666657</v>
      </c>
      <c r="O350" s="6">
        <f t="shared" si="29"/>
        <v>0.67114093959731547</v>
      </c>
    </row>
    <row r="351" spans="1:15" x14ac:dyDescent="0.25">
      <c r="A351" s="41" t="str">
        <f t="shared" ref="A351:A361" si="36">A350</f>
        <v>Manizales</v>
      </c>
      <c r="B351" s="29" t="str">
        <f t="shared" ref="B351:B361" si="37">B350</f>
        <v>Civil</v>
      </c>
      <c r="C351" s="1" t="s">
        <v>1574</v>
      </c>
      <c r="D351" s="41" t="s">
        <v>1575</v>
      </c>
      <c r="E351" s="7">
        <v>6.0666666666666664</v>
      </c>
      <c r="F351" s="7">
        <v>316</v>
      </c>
      <c r="G351" s="7">
        <v>52.087912087912088</v>
      </c>
      <c r="H351" s="7">
        <v>220</v>
      </c>
      <c r="I351" s="7">
        <v>36.263736263736263</v>
      </c>
      <c r="J351" s="7">
        <v>232</v>
      </c>
      <c r="K351" s="8">
        <v>38.33333333333325</v>
      </c>
      <c r="L351" s="8">
        <v>28.666666666666632</v>
      </c>
      <c r="M351" s="8">
        <v>24.333333333333293</v>
      </c>
      <c r="N351" s="8">
        <v>24.666666666666661</v>
      </c>
      <c r="O351" s="6">
        <f t="shared" ref="O351:O414" si="38">H351/F351</f>
        <v>0.69620253164556967</v>
      </c>
    </row>
    <row r="352" spans="1:15" x14ac:dyDescent="0.25">
      <c r="A352" s="41" t="str">
        <f t="shared" si="36"/>
        <v>Manizales</v>
      </c>
      <c r="B352" s="29" t="str">
        <f t="shared" si="37"/>
        <v>Civil</v>
      </c>
      <c r="C352" s="1" t="s">
        <v>1576</v>
      </c>
      <c r="D352" s="41" t="s">
        <v>1577</v>
      </c>
      <c r="E352" s="7">
        <v>6.0666666666666664</v>
      </c>
      <c r="F352" s="7">
        <v>318</v>
      </c>
      <c r="G352" s="7">
        <v>52.417582417582416</v>
      </c>
      <c r="H352" s="7">
        <v>249</v>
      </c>
      <c r="I352" s="7">
        <v>41.043956043956044</v>
      </c>
      <c r="J352" s="7">
        <v>172</v>
      </c>
      <c r="K352" s="8">
        <v>39.49999999999995</v>
      </c>
      <c r="L352" s="8">
        <v>26.999999999999947</v>
      </c>
      <c r="M352" s="8">
        <v>29.499999999999993</v>
      </c>
      <c r="N352" s="8">
        <v>24.333333333333286</v>
      </c>
      <c r="O352" s="6">
        <f t="shared" si="38"/>
        <v>0.78301886792452835</v>
      </c>
    </row>
    <row r="353" spans="1:15" x14ac:dyDescent="0.25">
      <c r="A353" s="41" t="str">
        <f t="shared" si="36"/>
        <v>Manizales</v>
      </c>
      <c r="B353" s="29" t="str">
        <f t="shared" si="37"/>
        <v>Civil</v>
      </c>
      <c r="C353" s="1" t="s">
        <v>1578</v>
      </c>
      <c r="D353" s="41" t="s">
        <v>1579</v>
      </c>
      <c r="E353" s="7">
        <v>6.0666666666666664</v>
      </c>
      <c r="F353" s="7">
        <v>330</v>
      </c>
      <c r="G353" s="7">
        <v>54.395604395604394</v>
      </c>
      <c r="H353" s="7">
        <v>248</v>
      </c>
      <c r="I353" s="7">
        <v>40.879120879120883</v>
      </c>
      <c r="J353" s="7">
        <v>228</v>
      </c>
      <c r="K353" s="8">
        <v>41.083333333333236</v>
      </c>
      <c r="L353" s="8">
        <v>28.333333333333293</v>
      </c>
      <c r="M353" s="8">
        <v>29.249999999999957</v>
      </c>
      <c r="N353" s="8">
        <v>24.333333333333261</v>
      </c>
      <c r="O353" s="6">
        <f t="shared" si="38"/>
        <v>0.75151515151515147</v>
      </c>
    </row>
    <row r="354" spans="1:15" x14ac:dyDescent="0.25">
      <c r="A354" s="41" t="str">
        <f t="shared" si="36"/>
        <v>Manizales</v>
      </c>
      <c r="B354" s="29" t="str">
        <f t="shared" si="37"/>
        <v>Civil</v>
      </c>
      <c r="C354" s="1" t="s">
        <v>1580</v>
      </c>
      <c r="D354" s="41" t="s">
        <v>1581</v>
      </c>
      <c r="E354" s="7">
        <v>6.0666666666666664</v>
      </c>
      <c r="F354" s="7">
        <v>389</v>
      </c>
      <c r="G354" s="7">
        <v>64.120879120879124</v>
      </c>
      <c r="H354" s="7">
        <v>293</v>
      </c>
      <c r="I354" s="7">
        <v>48.296703296703299</v>
      </c>
      <c r="J354" s="7">
        <v>188</v>
      </c>
      <c r="K354" s="8">
        <v>41.833333333333314</v>
      </c>
      <c r="L354" s="8">
        <v>23.999999999999979</v>
      </c>
      <c r="M354" s="8">
        <v>31.166666666666625</v>
      </c>
      <c r="N354" s="8">
        <v>18.333333333333314</v>
      </c>
      <c r="O354" s="6">
        <f t="shared" si="38"/>
        <v>0.7532133676092545</v>
      </c>
    </row>
    <row r="355" spans="1:15" x14ac:dyDescent="0.25">
      <c r="A355" s="41" t="str">
        <f t="shared" si="36"/>
        <v>Manizales</v>
      </c>
      <c r="B355" s="29" t="str">
        <f t="shared" si="37"/>
        <v>Civil</v>
      </c>
      <c r="C355" s="1" t="s">
        <v>1582</v>
      </c>
      <c r="D355" s="41" t="s">
        <v>1583</v>
      </c>
      <c r="E355" s="7">
        <v>6.0666666666666664</v>
      </c>
      <c r="F355" s="7">
        <v>390</v>
      </c>
      <c r="G355" s="7">
        <v>64.285714285714292</v>
      </c>
      <c r="H355" s="7">
        <v>232</v>
      </c>
      <c r="I355" s="7">
        <v>38.241758241758241</v>
      </c>
      <c r="J355" s="7">
        <v>187</v>
      </c>
      <c r="K355" s="8">
        <v>52.933333333333245</v>
      </c>
      <c r="L355" s="8">
        <v>27.333333333333321</v>
      </c>
      <c r="M355" s="8">
        <v>27.333333333333265</v>
      </c>
      <c r="N355" s="8">
        <v>22.999999999999993</v>
      </c>
      <c r="O355" s="6">
        <f t="shared" si="38"/>
        <v>0.59487179487179487</v>
      </c>
    </row>
    <row r="356" spans="1:15" x14ac:dyDescent="0.25">
      <c r="A356" s="41" t="str">
        <f t="shared" si="36"/>
        <v>Manizales</v>
      </c>
      <c r="B356" s="29" t="str">
        <f t="shared" si="37"/>
        <v>Civil</v>
      </c>
      <c r="C356" s="1" t="s">
        <v>1584</v>
      </c>
      <c r="D356" s="41" t="s">
        <v>1585</v>
      </c>
      <c r="E356" s="7">
        <v>6.0666666666666664</v>
      </c>
      <c r="F356" s="7">
        <v>350</v>
      </c>
      <c r="G356" s="7">
        <v>57.692307692307693</v>
      </c>
      <c r="H356" s="7">
        <v>235</v>
      </c>
      <c r="I356" s="7">
        <v>38.736263736263737</v>
      </c>
      <c r="J356" s="7">
        <v>180</v>
      </c>
      <c r="K356" s="8">
        <v>43.666666666666579</v>
      </c>
      <c r="L356" s="8">
        <v>29.333333333333293</v>
      </c>
      <c r="M356" s="8">
        <v>27.499999999999918</v>
      </c>
      <c r="N356" s="8">
        <v>23.333333333333325</v>
      </c>
      <c r="O356" s="6">
        <f t="shared" si="38"/>
        <v>0.67142857142857137</v>
      </c>
    </row>
    <row r="357" spans="1:15" x14ac:dyDescent="0.25">
      <c r="A357" s="41" t="str">
        <f t="shared" si="36"/>
        <v>Manizales</v>
      </c>
      <c r="B357" s="29" t="str">
        <f t="shared" si="37"/>
        <v>Civil</v>
      </c>
      <c r="C357" s="1" t="s">
        <v>1586</v>
      </c>
      <c r="D357" s="41" t="s">
        <v>1587</v>
      </c>
      <c r="E357" s="7">
        <v>6.0666666666666664</v>
      </c>
      <c r="F357" s="7">
        <v>364</v>
      </c>
      <c r="G357" s="7">
        <v>60</v>
      </c>
      <c r="H357" s="7">
        <v>234</v>
      </c>
      <c r="I357" s="7">
        <v>38.571428571428569</v>
      </c>
      <c r="J357" s="7">
        <v>211</v>
      </c>
      <c r="K357" s="8">
        <v>57.098739495798299</v>
      </c>
      <c r="L357" s="8">
        <v>34.117647058823522</v>
      </c>
      <c r="M357" s="8">
        <v>33.119747899159584</v>
      </c>
      <c r="N357" s="8">
        <v>28.235294117646969</v>
      </c>
      <c r="O357" s="6">
        <f t="shared" si="38"/>
        <v>0.6428571428571429</v>
      </c>
    </row>
    <row r="358" spans="1:15" x14ac:dyDescent="0.25">
      <c r="A358" s="41" t="str">
        <f t="shared" si="36"/>
        <v>Manizales</v>
      </c>
      <c r="B358" s="29" t="str">
        <f t="shared" si="37"/>
        <v>Civil</v>
      </c>
      <c r="C358" s="1" t="s">
        <v>1588</v>
      </c>
      <c r="D358" s="41" t="s">
        <v>1589</v>
      </c>
      <c r="E358" s="7">
        <v>6.0666666666666664</v>
      </c>
      <c r="F358" s="7">
        <v>313</v>
      </c>
      <c r="G358" s="7">
        <v>51.593406593406598</v>
      </c>
      <c r="H358" s="7">
        <v>244</v>
      </c>
      <c r="I358" s="7">
        <v>40.219780219780219</v>
      </c>
      <c r="J358" s="7">
        <v>221</v>
      </c>
      <c r="K358" s="8">
        <v>38.333333333333286</v>
      </c>
      <c r="L358" s="8">
        <v>27.999999999999922</v>
      </c>
      <c r="M358" s="8">
        <v>30.499999999999929</v>
      </c>
      <c r="N358" s="8">
        <v>20.66666666666659</v>
      </c>
      <c r="O358" s="6">
        <f t="shared" si="38"/>
        <v>0.7795527156549521</v>
      </c>
    </row>
    <row r="359" spans="1:15" x14ac:dyDescent="0.25">
      <c r="A359" s="41" t="str">
        <f t="shared" si="36"/>
        <v>Manizales</v>
      </c>
      <c r="B359" s="29" t="str">
        <f t="shared" si="37"/>
        <v>Civil</v>
      </c>
      <c r="C359" s="1" t="s">
        <v>1590</v>
      </c>
      <c r="D359" s="41" t="s">
        <v>1591</v>
      </c>
      <c r="E359" s="7">
        <v>6.0666666666666664</v>
      </c>
      <c r="F359" s="7">
        <v>359</v>
      </c>
      <c r="G359" s="7">
        <v>59.175824175824175</v>
      </c>
      <c r="H359" s="7">
        <v>260</v>
      </c>
      <c r="I359" s="7">
        <v>42.857142857142861</v>
      </c>
      <c r="J359" s="7">
        <v>210</v>
      </c>
      <c r="K359" s="8">
        <v>41.333333333333286</v>
      </c>
      <c r="L359" s="8">
        <v>20.333333333333258</v>
      </c>
      <c r="M359" s="8">
        <v>27.833333333333329</v>
      </c>
      <c r="N359" s="8">
        <v>16.499999999999986</v>
      </c>
      <c r="O359" s="6">
        <f t="shared" si="38"/>
        <v>0.72423398328690802</v>
      </c>
    </row>
    <row r="360" spans="1:15" x14ac:dyDescent="0.25">
      <c r="A360" s="41" t="str">
        <f t="shared" si="36"/>
        <v>Manizales</v>
      </c>
      <c r="B360" s="29" t="str">
        <f t="shared" si="37"/>
        <v>Civil</v>
      </c>
      <c r="C360" s="1" t="s">
        <v>1592</v>
      </c>
      <c r="D360" s="41" t="s">
        <v>1593</v>
      </c>
      <c r="E360" s="7">
        <v>6.0666666666666664</v>
      </c>
      <c r="F360" s="7">
        <v>333</v>
      </c>
      <c r="G360" s="7">
        <v>54.890109890109891</v>
      </c>
      <c r="H360" s="7">
        <v>237</v>
      </c>
      <c r="I360" s="7">
        <v>39.065934065934066</v>
      </c>
      <c r="J360" s="7">
        <v>231</v>
      </c>
      <c r="K360" s="8">
        <v>41.833333333333307</v>
      </c>
      <c r="L360" s="8">
        <v>28.999999999999957</v>
      </c>
      <c r="M360" s="8">
        <v>27.333333333333286</v>
      </c>
      <c r="N360" s="8">
        <v>24.666666666666629</v>
      </c>
      <c r="O360" s="6">
        <f t="shared" si="38"/>
        <v>0.71171171171171166</v>
      </c>
    </row>
    <row r="361" spans="1:15" x14ac:dyDescent="0.25">
      <c r="A361" s="41" t="str">
        <f t="shared" si="36"/>
        <v>Manizales</v>
      </c>
      <c r="B361" s="29" t="str">
        <f t="shared" si="37"/>
        <v>Civil</v>
      </c>
      <c r="C361" s="1" t="s">
        <v>1594</v>
      </c>
      <c r="D361" s="41" t="s">
        <v>1595</v>
      </c>
      <c r="E361" s="7">
        <v>6.0666666666666664</v>
      </c>
      <c r="F361" s="7">
        <v>320</v>
      </c>
      <c r="G361" s="7">
        <v>52.747252747252752</v>
      </c>
      <c r="H361" s="7">
        <v>226</v>
      </c>
      <c r="I361" s="7">
        <v>37.252747252747255</v>
      </c>
      <c r="J361" s="7">
        <v>242</v>
      </c>
      <c r="K361" s="8">
        <v>39.499999999999979</v>
      </c>
      <c r="L361" s="8">
        <v>27.999999999999989</v>
      </c>
      <c r="M361" s="8">
        <v>25.666666666666657</v>
      </c>
      <c r="N361" s="8">
        <v>24.333333333333258</v>
      </c>
      <c r="O361" s="6">
        <f t="shared" si="38"/>
        <v>0.70625000000000004</v>
      </c>
    </row>
    <row r="362" spans="1:15" ht="30" x14ac:dyDescent="0.25">
      <c r="A362" s="45" t="s">
        <v>606</v>
      </c>
      <c r="B362" s="24"/>
      <c r="C362" s="20"/>
      <c r="D362" s="43"/>
      <c r="E362" s="21"/>
      <c r="F362" s="21">
        <v>4080</v>
      </c>
      <c r="G362" s="21">
        <v>672.52747252747258</v>
      </c>
      <c r="H362" s="21">
        <v>2878</v>
      </c>
      <c r="I362" s="21">
        <v>474.39560439560444</v>
      </c>
      <c r="J362" s="21">
        <v>2501</v>
      </c>
      <c r="K362" s="22">
        <v>512.94873949579755</v>
      </c>
      <c r="L362" s="22">
        <v>329.78431372548977</v>
      </c>
      <c r="M362" s="22">
        <v>336.53641456582579</v>
      </c>
      <c r="N362" s="22">
        <v>273.06862745097993</v>
      </c>
      <c r="O362" s="25">
        <f t="shared" si="38"/>
        <v>0.70539215686274515</v>
      </c>
    </row>
    <row r="363" spans="1:15" x14ac:dyDescent="0.25">
      <c r="A363" s="50" t="s">
        <v>93</v>
      </c>
      <c r="B363" s="5" t="s">
        <v>4</v>
      </c>
      <c r="C363" s="1" t="s">
        <v>1596</v>
      </c>
      <c r="D363" s="41" t="s">
        <v>1597</v>
      </c>
      <c r="E363" s="7">
        <v>6.0666666666666664</v>
      </c>
      <c r="F363" s="7">
        <v>607</v>
      </c>
      <c r="G363" s="7">
        <v>100.05494505494507</v>
      </c>
      <c r="H363" s="7">
        <v>349</v>
      </c>
      <c r="I363" s="7">
        <v>57.527472527472533</v>
      </c>
      <c r="J363" s="7">
        <v>795</v>
      </c>
      <c r="K363" s="8">
        <v>78.333333333333343</v>
      </c>
      <c r="L363" s="8">
        <v>24.166666666666661</v>
      </c>
      <c r="M363" s="8">
        <v>41.5</v>
      </c>
      <c r="N363" s="8">
        <v>16.666666666666657</v>
      </c>
      <c r="O363" s="6">
        <f t="shared" si="38"/>
        <v>0.5749588138385503</v>
      </c>
    </row>
    <row r="364" spans="1:15" x14ac:dyDescent="0.25">
      <c r="A364" s="41" t="str">
        <f t="shared" ref="A364:A400" si="39">A363</f>
        <v>Medellín</v>
      </c>
      <c r="B364" s="29" t="str">
        <f t="shared" ref="B364:B400" si="40">B363</f>
        <v>Civil</v>
      </c>
      <c r="C364" s="1" t="s">
        <v>1598</v>
      </c>
      <c r="D364" s="41" t="s">
        <v>1599</v>
      </c>
      <c r="E364" s="7">
        <v>6.0666666666666664</v>
      </c>
      <c r="F364" s="7">
        <v>620</v>
      </c>
      <c r="G364" s="7">
        <v>102.1978021978022</v>
      </c>
      <c r="H364" s="7">
        <v>332</v>
      </c>
      <c r="I364" s="7">
        <v>54.72527472527473</v>
      </c>
      <c r="J364" s="7">
        <v>861</v>
      </c>
      <c r="K364" s="8">
        <v>77.726190476190467</v>
      </c>
      <c r="L364" s="8">
        <v>27.61403508771928</v>
      </c>
      <c r="M364" s="8">
        <v>32.999999999999957</v>
      </c>
      <c r="N364" s="8">
        <v>23.912280701754362</v>
      </c>
      <c r="O364" s="6">
        <f t="shared" si="38"/>
        <v>0.53548387096774197</v>
      </c>
    </row>
    <row r="365" spans="1:15" x14ac:dyDescent="0.25">
      <c r="A365" s="41" t="str">
        <f t="shared" si="39"/>
        <v>Medellín</v>
      </c>
      <c r="B365" s="29" t="str">
        <f t="shared" si="40"/>
        <v>Civil</v>
      </c>
      <c r="C365" s="1" t="s">
        <v>1600</v>
      </c>
      <c r="D365" s="41" t="s">
        <v>1601</v>
      </c>
      <c r="E365" s="7">
        <v>6.0666666666666664</v>
      </c>
      <c r="F365" s="7">
        <v>664</v>
      </c>
      <c r="G365" s="7">
        <v>109.45054945054946</v>
      </c>
      <c r="H365" s="7">
        <v>349</v>
      </c>
      <c r="I365" s="7">
        <v>57.527472527472533</v>
      </c>
      <c r="J365" s="7">
        <v>924</v>
      </c>
      <c r="K365" s="8">
        <v>87.499999999999915</v>
      </c>
      <c r="L365" s="8">
        <v>23.833333333333254</v>
      </c>
      <c r="M365" s="8">
        <v>38.999999999999929</v>
      </c>
      <c r="N365" s="8">
        <v>19.833333333333325</v>
      </c>
      <c r="O365" s="6">
        <f t="shared" si="38"/>
        <v>0.5256024096385542</v>
      </c>
    </row>
    <row r="366" spans="1:15" x14ac:dyDescent="0.25">
      <c r="A366" s="41" t="str">
        <f t="shared" si="39"/>
        <v>Medellín</v>
      </c>
      <c r="B366" s="29" t="str">
        <f t="shared" si="40"/>
        <v>Civil</v>
      </c>
      <c r="C366" s="1" t="s">
        <v>1602</v>
      </c>
      <c r="D366" s="41" t="s">
        <v>1603</v>
      </c>
      <c r="E366" s="7">
        <v>1.7333333333333334</v>
      </c>
      <c r="F366" s="7">
        <v>86</v>
      </c>
      <c r="G366" s="7">
        <v>49.615384615384613</v>
      </c>
      <c r="H366" s="7">
        <v>40</v>
      </c>
      <c r="I366" s="7">
        <v>23.076923076923077</v>
      </c>
      <c r="J366" s="7">
        <v>370</v>
      </c>
      <c r="K366" s="8">
        <v>50.588235294117574</v>
      </c>
      <c r="L366" s="8"/>
      <c r="M366" s="8">
        <v>23.529411764705785</v>
      </c>
      <c r="N366" s="8"/>
      <c r="O366" s="6">
        <f t="shared" si="38"/>
        <v>0.46511627906976744</v>
      </c>
    </row>
    <row r="367" spans="1:15" x14ac:dyDescent="0.25">
      <c r="A367" s="41" t="str">
        <f t="shared" si="39"/>
        <v>Medellín</v>
      </c>
      <c r="B367" s="29" t="str">
        <f t="shared" si="40"/>
        <v>Civil</v>
      </c>
      <c r="C367" s="1" t="s">
        <v>1604</v>
      </c>
      <c r="D367" s="41" t="s">
        <v>1605</v>
      </c>
      <c r="E367" s="7">
        <v>1.0333333333333334</v>
      </c>
      <c r="F367" s="7">
        <v>75</v>
      </c>
      <c r="G367" s="7">
        <v>72.58064516129032</v>
      </c>
      <c r="H367" s="7">
        <v>64</v>
      </c>
      <c r="I367" s="7">
        <v>61.935483870967737</v>
      </c>
      <c r="J367" s="7">
        <v>1249</v>
      </c>
      <c r="K367" s="8">
        <v>53</v>
      </c>
      <c r="L367" s="8">
        <v>22</v>
      </c>
      <c r="M367" s="8">
        <v>53</v>
      </c>
      <c r="N367" s="8">
        <v>11</v>
      </c>
      <c r="O367" s="6">
        <f t="shared" si="38"/>
        <v>0.85333333333333339</v>
      </c>
    </row>
    <row r="368" spans="1:15" x14ac:dyDescent="0.25">
      <c r="A368" s="41" t="str">
        <f t="shared" si="39"/>
        <v>Medellín</v>
      </c>
      <c r="B368" s="29" t="str">
        <f t="shared" si="40"/>
        <v>Civil</v>
      </c>
      <c r="C368" s="1" t="s">
        <v>1606</v>
      </c>
      <c r="D368" s="41" t="s">
        <v>1607</v>
      </c>
      <c r="E368" s="7">
        <v>6.0666666666666664</v>
      </c>
      <c r="F368" s="7">
        <v>607</v>
      </c>
      <c r="G368" s="7">
        <v>100.05494505494507</v>
      </c>
      <c r="H368" s="7">
        <v>684</v>
      </c>
      <c r="I368" s="7">
        <v>112.74725274725274</v>
      </c>
      <c r="J368" s="7">
        <v>621</v>
      </c>
      <c r="K368" s="8">
        <v>77.499999999999929</v>
      </c>
      <c r="L368" s="8">
        <v>24.666666666666647</v>
      </c>
      <c r="M368" s="8">
        <v>92.666666666666586</v>
      </c>
      <c r="N368" s="8">
        <v>21.833333333333329</v>
      </c>
      <c r="O368" s="6">
        <f t="shared" si="38"/>
        <v>1.1268533772652389</v>
      </c>
    </row>
    <row r="369" spans="1:15" x14ac:dyDescent="0.25">
      <c r="A369" s="41" t="str">
        <f t="shared" si="39"/>
        <v>Medellín</v>
      </c>
      <c r="B369" s="29" t="str">
        <f t="shared" si="40"/>
        <v>Civil</v>
      </c>
      <c r="C369" s="1" t="s">
        <v>1608</v>
      </c>
      <c r="D369" s="41" t="s">
        <v>1609</v>
      </c>
      <c r="E369" s="7">
        <v>6.0666666666666664</v>
      </c>
      <c r="F369" s="7">
        <v>620</v>
      </c>
      <c r="G369" s="7">
        <v>102.1978021978022</v>
      </c>
      <c r="H369" s="7">
        <v>394</v>
      </c>
      <c r="I369" s="7">
        <v>64.945054945054949</v>
      </c>
      <c r="J369" s="7">
        <v>835</v>
      </c>
      <c r="K369" s="8">
        <v>80.499999999999957</v>
      </c>
      <c r="L369" s="8">
        <v>23.666666666666647</v>
      </c>
      <c r="M369" s="8">
        <v>49.999999999999986</v>
      </c>
      <c r="N369" s="8">
        <v>15.999999999999975</v>
      </c>
      <c r="O369" s="6">
        <f t="shared" si="38"/>
        <v>0.63548387096774195</v>
      </c>
    </row>
    <row r="370" spans="1:15" x14ac:dyDescent="0.25">
      <c r="A370" s="41" t="str">
        <f t="shared" si="39"/>
        <v>Medellín</v>
      </c>
      <c r="B370" s="29" t="str">
        <f t="shared" si="40"/>
        <v>Civil</v>
      </c>
      <c r="C370" s="1" t="s">
        <v>1610</v>
      </c>
      <c r="D370" s="41" t="s">
        <v>1611</v>
      </c>
      <c r="E370" s="7">
        <v>6.0666666666666664</v>
      </c>
      <c r="F370" s="7">
        <v>674</v>
      </c>
      <c r="G370" s="7">
        <v>111.09890109890111</v>
      </c>
      <c r="H370" s="7">
        <v>376</v>
      </c>
      <c r="I370" s="7">
        <v>61.978021978021978</v>
      </c>
      <c r="J370" s="7">
        <v>770</v>
      </c>
      <c r="K370" s="8">
        <v>90.166666666666586</v>
      </c>
      <c r="L370" s="8">
        <v>24.666666666666643</v>
      </c>
      <c r="M370" s="8">
        <v>44.333333333333314</v>
      </c>
      <c r="N370" s="8">
        <v>19.66666666666665</v>
      </c>
      <c r="O370" s="6">
        <f t="shared" si="38"/>
        <v>0.55786350148367958</v>
      </c>
    </row>
    <row r="371" spans="1:15" x14ac:dyDescent="0.25">
      <c r="A371" s="41" t="str">
        <f t="shared" si="39"/>
        <v>Medellín</v>
      </c>
      <c r="B371" s="29" t="str">
        <f t="shared" si="40"/>
        <v>Civil</v>
      </c>
      <c r="C371" s="1" t="s">
        <v>1612</v>
      </c>
      <c r="D371" s="41" t="s">
        <v>1613</v>
      </c>
      <c r="E371" s="7">
        <v>6.0666666666666664</v>
      </c>
      <c r="F371" s="7">
        <v>616</v>
      </c>
      <c r="G371" s="7">
        <v>101.53846153846155</v>
      </c>
      <c r="H371" s="7">
        <v>755</v>
      </c>
      <c r="I371" s="7">
        <v>124.45054945054946</v>
      </c>
      <c r="J371" s="7">
        <v>611</v>
      </c>
      <c r="K371" s="8">
        <v>79.499999999999872</v>
      </c>
      <c r="L371" s="8">
        <v>24.833333333333304</v>
      </c>
      <c r="M371" s="8">
        <v>104.33333333333329</v>
      </c>
      <c r="N371" s="8">
        <v>21.999999999999979</v>
      </c>
      <c r="O371" s="6">
        <f t="shared" si="38"/>
        <v>1.2256493506493507</v>
      </c>
    </row>
    <row r="372" spans="1:15" x14ac:dyDescent="0.25">
      <c r="A372" s="41" t="str">
        <f t="shared" si="39"/>
        <v>Medellín</v>
      </c>
      <c r="B372" s="29" t="str">
        <f t="shared" si="40"/>
        <v>Civil</v>
      </c>
      <c r="C372" s="1" t="s">
        <v>1614</v>
      </c>
      <c r="D372" s="41" t="s">
        <v>1615</v>
      </c>
      <c r="E372" s="7">
        <v>6.0666666666666664</v>
      </c>
      <c r="F372" s="7">
        <v>711</v>
      </c>
      <c r="G372" s="7">
        <v>117.1978021978022</v>
      </c>
      <c r="H372" s="7">
        <v>369</v>
      </c>
      <c r="I372" s="7">
        <v>60.824175824175825</v>
      </c>
      <c r="J372" s="7">
        <v>775</v>
      </c>
      <c r="K372" s="8">
        <v>101.83333333333319</v>
      </c>
      <c r="L372" s="8">
        <v>24.333333333333307</v>
      </c>
      <c r="M372" s="8">
        <v>44.999999999999943</v>
      </c>
      <c r="N372" s="8">
        <v>18.333333333333314</v>
      </c>
      <c r="O372" s="6">
        <f t="shared" si="38"/>
        <v>0.51898734177215189</v>
      </c>
    </row>
    <row r="373" spans="1:15" x14ac:dyDescent="0.25">
      <c r="A373" s="41" t="str">
        <f t="shared" si="39"/>
        <v>Medellín</v>
      </c>
      <c r="B373" s="29" t="str">
        <f t="shared" si="40"/>
        <v>Civil</v>
      </c>
      <c r="C373" s="1" t="s">
        <v>1616</v>
      </c>
      <c r="D373" s="41" t="s">
        <v>1617</v>
      </c>
      <c r="E373" s="7">
        <v>6.0666666666666664</v>
      </c>
      <c r="F373" s="7">
        <v>677</v>
      </c>
      <c r="G373" s="7">
        <v>111.5934065934066</v>
      </c>
      <c r="H373" s="7">
        <v>429</v>
      </c>
      <c r="I373" s="7">
        <v>70.714285714285722</v>
      </c>
      <c r="J373" s="7">
        <v>738</v>
      </c>
      <c r="K373" s="8">
        <v>89.166666666666544</v>
      </c>
      <c r="L373" s="8">
        <v>23.999999999999961</v>
      </c>
      <c r="M373" s="8">
        <v>54.333333333333258</v>
      </c>
      <c r="N373" s="8">
        <v>17.166666666666661</v>
      </c>
      <c r="O373" s="6">
        <f t="shared" si="38"/>
        <v>0.63367799113737078</v>
      </c>
    </row>
    <row r="374" spans="1:15" x14ac:dyDescent="0.25">
      <c r="A374" s="41" t="str">
        <f t="shared" si="39"/>
        <v>Medellín</v>
      </c>
      <c r="B374" s="29" t="str">
        <f t="shared" si="40"/>
        <v>Civil</v>
      </c>
      <c r="C374" s="1" t="s">
        <v>1618</v>
      </c>
      <c r="D374" s="41" t="s">
        <v>1619</v>
      </c>
      <c r="E374" s="7">
        <v>3.7</v>
      </c>
      <c r="F374" s="7">
        <v>373</v>
      </c>
      <c r="G374" s="7">
        <v>100.81081081081081</v>
      </c>
      <c r="H374" s="7">
        <v>80</v>
      </c>
      <c r="I374" s="7">
        <v>21.621621621621621</v>
      </c>
      <c r="J374" s="7">
        <v>591</v>
      </c>
      <c r="K374" s="8">
        <v>127.81081081081068</v>
      </c>
      <c r="L374" s="8"/>
      <c r="M374" s="8">
        <v>22.06306306306297</v>
      </c>
      <c r="N374" s="8"/>
      <c r="O374" s="6">
        <f t="shared" si="38"/>
        <v>0.21447721179624665</v>
      </c>
    </row>
    <row r="375" spans="1:15" x14ac:dyDescent="0.25">
      <c r="A375" s="41" t="str">
        <f t="shared" si="39"/>
        <v>Medellín</v>
      </c>
      <c r="B375" s="29" t="str">
        <f t="shared" si="40"/>
        <v>Civil</v>
      </c>
      <c r="C375" s="1" t="s">
        <v>1620</v>
      </c>
      <c r="D375" s="41" t="s">
        <v>1621</v>
      </c>
      <c r="E375" s="7">
        <v>6.0666666666666664</v>
      </c>
      <c r="F375" s="7">
        <v>457</v>
      </c>
      <c r="G375" s="7">
        <v>75.329670329670336</v>
      </c>
      <c r="H375" s="7">
        <v>321</v>
      </c>
      <c r="I375" s="7">
        <v>52.912087912087912</v>
      </c>
      <c r="J375" s="7">
        <v>437</v>
      </c>
      <c r="K375" s="8">
        <v>77.546296296296276</v>
      </c>
      <c r="L375" s="8"/>
      <c r="M375" s="8">
        <v>53.935185185185134</v>
      </c>
      <c r="N375" s="8"/>
      <c r="O375" s="6">
        <f t="shared" si="38"/>
        <v>0.70240700218818386</v>
      </c>
    </row>
    <row r="376" spans="1:15" x14ac:dyDescent="0.25">
      <c r="A376" s="41" t="str">
        <f t="shared" si="39"/>
        <v>Medellín</v>
      </c>
      <c r="B376" s="29" t="str">
        <f t="shared" si="40"/>
        <v>Civil</v>
      </c>
      <c r="C376" s="1" t="s">
        <v>1622</v>
      </c>
      <c r="D376" s="41" t="s">
        <v>1623</v>
      </c>
      <c r="E376" s="7">
        <v>1.4</v>
      </c>
      <c r="F376" s="7">
        <v>185</v>
      </c>
      <c r="G376" s="7">
        <v>132.14285714285714</v>
      </c>
      <c r="H376" s="7">
        <v>8</v>
      </c>
      <c r="I376" s="7">
        <v>5.7142857142857144</v>
      </c>
      <c r="J376" s="7">
        <v>698</v>
      </c>
      <c r="K376" s="8">
        <v>132.14285714285683</v>
      </c>
      <c r="L376" s="8"/>
      <c r="M376" s="8">
        <v>5.7142857142857117</v>
      </c>
      <c r="N376" s="8"/>
      <c r="O376" s="6">
        <f t="shared" si="38"/>
        <v>4.3243243243243246E-2</v>
      </c>
    </row>
    <row r="377" spans="1:15" x14ac:dyDescent="0.25">
      <c r="A377" s="41" t="str">
        <f t="shared" si="39"/>
        <v>Medellín</v>
      </c>
      <c r="B377" s="29" t="str">
        <f t="shared" si="40"/>
        <v>Civil</v>
      </c>
      <c r="C377" s="1" t="s">
        <v>1624</v>
      </c>
      <c r="D377" s="41" t="s">
        <v>1625</v>
      </c>
      <c r="E377" s="7">
        <v>6.0666666666666664</v>
      </c>
      <c r="F377" s="7">
        <v>810</v>
      </c>
      <c r="G377" s="7">
        <v>133.51648351648353</v>
      </c>
      <c r="H377" s="7">
        <v>355</v>
      </c>
      <c r="I377" s="7">
        <v>58.516483516483518</v>
      </c>
      <c r="J377" s="7">
        <v>606</v>
      </c>
      <c r="K377" s="8">
        <v>110.99999999999999</v>
      </c>
      <c r="L377" s="8">
        <v>25.166666666666636</v>
      </c>
      <c r="M377" s="8">
        <v>38.333333333333258</v>
      </c>
      <c r="N377" s="8">
        <v>21.66666666666665</v>
      </c>
      <c r="O377" s="6">
        <f t="shared" si="38"/>
        <v>0.43827160493827161</v>
      </c>
    </row>
    <row r="378" spans="1:15" x14ac:dyDescent="0.25">
      <c r="A378" s="41" t="str">
        <f t="shared" si="39"/>
        <v>Medellín</v>
      </c>
      <c r="B378" s="29" t="str">
        <f t="shared" si="40"/>
        <v>Civil</v>
      </c>
      <c r="C378" s="1" t="s">
        <v>1626</v>
      </c>
      <c r="D378" s="41" t="s">
        <v>1627</v>
      </c>
      <c r="E378" s="7">
        <v>6.0666666666666664</v>
      </c>
      <c r="F378" s="7">
        <v>640</v>
      </c>
      <c r="G378" s="7">
        <v>105.4945054945055</v>
      </c>
      <c r="H378" s="7">
        <v>392</v>
      </c>
      <c r="I378" s="7">
        <v>64.615384615384613</v>
      </c>
      <c r="J378" s="7">
        <v>752</v>
      </c>
      <c r="K378" s="8">
        <v>83.166666666666544</v>
      </c>
      <c r="L378" s="8">
        <v>24.66666666666665</v>
      </c>
      <c r="M378" s="8">
        <v>44.999999999999922</v>
      </c>
      <c r="N378" s="8">
        <v>20.999999999999986</v>
      </c>
      <c r="O378" s="6">
        <f t="shared" si="38"/>
        <v>0.61250000000000004</v>
      </c>
    </row>
    <row r="379" spans="1:15" x14ac:dyDescent="0.25">
      <c r="A379" s="41" t="str">
        <f t="shared" si="39"/>
        <v>Medellín</v>
      </c>
      <c r="B379" s="29" t="str">
        <f t="shared" si="40"/>
        <v>Civil</v>
      </c>
      <c r="C379" s="1" t="s">
        <v>1628</v>
      </c>
      <c r="D379" s="41" t="s">
        <v>1629</v>
      </c>
      <c r="E379" s="7">
        <v>6.0666666666666664</v>
      </c>
      <c r="F379" s="7">
        <v>599</v>
      </c>
      <c r="G379" s="7">
        <v>98.736263736263737</v>
      </c>
      <c r="H379" s="7">
        <v>587</v>
      </c>
      <c r="I379" s="7">
        <v>96.758241758241766</v>
      </c>
      <c r="J379" s="7">
        <v>555</v>
      </c>
      <c r="K379" s="8">
        <v>76.499999999999943</v>
      </c>
      <c r="L379" s="8">
        <v>24.833333333333254</v>
      </c>
      <c r="M379" s="8">
        <v>75.999999999999986</v>
      </c>
      <c r="N379" s="8">
        <v>22.499999999999961</v>
      </c>
      <c r="O379" s="6">
        <f t="shared" si="38"/>
        <v>0.97996661101836391</v>
      </c>
    </row>
    <row r="380" spans="1:15" x14ac:dyDescent="0.25">
      <c r="A380" s="41" t="str">
        <f t="shared" si="39"/>
        <v>Medellín</v>
      </c>
      <c r="B380" s="29" t="str">
        <f t="shared" si="40"/>
        <v>Civil</v>
      </c>
      <c r="C380" s="1" t="s">
        <v>1630</v>
      </c>
      <c r="D380" s="41" t="s">
        <v>1631</v>
      </c>
      <c r="E380" s="7">
        <v>6.0666666666666664</v>
      </c>
      <c r="F380" s="7">
        <v>487</v>
      </c>
      <c r="G380" s="7">
        <v>80.274725274725284</v>
      </c>
      <c r="H380" s="7">
        <v>515</v>
      </c>
      <c r="I380" s="7">
        <v>84.890109890109898</v>
      </c>
      <c r="J380" s="7">
        <v>641</v>
      </c>
      <c r="K380" s="8">
        <v>71.999999999999986</v>
      </c>
      <c r="L380" s="8">
        <v>19.333333333333321</v>
      </c>
      <c r="M380" s="8">
        <v>78.3333333333333</v>
      </c>
      <c r="N380" s="8">
        <v>15.33333333333332</v>
      </c>
      <c r="O380" s="6">
        <f t="shared" si="38"/>
        <v>1.0574948665297741</v>
      </c>
    </row>
    <row r="381" spans="1:15" x14ac:dyDescent="0.25">
      <c r="A381" s="41" t="str">
        <f t="shared" si="39"/>
        <v>Medellín</v>
      </c>
      <c r="B381" s="29" t="str">
        <f t="shared" si="40"/>
        <v>Civil</v>
      </c>
      <c r="C381" s="1" t="s">
        <v>1632</v>
      </c>
      <c r="D381" s="41" t="s">
        <v>1633</v>
      </c>
      <c r="E381" s="7">
        <v>6.0666666666666664</v>
      </c>
      <c r="F381" s="7">
        <v>678</v>
      </c>
      <c r="G381" s="7">
        <v>111.75824175824177</v>
      </c>
      <c r="H381" s="7">
        <v>775</v>
      </c>
      <c r="I381" s="7">
        <v>127.74725274725276</v>
      </c>
      <c r="J381" s="7">
        <v>643</v>
      </c>
      <c r="K381" s="8">
        <v>92.999999999999901</v>
      </c>
      <c r="L381" s="8">
        <v>24.846938775510186</v>
      </c>
      <c r="M381" s="8">
        <v>112.16666666666657</v>
      </c>
      <c r="N381" s="8">
        <v>20.880952380952372</v>
      </c>
      <c r="O381" s="6">
        <f t="shared" si="38"/>
        <v>1.1430678466076696</v>
      </c>
    </row>
    <row r="382" spans="1:15" x14ac:dyDescent="0.25">
      <c r="A382" s="41" t="str">
        <f t="shared" si="39"/>
        <v>Medellín</v>
      </c>
      <c r="B382" s="29" t="str">
        <f t="shared" si="40"/>
        <v>Civil</v>
      </c>
      <c r="C382" s="1" t="s">
        <v>1634</v>
      </c>
      <c r="D382" s="41" t="s">
        <v>1635</v>
      </c>
      <c r="E382" s="7">
        <v>6.0666666666666664</v>
      </c>
      <c r="F382" s="7">
        <v>687</v>
      </c>
      <c r="G382" s="7">
        <v>113.24175824175825</v>
      </c>
      <c r="H382" s="7">
        <v>428</v>
      </c>
      <c r="I382" s="7">
        <v>70.549450549450555</v>
      </c>
      <c r="J382" s="7">
        <v>583</v>
      </c>
      <c r="K382" s="8">
        <v>90.833333333333286</v>
      </c>
      <c r="L382" s="8">
        <v>25.333333333333314</v>
      </c>
      <c r="M382" s="8">
        <v>50.166666666666622</v>
      </c>
      <c r="N382" s="8">
        <v>22.666666666666647</v>
      </c>
      <c r="O382" s="6">
        <f t="shared" si="38"/>
        <v>0.62299854439592428</v>
      </c>
    </row>
    <row r="383" spans="1:15" x14ac:dyDescent="0.25">
      <c r="A383" s="41" t="str">
        <f t="shared" si="39"/>
        <v>Medellín</v>
      </c>
      <c r="B383" s="29" t="str">
        <f t="shared" si="40"/>
        <v>Civil</v>
      </c>
      <c r="C383" s="1" t="s">
        <v>1636</v>
      </c>
      <c r="D383" s="41" t="s">
        <v>1637</v>
      </c>
      <c r="E383" s="7">
        <v>6.0666666666666664</v>
      </c>
      <c r="F383" s="7">
        <v>635</v>
      </c>
      <c r="G383" s="7">
        <v>104.67032967032968</v>
      </c>
      <c r="H383" s="7">
        <v>582</v>
      </c>
      <c r="I383" s="7">
        <v>95.934065934065941</v>
      </c>
      <c r="J383" s="7">
        <v>792</v>
      </c>
      <c r="K383" s="8">
        <v>82.833333333333314</v>
      </c>
      <c r="L383" s="8">
        <v>23.499999999999979</v>
      </c>
      <c r="M383" s="8">
        <v>74.833333333333272</v>
      </c>
      <c r="N383" s="8">
        <v>22.66666666666665</v>
      </c>
      <c r="O383" s="6">
        <f t="shared" si="38"/>
        <v>0.91653543307086616</v>
      </c>
    </row>
    <row r="384" spans="1:15" x14ac:dyDescent="0.25">
      <c r="A384" s="41" t="str">
        <f t="shared" si="39"/>
        <v>Medellín</v>
      </c>
      <c r="B384" s="29" t="str">
        <f t="shared" si="40"/>
        <v>Civil</v>
      </c>
      <c r="C384" s="1" t="s">
        <v>1638</v>
      </c>
      <c r="D384" s="41" t="s">
        <v>1639</v>
      </c>
      <c r="E384" s="7">
        <v>6.0666666666666664</v>
      </c>
      <c r="F384" s="7">
        <v>566</v>
      </c>
      <c r="G384" s="7">
        <v>93.296703296703299</v>
      </c>
      <c r="H384" s="7">
        <v>466</v>
      </c>
      <c r="I384" s="7">
        <v>76.813186813186817</v>
      </c>
      <c r="J384" s="7">
        <v>470</v>
      </c>
      <c r="K384" s="8">
        <v>71.999999999999901</v>
      </c>
      <c r="L384" s="8">
        <v>26.833333333333254</v>
      </c>
      <c r="M384" s="8">
        <v>61.499999999999986</v>
      </c>
      <c r="N384" s="8">
        <v>16.6666666666666</v>
      </c>
      <c r="O384" s="6">
        <f t="shared" si="38"/>
        <v>0.82332155477031799</v>
      </c>
    </row>
    <row r="385" spans="1:15" x14ac:dyDescent="0.25">
      <c r="A385" s="41" t="str">
        <f t="shared" si="39"/>
        <v>Medellín</v>
      </c>
      <c r="B385" s="29" t="str">
        <f t="shared" si="40"/>
        <v>Civil</v>
      </c>
      <c r="C385" s="1" t="s">
        <v>1640</v>
      </c>
      <c r="D385" s="41" t="s">
        <v>1641</v>
      </c>
      <c r="E385" s="7">
        <v>6.0666666666666664</v>
      </c>
      <c r="F385" s="7">
        <v>626</v>
      </c>
      <c r="G385" s="7">
        <v>103.1868131868132</v>
      </c>
      <c r="H385" s="7">
        <v>573</v>
      </c>
      <c r="I385" s="7">
        <v>94.45054945054946</v>
      </c>
      <c r="J385" s="7">
        <v>835</v>
      </c>
      <c r="K385" s="8">
        <v>78.066037735848994</v>
      </c>
      <c r="L385" s="8">
        <v>26.62735849056596</v>
      </c>
      <c r="M385" s="8">
        <v>78.6666666666666</v>
      </c>
      <c r="N385" s="8">
        <v>16.902964959568724</v>
      </c>
      <c r="O385" s="6">
        <f t="shared" si="38"/>
        <v>0.9153354632587859</v>
      </c>
    </row>
    <row r="386" spans="1:15" x14ac:dyDescent="0.25">
      <c r="A386" s="41" t="str">
        <f t="shared" si="39"/>
        <v>Medellín</v>
      </c>
      <c r="B386" s="29" t="str">
        <f t="shared" si="40"/>
        <v>Civil</v>
      </c>
      <c r="C386" s="1" t="s">
        <v>1642</v>
      </c>
      <c r="D386" s="41" t="s">
        <v>1643</v>
      </c>
      <c r="E386" s="7">
        <v>4.666666666666667</v>
      </c>
      <c r="F386" s="7">
        <v>488</v>
      </c>
      <c r="G386" s="7">
        <v>104.57142857142857</v>
      </c>
      <c r="H386" s="7">
        <v>325</v>
      </c>
      <c r="I386" s="7">
        <v>69.642857142857139</v>
      </c>
      <c r="J386" s="7">
        <v>856</v>
      </c>
      <c r="K386" s="8">
        <v>84.260869565217277</v>
      </c>
      <c r="L386" s="8">
        <v>24.173913043478233</v>
      </c>
      <c r="M386" s="8">
        <v>58.260869565217348</v>
      </c>
      <c r="N386" s="8">
        <v>12.391304347826075</v>
      </c>
      <c r="O386" s="6">
        <f t="shared" si="38"/>
        <v>0.66598360655737709</v>
      </c>
    </row>
    <row r="387" spans="1:15" x14ac:dyDescent="0.25">
      <c r="A387" s="41" t="str">
        <f t="shared" si="39"/>
        <v>Medellín</v>
      </c>
      <c r="B387" s="29" t="str">
        <f t="shared" si="40"/>
        <v>Civil</v>
      </c>
      <c r="C387" s="1" t="s">
        <v>1644</v>
      </c>
      <c r="D387" s="41" t="s">
        <v>1645</v>
      </c>
      <c r="E387" s="7">
        <v>6.0666666666666664</v>
      </c>
      <c r="F387" s="7">
        <v>541</v>
      </c>
      <c r="G387" s="7">
        <v>89.175824175824175</v>
      </c>
      <c r="H387" s="7">
        <v>292</v>
      </c>
      <c r="I387" s="7">
        <v>48.131868131868131</v>
      </c>
      <c r="J387" s="7">
        <v>882</v>
      </c>
      <c r="K387" s="8">
        <v>66.499999999999915</v>
      </c>
      <c r="L387" s="8">
        <v>24.666666666666647</v>
      </c>
      <c r="M387" s="8">
        <v>27.333333333333293</v>
      </c>
      <c r="N387" s="8">
        <v>21.666666666666654</v>
      </c>
      <c r="O387" s="6">
        <f t="shared" si="38"/>
        <v>0.53974121996303137</v>
      </c>
    </row>
    <row r="388" spans="1:15" x14ac:dyDescent="0.25">
      <c r="A388" s="41" t="str">
        <f t="shared" si="39"/>
        <v>Medellín</v>
      </c>
      <c r="B388" s="29" t="str">
        <f t="shared" si="40"/>
        <v>Civil</v>
      </c>
      <c r="C388" s="1" t="s">
        <v>1646</v>
      </c>
      <c r="D388" s="41" t="s">
        <v>1647</v>
      </c>
      <c r="E388" s="7">
        <v>4.833333333333333</v>
      </c>
      <c r="F388" s="7">
        <v>464</v>
      </c>
      <c r="G388" s="7">
        <v>96</v>
      </c>
      <c r="H388" s="7">
        <v>320</v>
      </c>
      <c r="I388" s="7">
        <v>66.206896551724142</v>
      </c>
      <c r="J388" s="7">
        <v>998</v>
      </c>
      <c r="K388" s="8">
        <v>72.222222222222143</v>
      </c>
      <c r="L388" s="8">
        <v>25.486111111111072</v>
      </c>
      <c r="M388" s="8">
        <v>44.208333333333314</v>
      </c>
      <c r="N388" s="8">
        <v>23.166666666666636</v>
      </c>
      <c r="O388" s="6">
        <f t="shared" si="38"/>
        <v>0.68965517241379315</v>
      </c>
    </row>
    <row r="389" spans="1:15" x14ac:dyDescent="0.25">
      <c r="A389" s="41" t="str">
        <f t="shared" si="39"/>
        <v>Medellín</v>
      </c>
      <c r="B389" s="29" t="str">
        <f t="shared" si="40"/>
        <v>Civil</v>
      </c>
      <c r="C389" s="1" t="s">
        <v>1648</v>
      </c>
      <c r="D389" s="41" t="s">
        <v>1649</v>
      </c>
      <c r="E389" s="7">
        <v>6.0666666666666664</v>
      </c>
      <c r="F389" s="7">
        <v>570</v>
      </c>
      <c r="G389" s="7">
        <v>93.956043956043956</v>
      </c>
      <c r="H389" s="7">
        <v>354</v>
      </c>
      <c r="I389" s="7">
        <v>58.35164835164835</v>
      </c>
      <c r="J389" s="7">
        <v>383</v>
      </c>
      <c r="K389" s="8">
        <v>74.333333333333258</v>
      </c>
      <c r="L389" s="8">
        <v>21.499999999999979</v>
      </c>
      <c r="M389" s="8">
        <v>42.333333333333258</v>
      </c>
      <c r="N389" s="8">
        <v>16.833333333333307</v>
      </c>
      <c r="O389" s="6">
        <f t="shared" si="38"/>
        <v>0.62105263157894741</v>
      </c>
    </row>
    <row r="390" spans="1:15" x14ac:dyDescent="0.25">
      <c r="A390" s="41" t="str">
        <f t="shared" si="39"/>
        <v>Medellín</v>
      </c>
      <c r="B390" s="29" t="str">
        <f t="shared" si="40"/>
        <v>Civil</v>
      </c>
      <c r="C390" s="1" t="s">
        <v>1650</v>
      </c>
      <c r="D390" s="41" t="s">
        <v>1651</v>
      </c>
      <c r="E390" s="7">
        <v>5.6333333333333337</v>
      </c>
      <c r="F390" s="7">
        <v>3653</v>
      </c>
      <c r="G390" s="7">
        <v>648.46153846153845</v>
      </c>
      <c r="H390" s="7">
        <v>262</v>
      </c>
      <c r="I390" s="7">
        <v>46.508875739644964</v>
      </c>
      <c r="J390" s="7">
        <v>3036</v>
      </c>
      <c r="K390" s="8">
        <v>634.6428571428562</v>
      </c>
      <c r="L390" s="8">
        <v>19.753566608829754</v>
      </c>
      <c r="M390" s="8">
        <v>31.785714285714239</v>
      </c>
      <c r="N390" s="8">
        <v>16.784364758048948</v>
      </c>
      <c r="O390" s="6">
        <f t="shared" si="38"/>
        <v>7.1721872433616204E-2</v>
      </c>
    </row>
    <row r="391" spans="1:15" x14ac:dyDescent="0.25">
      <c r="A391" s="41" t="str">
        <f t="shared" si="39"/>
        <v>Medellín</v>
      </c>
      <c r="B391" s="29" t="str">
        <f t="shared" si="40"/>
        <v>Civil</v>
      </c>
      <c r="C391" s="1" t="s">
        <v>1652</v>
      </c>
      <c r="D391" s="41" t="s">
        <v>1653</v>
      </c>
      <c r="E391" s="7">
        <v>6.0666666666666664</v>
      </c>
      <c r="F391" s="7">
        <v>725</v>
      </c>
      <c r="G391" s="7">
        <v>119.50549450549451</v>
      </c>
      <c r="H391" s="7">
        <v>395</v>
      </c>
      <c r="I391" s="7">
        <v>65.109890109890117</v>
      </c>
      <c r="J391" s="7">
        <v>759</v>
      </c>
      <c r="K391" s="8">
        <v>81.315330060010893</v>
      </c>
      <c r="L391" s="8">
        <v>40.511215569849895</v>
      </c>
      <c r="M391" s="8">
        <v>30.60256410256402</v>
      </c>
      <c r="N391" s="8">
        <v>36.011215569849867</v>
      </c>
      <c r="O391" s="6">
        <f t="shared" si="38"/>
        <v>0.54482758620689653</v>
      </c>
    </row>
    <row r="392" spans="1:15" x14ac:dyDescent="0.25">
      <c r="A392" s="41" t="str">
        <f t="shared" si="39"/>
        <v>Medellín</v>
      </c>
      <c r="B392" s="29" t="str">
        <f t="shared" si="40"/>
        <v>Civil</v>
      </c>
      <c r="C392" s="1" t="s">
        <v>1654</v>
      </c>
      <c r="D392" s="41" t="s">
        <v>1655</v>
      </c>
      <c r="E392" s="7">
        <v>6.0666666666666664</v>
      </c>
      <c r="F392" s="7">
        <v>811</v>
      </c>
      <c r="G392" s="7">
        <v>133.68131868131869</v>
      </c>
      <c r="H392" s="7">
        <v>484</v>
      </c>
      <c r="I392" s="7">
        <v>79.780219780219781</v>
      </c>
      <c r="J392" s="7">
        <v>602</v>
      </c>
      <c r="K392" s="8">
        <v>84.999999999999972</v>
      </c>
      <c r="L392" s="8">
        <v>52.166666666666544</v>
      </c>
      <c r="M392" s="8">
        <v>36.833333333333243</v>
      </c>
      <c r="N392" s="8">
        <v>44.666666666666643</v>
      </c>
      <c r="O392" s="6">
        <f t="shared" si="38"/>
        <v>0.59679408138101109</v>
      </c>
    </row>
    <row r="393" spans="1:15" x14ac:dyDescent="0.25">
      <c r="A393" s="41" t="str">
        <f t="shared" si="39"/>
        <v>Medellín</v>
      </c>
      <c r="B393" s="29" t="str">
        <f t="shared" si="40"/>
        <v>Civil</v>
      </c>
      <c r="C393" s="1" t="s">
        <v>1656</v>
      </c>
      <c r="D393" s="41" t="s">
        <v>1657</v>
      </c>
      <c r="E393" s="7">
        <v>5.0999999999999996</v>
      </c>
      <c r="F393" s="7">
        <v>720</v>
      </c>
      <c r="G393" s="7">
        <v>141.1764705882353</v>
      </c>
      <c r="H393" s="7">
        <v>316</v>
      </c>
      <c r="I393" s="7">
        <v>61.960784313725497</v>
      </c>
      <c r="J393" s="7">
        <v>1087</v>
      </c>
      <c r="K393" s="8">
        <v>157.33333333333331</v>
      </c>
      <c r="L393" s="8">
        <v>37.93333333333333</v>
      </c>
      <c r="M393" s="8">
        <v>38.43333333333333</v>
      </c>
      <c r="N393" s="8">
        <v>25.499999999999996</v>
      </c>
      <c r="O393" s="6">
        <f t="shared" si="38"/>
        <v>0.43888888888888888</v>
      </c>
    </row>
    <row r="394" spans="1:15" x14ac:dyDescent="0.25">
      <c r="A394" s="41" t="str">
        <f t="shared" si="39"/>
        <v>Medellín</v>
      </c>
      <c r="B394" s="29" t="str">
        <f t="shared" si="40"/>
        <v>Civil</v>
      </c>
      <c r="C394" s="1" t="s">
        <v>1658</v>
      </c>
      <c r="D394" s="41" t="s">
        <v>1659</v>
      </c>
      <c r="E394" s="7">
        <v>6.0666666666666664</v>
      </c>
      <c r="F394" s="7">
        <v>689</v>
      </c>
      <c r="G394" s="7">
        <v>113.57142857142857</v>
      </c>
      <c r="H394" s="7">
        <v>394</v>
      </c>
      <c r="I394" s="7">
        <v>64.945054945054949</v>
      </c>
      <c r="J394" s="7">
        <v>748</v>
      </c>
      <c r="K394" s="8">
        <v>95.833333333333272</v>
      </c>
      <c r="L394" s="8">
        <v>20.499999999999993</v>
      </c>
      <c r="M394" s="8">
        <v>51.499999999999972</v>
      </c>
      <c r="N394" s="8">
        <v>15.166666666666595</v>
      </c>
      <c r="O394" s="6">
        <f t="shared" si="38"/>
        <v>0.57184325108853407</v>
      </c>
    </row>
    <row r="395" spans="1:15" x14ac:dyDescent="0.25">
      <c r="A395" s="41" t="str">
        <f t="shared" si="39"/>
        <v>Medellín</v>
      </c>
      <c r="B395" s="29" t="str">
        <f t="shared" si="40"/>
        <v>Civil</v>
      </c>
      <c r="C395" s="1" t="s">
        <v>1660</v>
      </c>
      <c r="D395" s="41" t="s">
        <v>1661</v>
      </c>
      <c r="E395" s="7">
        <v>6.0666666666666664</v>
      </c>
      <c r="F395" s="7">
        <v>663</v>
      </c>
      <c r="G395" s="7">
        <v>109.28571428571429</v>
      </c>
      <c r="H395" s="7">
        <v>555</v>
      </c>
      <c r="I395" s="7">
        <v>91.483516483516482</v>
      </c>
      <c r="J395" s="7">
        <v>265</v>
      </c>
      <c r="K395" s="8">
        <v>90.166666666666586</v>
      </c>
      <c r="L395" s="8">
        <v>21.333333333333318</v>
      </c>
      <c r="M395" s="8">
        <v>73.833333333333329</v>
      </c>
      <c r="N395" s="8">
        <v>19.666666666666625</v>
      </c>
      <c r="O395" s="6">
        <f t="shared" si="38"/>
        <v>0.83710407239819007</v>
      </c>
    </row>
    <row r="396" spans="1:15" x14ac:dyDescent="0.25">
      <c r="A396" s="41" t="str">
        <f t="shared" si="39"/>
        <v>Medellín</v>
      </c>
      <c r="B396" s="29" t="str">
        <f t="shared" si="40"/>
        <v>Civil</v>
      </c>
      <c r="C396" s="1" t="s">
        <v>1662</v>
      </c>
      <c r="D396" s="41" t="s">
        <v>1663</v>
      </c>
      <c r="E396" s="7">
        <v>6.0666666666666664</v>
      </c>
      <c r="F396" s="7">
        <v>612</v>
      </c>
      <c r="G396" s="7">
        <v>100.87912087912088</v>
      </c>
      <c r="H396" s="7">
        <v>405</v>
      </c>
      <c r="I396" s="7">
        <v>66.758241758241766</v>
      </c>
      <c r="J396" s="7">
        <v>532</v>
      </c>
      <c r="K396" s="8">
        <v>80.833333333333243</v>
      </c>
      <c r="L396" s="8">
        <v>22.166666666666622</v>
      </c>
      <c r="M396" s="8">
        <v>54.833333333333229</v>
      </c>
      <c r="N396" s="8">
        <v>13.499999999999993</v>
      </c>
      <c r="O396" s="6">
        <f t="shared" si="38"/>
        <v>0.66176470588235292</v>
      </c>
    </row>
    <row r="397" spans="1:15" x14ac:dyDescent="0.25">
      <c r="A397" s="41" t="str">
        <f t="shared" si="39"/>
        <v>Medellín</v>
      </c>
      <c r="B397" s="29" t="str">
        <f t="shared" si="40"/>
        <v>Civil</v>
      </c>
      <c r="C397" s="1" t="s">
        <v>1664</v>
      </c>
      <c r="D397" s="41" t="s">
        <v>1665</v>
      </c>
      <c r="E397" s="7">
        <v>6.0666666666666664</v>
      </c>
      <c r="F397" s="7">
        <v>143</v>
      </c>
      <c r="G397" s="7">
        <v>23.571428571428573</v>
      </c>
      <c r="H397" s="7">
        <v>147</v>
      </c>
      <c r="I397" s="7">
        <v>24.23076923076923</v>
      </c>
      <c r="J397" s="7">
        <v>201</v>
      </c>
      <c r="K397" s="8">
        <v>22.333333333333321</v>
      </c>
      <c r="L397" s="8">
        <v>3.9999999999999991</v>
      </c>
      <c r="M397" s="8">
        <v>22.833333333333318</v>
      </c>
      <c r="N397" s="8">
        <v>3.333333333333325</v>
      </c>
      <c r="O397" s="6">
        <f t="shared" si="38"/>
        <v>1.0279720279720279</v>
      </c>
    </row>
    <row r="398" spans="1:15" x14ac:dyDescent="0.25">
      <c r="A398" s="41" t="str">
        <f t="shared" si="39"/>
        <v>Medellín</v>
      </c>
      <c r="B398" s="29" t="str">
        <f t="shared" si="40"/>
        <v>Civil</v>
      </c>
      <c r="C398" s="1" t="s">
        <v>1666</v>
      </c>
      <c r="D398" s="41" t="s">
        <v>1667</v>
      </c>
      <c r="E398" s="7">
        <v>3.4333333333333331</v>
      </c>
      <c r="F398" s="7">
        <v>305</v>
      </c>
      <c r="G398" s="7">
        <v>88.834951456310691</v>
      </c>
      <c r="H398" s="7">
        <v>117</v>
      </c>
      <c r="I398" s="7">
        <v>34.077669902912625</v>
      </c>
      <c r="J398" s="7">
        <v>1059</v>
      </c>
      <c r="K398" s="8">
        <v>60.999999999999908</v>
      </c>
      <c r="L398" s="8">
        <v>29.607843137254815</v>
      </c>
      <c r="M398" s="8">
        <v>10.705882352941167</v>
      </c>
      <c r="N398" s="8">
        <v>24.568627450980291</v>
      </c>
      <c r="O398" s="6">
        <f t="shared" si="38"/>
        <v>0.38360655737704918</v>
      </c>
    </row>
    <row r="399" spans="1:15" x14ac:dyDescent="0.25">
      <c r="A399" s="41" t="str">
        <f t="shared" si="39"/>
        <v>Medellín</v>
      </c>
      <c r="B399" s="29" t="str">
        <f t="shared" si="40"/>
        <v>Civil</v>
      </c>
      <c r="C399" s="1" t="s">
        <v>1668</v>
      </c>
      <c r="D399" s="41" t="s">
        <v>1669</v>
      </c>
      <c r="E399" s="7">
        <v>6.0666666666666664</v>
      </c>
      <c r="F399" s="7">
        <v>416</v>
      </c>
      <c r="G399" s="7">
        <v>68.571428571428569</v>
      </c>
      <c r="H399" s="7">
        <v>253</v>
      </c>
      <c r="I399" s="7">
        <v>41.703296703296708</v>
      </c>
      <c r="J399" s="7">
        <v>910</v>
      </c>
      <c r="K399" s="8">
        <v>52.333333333333286</v>
      </c>
      <c r="L399" s="8">
        <v>34.666666666666593</v>
      </c>
      <c r="M399" s="8">
        <v>27.66666666666665</v>
      </c>
      <c r="N399" s="8">
        <v>29.333333333333258</v>
      </c>
      <c r="O399" s="6">
        <f t="shared" si="38"/>
        <v>0.60817307692307687</v>
      </c>
    </row>
    <row r="400" spans="1:15" x14ac:dyDescent="0.25">
      <c r="A400" s="41" t="str">
        <f t="shared" si="39"/>
        <v>Medellín</v>
      </c>
      <c r="B400" s="29" t="str">
        <f t="shared" si="40"/>
        <v>Civil</v>
      </c>
      <c r="C400" s="1" t="s">
        <v>1670</v>
      </c>
      <c r="D400" s="41" t="s">
        <v>1671</v>
      </c>
      <c r="E400" s="7">
        <v>6.0666666666666664</v>
      </c>
      <c r="F400" s="7">
        <v>650</v>
      </c>
      <c r="G400" s="7">
        <v>107.14285714285715</v>
      </c>
      <c r="H400" s="7">
        <v>443</v>
      </c>
      <c r="I400" s="7">
        <v>73.021978021978029</v>
      </c>
      <c r="J400" s="7">
        <v>821</v>
      </c>
      <c r="K400" s="8">
        <v>76.454545454545382</v>
      </c>
      <c r="L400" s="8">
        <v>33.717948717948637</v>
      </c>
      <c r="M400" s="8">
        <v>48.954545454545446</v>
      </c>
      <c r="N400" s="8">
        <v>25.897435897435887</v>
      </c>
      <c r="O400" s="6">
        <f t="shared" si="38"/>
        <v>0.68153846153846154</v>
      </c>
    </row>
    <row r="401" spans="1:15" x14ac:dyDescent="0.25">
      <c r="A401" s="45" t="s">
        <v>122</v>
      </c>
      <c r="B401" s="24"/>
      <c r="C401" s="20"/>
      <c r="D401" s="43"/>
      <c r="E401" s="21"/>
      <c r="F401" s="21">
        <v>24150</v>
      </c>
      <c r="G401" s="21">
        <v>4368.424856038625</v>
      </c>
      <c r="H401" s="21">
        <v>14285</v>
      </c>
      <c r="I401" s="21">
        <v>2492.8882550775193</v>
      </c>
      <c r="J401" s="21">
        <v>29291</v>
      </c>
      <c r="K401" s="22">
        <v>3697.2762522009721</v>
      </c>
      <c r="L401" s="22">
        <v>877.10559720893377</v>
      </c>
      <c r="M401" s="22">
        <v>1877.5265214882202</v>
      </c>
      <c r="N401" s="22">
        <v>695.18247939974935</v>
      </c>
      <c r="O401" s="25">
        <f t="shared" si="38"/>
        <v>0.59151138716356111</v>
      </c>
    </row>
    <row r="402" spans="1:15" x14ac:dyDescent="0.25">
      <c r="A402" s="50" t="s">
        <v>671</v>
      </c>
      <c r="B402" s="5" t="s">
        <v>4</v>
      </c>
      <c r="C402" s="1" t="s">
        <v>1672</v>
      </c>
      <c r="D402" s="41" t="s">
        <v>1673</v>
      </c>
      <c r="E402" s="7">
        <v>6.0666666666666664</v>
      </c>
      <c r="F402" s="7">
        <v>263</v>
      </c>
      <c r="G402" s="7">
        <v>43.35164835164835</v>
      </c>
      <c r="H402" s="7">
        <v>193</v>
      </c>
      <c r="I402" s="7">
        <v>31.813186813186814</v>
      </c>
      <c r="J402" s="7">
        <v>446</v>
      </c>
      <c r="K402" s="8">
        <v>41.499999999999957</v>
      </c>
      <c r="L402" s="8">
        <v>4.1666666666666554</v>
      </c>
      <c r="M402" s="8">
        <v>29.499999999999961</v>
      </c>
      <c r="N402" s="8">
        <v>3.3333333333333233</v>
      </c>
      <c r="O402" s="6">
        <f t="shared" si="38"/>
        <v>0.73384030418250945</v>
      </c>
    </row>
    <row r="403" spans="1:15" x14ac:dyDescent="0.25">
      <c r="A403" s="41" t="str">
        <f>A402</f>
        <v>Mocoa</v>
      </c>
      <c r="B403" s="29" t="str">
        <f t="shared" ref="B403" si="41">B402</f>
        <v>Civil</v>
      </c>
      <c r="C403" s="1" t="s">
        <v>1674</v>
      </c>
      <c r="D403" s="41" t="s">
        <v>1675</v>
      </c>
      <c r="E403" s="7">
        <v>6.0666666666666664</v>
      </c>
      <c r="F403" s="7">
        <v>192</v>
      </c>
      <c r="G403" s="7">
        <v>31.64835164835165</v>
      </c>
      <c r="H403" s="7">
        <v>194</v>
      </c>
      <c r="I403" s="7">
        <v>31.978021978021978</v>
      </c>
      <c r="J403" s="7">
        <v>175</v>
      </c>
      <c r="K403" s="8">
        <v>28.833333333333318</v>
      </c>
      <c r="L403" s="8">
        <v>3.9999999999999991</v>
      </c>
      <c r="M403" s="8">
        <v>29.166666666666657</v>
      </c>
      <c r="N403" s="8">
        <v>3.6666666666666661</v>
      </c>
      <c r="O403" s="6">
        <f t="shared" si="38"/>
        <v>1.0104166666666667</v>
      </c>
    </row>
    <row r="404" spans="1:15" x14ac:dyDescent="0.25">
      <c r="A404" s="45" t="s">
        <v>676</v>
      </c>
      <c r="B404" s="24"/>
      <c r="C404" s="20"/>
      <c r="D404" s="43"/>
      <c r="E404" s="21"/>
      <c r="F404" s="21">
        <v>455</v>
      </c>
      <c r="G404" s="21">
        <v>75</v>
      </c>
      <c r="H404" s="21">
        <v>387</v>
      </c>
      <c r="I404" s="21">
        <v>63.791208791208788</v>
      </c>
      <c r="J404" s="21">
        <v>621</v>
      </c>
      <c r="K404" s="22">
        <v>70.333333333333272</v>
      </c>
      <c r="L404" s="22">
        <v>8.1666666666666536</v>
      </c>
      <c r="M404" s="22">
        <v>58.666666666666615</v>
      </c>
      <c r="N404" s="22">
        <v>6.9999999999999893</v>
      </c>
      <c r="O404" s="25">
        <f t="shared" si="38"/>
        <v>0.85054945054945053</v>
      </c>
    </row>
    <row r="405" spans="1:15" x14ac:dyDescent="0.25">
      <c r="A405" s="50" t="s">
        <v>677</v>
      </c>
      <c r="B405" s="5" t="s">
        <v>4</v>
      </c>
      <c r="C405" s="1" t="s">
        <v>1676</v>
      </c>
      <c r="D405" s="41" t="s">
        <v>1677</v>
      </c>
      <c r="E405" s="7">
        <v>6.0666666666666664</v>
      </c>
      <c r="F405" s="7">
        <v>827</v>
      </c>
      <c r="G405" s="7">
        <v>136.31868131868131</v>
      </c>
      <c r="H405" s="7">
        <v>334</v>
      </c>
      <c r="I405" s="7">
        <v>55.054945054945058</v>
      </c>
      <c r="J405" s="7">
        <v>383</v>
      </c>
      <c r="K405" s="8">
        <v>116.66666666666661</v>
      </c>
      <c r="L405" s="8">
        <v>25.333333333333321</v>
      </c>
      <c r="M405" s="8">
        <v>37.16666666666665</v>
      </c>
      <c r="N405" s="8">
        <v>19.666666666666654</v>
      </c>
      <c r="O405" s="6">
        <f t="shared" si="38"/>
        <v>0.40386940749697703</v>
      </c>
    </row>
    <row r="406" spans="1:15" x14ac:dyDescent="0.25">
      <c r="A406" s="41" t="str">
        <f t="shared" ref="A406:A409" si="42">A405</f>
        <v>Montería</v>
      </c>
      <c r="B406" s="29" t="str">
        <f t="shared" ref="B406:B409" si="43">B405</f>
        <v>Civil</v>
      </c>
      <c r="C406" s="1" t="s">
        <v>1678</v>
      </c>
      <c r="D406" s="41" t="s">
        <v>1679</v>
      </c>
      <c r="E406" s="7">
        <v>6.0666666666666664</v>
      </c>
      <c r="F406" s="7">
        <v>928</v>
      </c>
      <c r="G406" s="7">
        <v>152.96703296703296</v>
      </c>
      <c r="H406" s="7">
        <v>301</v>
      </c>
      <c r="I406" s="7">
        <v>49.61538461538462</v>
      </c>
      <c r="J406" s="7">
        <v>697</v>
      </c>
      <c r="K406" s="8">
        <v>133.49999999999932</v>
      </c>
      <c r="L406" s="8">
        <v>23.333333333333318</v>
      </c>
      <c r="M406" s="8">
        <v>33.833333333333286</v>
      </c>
      <c r="N406" s="8">
        <v>17.333333333333321</v>
      </c>
      <c r="O406" s="6">
        <f t="shared" si="38"/>
        <v>0.32435344827586204</v>
      </c>
    </row>
    <row r="407" spans="1:15" x14ac:dyDescent="0.25">
      <c r="A407" s="41" t="str">
        <f t="shared" si="42"/>
        <v>Montería</v>
      </c>
      <c r="B407" s="29" t="str">
        <f t="shared" si="43"/>
        <v>Civil</v>
      </c>
      <c r="C407" s="1" t="s">
        <v>1680</v>
      </c>
      <c r="D407" s="41" t="s">
        <v>1681</v>
      </c>
      <c r="E407" s="7">
        <v>6.0666666666666664</v>
      </c>
      <c r="F407" s="7">
        <v>4324</v>
      </c>
      <c r="G407" s="7">
        <v>712.74725274725279</v>
      </c>
      <c r="H407" s="7">
        <v>183</v>
      </c>
      <c r="I407" s="7">
        <v>30.164835164835164</v>
      </c>
      <c r="J407" s="7">
        <v>4429</v>
      </c>
      <c r="K407" s="8">
        <v>698.83333333333337</v>
      </c>
      <c r="L407" s="8">
        <v>22.833333333333286</v>
      </c>
      <c r="M407" s="8">
        <v>12.499999999999986</v>
      </c>
      <c r="N407" s="8">
        <v>18.833333333333325</v>
      </c>
      <c r="O407" s="6">
        <f t="shared" si="38"/>
        <v>4.2321924144310824E-2</v>
      </c>
    </row>
    <row r="408" spans="1:15" x14ac:dyDescent="0.25">
      <c r="A408" s="41" t="str">
        <f t="shared" si="42"/>
        <v>Montería</v>
      </c>
      <c r="B408" s="29" t="str">
        <f t="shared" si="43"/>
        <v>Civil</v>
      </c>
      <c r="C408" s="1" t="s">
        <v>1682</v>
      </c>
      <c r="D408" s="41" t="s">
        <v>1683</v>
      </c>
      <c r="E408" s="7">
        <v>6.0666666666666664</v>
      </c>
      <c r="F408" s="7">
        <v>866</v>
      </c>
      <c r="G408" s="7">
        <v>142.74725274725276</v>
      </c>
      <c r="H408" s="7">
        <v>153</v>
      </c>
      <c r="I408" s="7">
        <v>25.219780219780219</v>
      </c>
      <c r="J408" s="7">
        <v>498</v>
      </c>
      <c r="K408" s="8">
        <v>121.8333333333333</v>
      </c>
      <c r="L408" s="8">
        <v>22.999999999999918</v>
      </c>
      <c r="M408" s="8">
        <v>4.3333333333333242</v>
      </c>
      <c r="N408" s="8">
        <v>21.499999999999964</v>
      </c>
      <c r="O408" s="6">
        <f t="shared" si="38"/>
        <v>0.17667436489607391</v>
      </c>
    </row>
    <row r="409" spans="1:15" x14ac:dyDescent="0.25">
      <c r="A409" s="41" t="str">
        <f t="shared" si="42"/>
        <v>Montería</v>
      </c>
      <c r="B409" s="29" t="str">
        <f t="shared" si="43"/>
        <v>Civil</v>
      </c>
      <c r="C409" s="1" t="s">
        <v>1684</v>
      </c>
      <c r="D409" s="41" t="s">
        <v>1685</v>
      </c>
      <c r="E409" s="7">
        <v>6.0666666666666664</v>
      </c>
      <c r="F409" s="7">
        <v>736</v>
      </c>
      <c r="G409" s="7">
        <v>121.31868131868133</v>
      </c>
      <c r="H409" s="7">
        <v>377</v>
      </c>
      <c r="I409" s="7">
        <v>62.142857142857146</v>
      </c>
      <c r="J409" s="7">
        <v>370</v>
      </c>
      <c r="K409" s="8">
        <v>101.3333333333333</v>
      </c>
      <c r="L409" s="8">
        <v>24.499999999999922</v>
      </c>
      <c r="M409" s="8">
        <v>43.666666666666579</v>
      </c>
      <c r="N409" s="8">
        <v>21.499999999999996</v>
      </c>
      <c r="O409" s="6">
        <f t="shared" si="38"/>
        <v>0.51222826086956519</v>
      </c>
    </row>
    <row r="410" spans="1:15" x14ac:dyDescent="0.25">
      <c r="A410" s="45" t="s">
        <v>700</v>
      </c>
      <c r="B410" s="24"/>
      <c r="C410" s="20"/>
      <c r="D410" s="43"/>
      <c r="E410" s="21"/>
      <c r="F410" s="21">
        <v>7681</v>
      </c>
      <c r="G410" s="21">
        <v>1266.098901098901</v>
      </c>
      <c r="H410" s="21">
        <v>1348</v>
      </c>
      <c r="I410" s="21">
        <v>222.19780219780219</v>
      </c>
      <c r="J410" s="21">
        <v>6377</v>
      </c>
      <c r="K410" s="22">
        <v>1172.1666666666658</v>
      </c>
      <c r="L410" s="22">
        <v>118.99999999999977</v>
      </c>
      <c r="M410" s="22">
        <v>131.49999999999983</v>
      </c>
      <c r="N410" s="22">
        <v>98.833333333333258</v>
      </c>
      <c r="O410" s="25">
        <f t="shared" si="38"/>
        <v>0.17549798203358938</v>
      </c>
    </row>
    <row r="411" spans="1:15" x14ac:dyDescent="0.25">
      <c r="A411" s="50" t="s">
        <v>701</v>
      </c>
      <c r="B411" s="5" t="s">
        <v>4</v>
      </c>
      <c r="C411" s="1" t="s">
        <v>1686</v>
      </c>
      <c r="D411" s="41" t="s">
        <v>1687</v>
      </c>
      <c r="E411" s="7">
        <v>6.0666666666666664</v>
      </c>
      <c r="F411" s="7">
        <v>398</v>
      </c>
      <c r="G411" s="7">
        <v>65.604395604395606</v>
      </c>
      <c r="H411" s="7">
        <v>284</v>
      </c>
      <c r="I411" s="7">
        <v>46.813186813186817</v>
      </c>
      <c r="J411" s="7">
        <v>144</v>
      </c>
      <c r="K411" s="8">
        <v>50.666666666666615</v>
      </c>
      <c r="L411" s="8">
        <v>16.999999999999986</v>
      </c>
      <c r="M411" s="8">
        <v>32.833333333333265</v>
      </c>
      <c r="N411" s="8">
        <v>15.499999999999986</v>
      </c>
      <c r="O411" s="6">
        <f t="shared" si="38"/>
        <v>0.71356783919597988</v>
      </c>
    </row>
    <row r="412" spans="1:15" x14ac:dyDescent="0.25">
      <c r="A412" s="41" t="str">
        <f t="shared" ref="A412:A426" si="44">A411</f>
        <v>Neiva</v>
      </c>
      <c r="B412" s="29" t="str">
        <f t="shared" ref="B412:B426" si="45">B411</f>
        <v>Civil</v>
      </c>
      <c r="C412" s="1" t="s">
        <v>1688</v>
      </c>
      <c r="D412" s="41" t="s">
        <v>1689</v>
      </c>
      <c r="E412" s="7">
        <v>6.0666666666666664</v>
      </c>
      <c r="F412" s="7">
        <v>1428</v>
      </c>
      <c r="G412" s="7">
        <v>235.38461538461539</v>
      </c>
      <c r="H412" s="7">
        <v>1370</v>
      </c>
      <c r="I412" s="7">
        <v>225.82417582417582</v>
      </c>
      <c r="J412" s="7">
        <v>557</v>
      </c>
      <c r="K412" s="8">
        <v>226.4444444444444</v>
      </c>
      <c r="L412" s="8">
        <v>14.833333333333321</v>
      </c>
      <c r="M412" s="8">
        <v>217.94444444444412</v>
      </c>
      <c r="N412" s="8">
        <v>12.27777777777777</v>
      </c>
      <c r="O412" s="6">
        <f t="shared" si="38"/>
        <v>0.95938375350140059</v>
      </c>
    </row>
    <row r="413" spans="1:15" x14ac:dyDescent="0.25">
      <c r="A413" s="41" t="str">
        <f t="shared" si="44"/>
        <v>Neiva</v>
      </c>
      <c r="B413" s="29" t="str">
        <f t="shared" si="45"/>
        <v>Civil</v>
      </c>
      <c r="C413" s="1" t="s">
        <v>1690</v>
      </c>
      <c r="D413" s="41" t="s">
        <v>1691</v>
      </c>
      <c r="E413" s="7">
        <v>6.0666666666666664</v>
      </c>
      <c r="F413" s="7">
        <v>403</v>
      </c>
      <c r="G413" s="7">
        <v>66.428571428571431</v>
      </c>
      <c r="H413" s="7">
        <v>304</v>
      </c>
      <c r="I413" s="7">
        <v>50.109890109890109</v>
      </c>
      <c r="J413" s="7">
        <v>294</v>
      </c>
      <c r="K413" s="8">
        <v>60.166666666666586</v>
      </c>
      <c r="L413" s="8">
        <v>14.333333333333318</v>
      </c>
      <c r="M413" s="8">
        <v>45.999999999999936</v>
      </c>
      <c r="N413" s="8">
        <v>9.3333333333333286</v>
      </c>
      <c r="O413" s="6">
        <f t="shared" si="38"/>
        <v>0.75434243176178661</v>
      </c>
    </row>
    <row r="414" spans="1:15" x14ac:dyDescent="0.25">
      <c r="A414" s="41" t="str">
        <f t="shared" si="44"/>
        <v>Neiva</v>
      </c>
      <c r="B414" s="29" t="str">
        <f t="shared" si="45"/>
        <v>Civil</v>
      </c>
      <c r="C414" s="1" t="s">
        <v>1692</v>
      </c>
      <c r="D414" s="41" t="s">
        <v>1693</v>
      </c>
      <c r="E414" s="7">
        <v>6.0666666666666664</v>
      </c>
      <c r="F414" s="7">
        <v>405</v>
      </c>
      <c r="G414" s="7">
        <v>66.758241758241766</v>
      </c>
      <c r="H414" s="7">
        <v>235</v>
      </c>
      <c r="I414" s="7">
        <v>38.736263736263737</v>
      </c>
      <c r="J414" s="7">
        <v>323</v>
      </c>
      <c r="K414" s="8">
        <v>53.8333333333333</v>
      </c>
      <c r="L414" s="8">
        <v>14.999999999999984</v>
      </c>
      <c r="M414" s="8">
        <v>26.666666666666625</v>
      </c>
      <c r="N414" s="8">
        <v>13.166666666666655</v>
      </c>
      <c r="O414" s="6">
        <f t="shared" si="38"/>
        <v>0.58024691358024694</v>
      </c>
    </row>
    <row r="415" spans="1:15" x14ac:dyDescent="0.25">
      <c r="A415" s="41" t="str">
        <f t="shared" si="44"/>
        <v>Neiva</v>
      </c>
      <c r="B415" s="29" t="str">
        <f t="shared" si="45"/>
        <v>Civil</v>
      </c>
      <c r="C415" s="1" t="s">
        <v>1694</v>
      </c>
      <c r="D415" s="41" t="s">
        <v>1695</v>
      </c>
      <c r="E415" s="7">
        <v>6.0666666666666664</v>
      </c>
      <c r="F415" s="7">
        <v>397</v>
      </c>
      <c r="G415" s="7">
        <v>65.439560439560438</v>
      </c>
      <c r="H415" s="7">
        <v>277</v>
      </c>
      <c r="I415" s="7">
        <v>45.659340659340664</v>
      </c>
      <c r="J415" s="7">
        <v>286</v>
      </c>
      <c r="K415" s="8">
        <v>51.33333333333325</v>
      </c>
      <c r="L415" s="8">
        <v>14.999999999999998</v>
      </c>
      <c r="M415" s="8">
        <v>33.666666666666664</v>
      </c>
      <c r="N415" s="8">
        <v>12.499999999999986</v>
      </c>
      <c r="O415" s="6">
        <f t="shared" ref="O415:O481" si="46">H415/F415</f>
        <v>0.69773299748110829</v>
      </c>
    </row>
    <row r="416" spans="1:15" x14ac:dyDescent="0.25">
      <c r="A416" s="41" t="str">
        <f t="shared" si="44"/>
        <v>Neiva</v>
      </c>
      <c r="B416" s="29" t="str">
        <f t="shared" si="45"/>
        <v>Civil</v>
      </c>
      <c r="C416" s="1" t="s">
        <v>1696</v>
      </c>
      <c r="D416" s="41" t="s">
        <v>1697</v>
      </c>
      <c r="E416" s="7">
        <v>6.0666666666666664</v>
      </c>
      <c r="F416" s="7">
        <v>394</v>
      </c>
      <c r="G416" s="7">
        <v>64.945054945054949</v>
      </c>
      <c r="H416" s="7">
        <v>149</v>
      </c>
      <c r="I416" s="7">
        <v>24.560439560439562</v>
      </c>
      <c r="J416" s="7">
        <v>749</v>
      </c>
      <c r="K416" s="8">
        <v>50.499999999999972</v>
      </c>
      <c r="L416" s="8">
        <v>16.166666666666647</v>
      </c>
      <c r="M416" s="8">
        <v>13.999999999999963</v>
      </c>
      <c r="N416" s="8">
        <v>11.833333333333318</v>
      </c>
      <c r="O416" s="6">
        <f t="shared" si="46"/>
        <v>0.37817258883248733</v>
      </c>
    </row>
    <row r="417" spans="1:15" x14ac:dyDescent="0.25">
      <c r="A417" s="41" t="str">
        <f t="shared" si="44"/>
        <v>Neiva</v>
      </c>
      <c r="B417" s="29" t="str">
        <f t="shared" si="45"/>
        <v>Civil</v>
      </c>
      <c r="C417" s="1" t="s">
        <v>1698</v>
      </c>
      <c r="D417" s="41" t="s">
        <v>1699</v>
      </c>
      <c r="E417" s="7">
        <v>6.0666666666666664</v>
      </c>
      <c r="F417" s="7">
        <v>410</v>
      </c>
      <c r="G417" s="7">
        <v>67.582417582417591</v>
      </c>
      <c r="H417" s="7">
        <v>266</v>
      </c>
      <c r="I417" s="7">
        <v>43.846153846153847</v>
      </c>
      <c r="J417" s="7">
        <v>536</v>
      </c>
      <c r="K417" s="8">
        <v>55.166666666666643</v>
      </c>
      <c r="L417" s="8">
        <v>14.333333333333318</v>
      </c>
      <c r="M417" s="8">
        <v>31.499999999999979</v>
      </c>
      <c r="N417" s="8">
        <v>12.999999999999986</v>
      </c>
      <c r="O417" s="6">
        <f t="shared" si="46"/>
        <v>0.64878048780487807</v>
      </c>
    </row>
    <row r="418" spans="1:15" x14ac:dyDescent="0.25">
      <c r="A418" s="41" t="str">
        <f t="shared" si="44"/>
        <v>Neiva</v>
      </c>
      <c r="B418" s="29" t="str">
        <f t="shared" si="45"/>
        <v>Civil</v>
      </c>
      <c r="C418" s="1" t="s">
        <v>1700</v>
      </c>
      <c r="D418" s="41" t="s">
        <v>1701</v>
      </c>
      <c r="E418" s="7">
        <v>6.0666666666666664</v>
      </c>
      <c r="F418" s="7">
        <v>397</v>
      </c>
      <c r="G418" s="7">
        <v>65.439560439560438</v>
      </c>
      <c r="H418" s="7">
        <v>264</v>
      </c>
      <c r="I418" s="7">
        <v>43.516483516483518</v>
      </c>
      <c r="J418" s="7">
        <v>484</v>
      </c>
      <c r="K418" s="8">
        <v>50.833333333333286</v>
      </c>
      <c r="L418" s="8">
        <v>16.333333333333314</v>
      </c>
      <c r="M418" s="8">
        <v>30.666666666666654</v>
      </c>
      <c r="N418" s="8">
        <v>13.666666666666657</v>
      </c>
      <c r="O418" s="6">
        <f t="shared" si="46"/>
        <v>0.66498740554156166</v>
      </c>
    </row>
    <row r="419" spans="1:15" x14ac:dyDescent="0.25">
      <c r="A419" s="41" t="str">
        <f t="shared" si="44"/>
        <v>Neiva</v>
      </c>
      <c r="B419" s="29" t="str">
        <f t="shared" si="45"/>
        <v>Civil</v>
      </c>
      <c r="C419" s="1" t="s">
        <v>1702</v>
      </c>
      <c r="D419" s="41" t="s">
        <v>1703</v>
      </c>
      <c r="E419" s="7">
        <v>6.0666666666666664</v>
      </c>
      <c r="F419" s="7">
        <v>467</v>
      </c>
      <c r="G419" s="7">
        <v>76.978021978021985</v>
      </c>
      <c r="H419" s="7">
        <v>217</v>
      </c>
      <c r="I419" s="7">
        <v>35.769230769230774</v>
      </c>
      <c r="J419" s="7">
        <v>766</v>
      </c>
      <c r="K419" s="8">
        <v>64.999999999999986</v>
      </c>
      <c r="L419" s="8">
        <v>14.666666666666661</v>
      </c>
      <c r="M419" s="8">
        <v>27.333333333333254</v>
      </c>
      <c r="N419" s="8">
        <v>9.1666666666666643</v>
      </c>
      <c r="O419" s="6">
        <f t="shared" si="46"/>
        <v>0.46466809421841543</v>
      </c>
    </row>
    <row r="420" spans="1:15" x14ac:dyDescent="0.25">
      <c r="A420" s="41" t="str">
        <f t="shared" si="44"/>
        <v>Neiva</v>
      </c>
      <c r="B420" s="29" t="str">
        <f t="shared" si="45"/>
        <v>Civil</v>
      </c>
      <c r="C420" s="1" t="s">
        <v>1704</v>
      </c>
      <c r="D420" s="41" t="s">
        <v>1705</v>
      </c>
      <c r="E420" s="7">
        <v>6.0666666666666664</v>
      </c>
      <c r="F420" s="7">
        <v>397</v>
      </c>
      <c r="G420" s="7">
        <v>65.439560439560438</v>
      </c>
      <c r="H420" s="7">
        <v>415</v>
      </c>
      <c r="I420" s="7">
        <v>68.406593406593416</v>
      </c>
      <c r="J420" s="7">
        <v>698</v>
      </c>
      <c r="K420" s="8">
        <v>55.499999999999957</v>
      </c>
      <c r="L420" s="8">
        <v>12.83333333333332</v>
      </c>
      <c r="M420" s="8">
        <v>61.499999999999886</v>
      </c>
      <c r="N420" s="8">
        <v>7.9999999999999849</v>
      </c>
      <c r="O420" s="6">
        <f t="shared" si="46"/>
        <v>1.0453400503778338</v>
      </c>
    </row>
    <row r="421" spans="1:15" x14ac:dyDescent="0.25">
      <c r="A421" s="41" t="str">
        <f t="shared" si="44"/>
        <v>Neiva</v>
      </c>
      <c r="B421" s="29" t="str">
        <f t="shared" si="45"/>
        <v>Civil</v>
      </c>
      <c r="C421" s="1" t="s">
        <v>1706</v>
      </c>
      <c r="D421" s="41" t="s">
        <v>1707</v>
      </c>
      <c r="E421" s="7">
        <v>3.0333333333333332</v>
      </c>
      <c r="F421" s="7">
        <v>26</v>
      </c>
      <c r="G421" s="7">
        <v>8.5714285714285712</v>
      </c>
      <c r="H421" s="7">
        <v>20</v>
      </c>
      <c r="I421" s="7">
        <v>6.593406593406594</v>
      </c>
      <c r="J421" s="7">
        <v>5</v>
      </c>
      <c r="K421" s="8"/>
      <c r="L421" s="8">
        <v>8.666666666666659</v>
      </c>
      <c r="M421" s="8"/>
      <c r="N421" s="8">
        <v>6.6666666666666528</v>
      </c>
      <c r="O421" s="6">
        <f t="shared" si="46"/>
        <v>0.76923076923076927</v>
      </c>
    </row>
    <row r="422" spans="1:15" x14ac:dyDescent="0.25">
      <c r="A422" s="41" t="str">
        <f t="shared" si="44"/>
        <v>Neiva</v>
      </c>
      <c r="B422" s="29" t="str">
        <f t="shared" si="45"/>
        <v>Civil</v>
      </c>
      <c r="C422" s="32" t="s">
        <v>1937</v>
      </c>
      <c r="D422" s="44" t="s">
        <v>1938</v>
      </c>
      <c r="E422" s="35" t="s">
        <v>1903</v>
      </c>
      <c r="F422" s="35" t="s">
        <v>1903</v>
      </c>
      <c r="G422" s="35" t="s">
        <v>1903</v>
      </c>
      <c r="H422" s="35" t="s">
        <v>1903</v>
      </c>
      <c r="I422" s="35" t="s">
        <v>1903</v>
      </c>
      <c r="J422" s="35" t="s">
        <v>1903</v>
      </c>
      <c r="K422" s="35" t="s">
        <v>1903</v>
      </c>
      <c r="L422" s="35" t="s">
        <v>1903</v>
      </c>
      <c r="M422" s="35" t="s">
        <v>1903</v>
      </c>
      <c r="N422" s="35" t="s">
        <v>1903</v>
      </c>
      <c r="O422" s="35" t="s">
        <v>1903</v>
      </c>
    </row>
    <row r="423" spans="1:15" x14ac:dyDescent="0.25">
      <c r="A423" s="41" t="str">
        <f>A421</f>
        <v>Neiva</v>
      </c>
      <c r="B423" s="29" t="str">
        <f>B421</f>
        <v>Civil</v>
      </c>
      <c r="C423" s="1" t="s">
        <v>1708</v>
      </c>
      <c r="D423" s="41" t="s">
        <v>1709</v>
      </c>
      <c r="E423" s="7">
        <v>6.0666666666666664</v>
      </c>
      <c r="F423" s="7">
        <v>810</v>
      </c>
      <c r="G423" s="7">
        <v>133.51648351648353</v>
      </c>
      <c r="H423" s="7">
        <v>421</v>
      </c>
      <c r="I423" s="7">
        <v>69.395604395604394</v>
      </c>
      <c r="J423" s="7">
        <v>769</v>
      </c>
      <c r="K423" s="8">
        <v>133.16666666666666</v>
      </c>
      <c r="L423" s="8">
        <v>3.3333333333333321</v>
      </c>
      <c r="M423" s="8">
        <v>68.333333333333258</v>
      </c>
      <c r="N423" s="8">
        <v>2.499999999999996</v>
      </c>
      <c r="O423" s="6">
        <f t="shared" si="46"/>
        <v>0.51975308641975304</v>
      </c>
    </row>
    <row r="424" spans="1:15" x14ac:dyDescent="0.25">
      <c r="A424" s="41" t="str">
        <f t="shared" si="44"/>
        <v>Neiva</v>
      </c>
      <c r="B424" s="29" t="str">
        <f t="shared" si="45"/>
        <v>Civil</v>
      </c>
      <c r="C424" s="1" t="s">
        <v>1710</v>
      </c>
      <c r="D424" s="41" t="s">
        <v>1711</v>
      </c>
      <c r="E424" s="7">
        <v>6.0666666666666664</v>
      </c>
      <c r="F424" s="7">
        <v>336</v>
      </c>
      <c r="G424" s="7">
        <v>55.384615384615387</v>
      </c>
      <c r="H424" s="7">
        <v>233</v>
      </c>
      <c r="I424" s="7">
        <v>38.406593406593409</v>
      </c>
      <c r="J424" s="7">
        <v>762</v>
      </c>
      <c r="K424" s="8">
        <v>43.833333333333314</v>
      </c>
      <c r="L424" s="8">
        <v>12.499999999999932</v>
      </c>
      <c r="M424" s="8">
        <v>28.999999999999922</v>
      </c>
      <c r="N424" s="8">
        <v>10</v>
      </c>
      <c r="O424" s="6">
        <f t="shared" si="46"/>
        <v>0.69345238095238093</v>
      </c>
    </row>
    <row r="425" spans="1:15" x14ac:dyDescent="0.25">
      <c r="A425" s="41" t="str">
        <f t="shared" si="44"/>
        <v>Neiva</v>
      </c>
      <c r="B425" s="29" t="str">
        <f t="shared" si="45"/>
        <v>Civil</v>
      </c>
      <c r="C425" s="1" t="s">
        <v>1712</v>
      </c>
      <c r="D425" s="41" t="s">
        <v>1713</v>
      </c>
      <c r="E425" s="7">
        <v>6.0666666666666664</v>
      </c>
      <c r="F425" s="7">
        <v>346</v>
      </c>
      <c r="G425" s="7">
        <v>57.032967032967036</v>
      </c>
      <c r="H425" s="7">
        <v>254</v>
      </c>
      <c r="I425" s="7">
        <v>41.868131868131869</v>
      </c>
      <c r="J425" s="7">
        <v>434</v>
      </c>
      <c r="K425" s="8">
        <v>45.166666666666586</v>
      </c>
      <c r="L425" s="8">
        <v>13.499999999999961</v>
      </c>
      <c r="M425" s="8">
        <v>30.833333333333233</v>
      </c>
      <c r="N425" s="8">
        <v>11.833333333333329</v>
      </c>
      <c r="O425" s="6">
        <f t="shared" si="46"/>
        <v>0.73410404624277459</v>
      </c>
    </row>
    <row r="426" spans="1:15" x14ac:dyDescent="0.25">
      <c r="A426" s="41" t="str">
        <f t="shared" si="44"/>
        <v>Neiva</v>
      </c>
      <c r="B426" s="29" t="str">
        <f t="shared" si="45"/>
        <v>Civil</v>
      </c>
      <c r="C426" s="1" t="s">
        <v>1714</v>
      </c>
      <c r="D426" s="41" t="s">
        <v>1715</v>
      </c>
      <c r="E426" s="7">
        <v>6.0666666666666664</v>
      </c>
      <c r="F426" s="7">
        <v>321</v>
      </c>
      <c r="G426" s="7">
        <v>52.912087912087912</v>
      </c>
      <c r="H426" s="7">
        <v>268</v>
      </c>
      <c r="I426" s="7">
        <v>44.175824175824175</v>
      </c>
      <c r="J426" s="7">
        <v>315</v>
      </c>
      <c r="K426" s="8">
        <v>40.499999999999972</v>
      </c>
      <c r="L426" s="8">
        <v>13.499999999999996</v>
      </c>
      <c r="M426" s="8">
        <v>33.166666666666586</v>
      </c>
      <c r="N426" s="8">
        <v>12.166666666666597</v>
      </c>
      <c r="O426" s="6">
        <f t="shared" si="46"/>
        <v>0.83489096573208721</v>
      </c>
    </row>
    <row r="427" spans="1:15" x14ac:dyDescent="0.25">
      <c r="A427" s="45" t="s">
        <v>720</v>
      </c>
      <c r="B427" s="24"/>
      <c r="C427" s="20"/>
      <c r="D427" s="43"/>
      <c r="E427" s="21"/>
      <c r="F427" s="21">
        <v>6935</v>
      </c>
      <c r="G427" s="21">
        <v>1147.4175824175823</v>
      </c>
      <c r="H427" s="21">
        <v>4977</v>
      </c>
      <c r="I427" s="21">
        <v>823.68131868131877</v>
      </c>
      <c r="J427" s="21">
        <v>7122</v>
      </c>
      <c r="K427" s="22">
        <v>982.11111111111052</v>
      </c>
      <c r="L427" s="22">
        <v>201.99999999999977</v>
      </c>
      <c r="M427" s="22">
        <v>683.44444444444343</v>
      </c>
      <c r="N427" s="22">
        <v>161.61111111111089</v>
      </c>
      <c r="O427" s="25">
        <f t="shared" si="46"/>
        <v>0.71766402307137711</v>
      </c>
    </row>
    <row r="428" spans="1:15" x14ac:dyDescent="0.25">
      <c r="A428" s="50" t="s">
        <v>721</v>
      </c>
      <c r="B428" s="5" t="s">
        <v>4</v>
      </c>
      <c r="C428" s="1" t="s">
        <v>1716</v>
      </c>
      <c r="D428" s="41" t="s">
        <v>1717</v>
      </c>
      <c r="E428" s="7">
        <v>6.0666666666666664</v>
      </c>
      <c r="F428" s="7">
        <v>237</v>
      </c>
      <c r="G428" s="7">
        <v>39.065934065934066</v>
      </c>
      <c r="H428" s="7">
        <v>124</v>
      </c>
      <c r="I428" s="7">
        <v>20.439560439560442</v>
      </c>
      <c r="J428" s="7">
        <v>188</v>
      </c>
      <c r="K428" s="8">
        <v>33.566666666666649</v>
      </c>
      <c r="L428" s="8">
        <v>7.2857142857142829</v>
      </c>
      <c r="M428" s="8">
        <v>15.499999999999988</v>
      </c>
      <c r="N428" s="8">
        <v>5.9285714285714182</v>
      </c>
      <c r="O428" s="6">
        <f t="shared" si="46"/>
        <v>0.52320675105485237</v>
      </c>
    </row>
    <row r="429" spans="1:15" x14ac:dyDescent="0.25">
      <c r="A429" s="41" t="str">
        <f>A428</f>
        <v>Pamplona</v>
      </c>
      <c r="B429" s="29" t="str">
        <f t="shared" ref="B429" si="47">B428</f>
        <v>Civil</v>
      </c>
      <c r="C429" s="1" t="s">
        <v>1718</v>
      </c>
      <c r="D429" s="41" t="s">
        <v>1719</v>
      </c>
      <c r="E429" s="7">
        <v>6.0666666666666664</v>
      </c>
      <c r="F429" s="7">
        <v>260</v>
      </c>
      <c r="G429" s="7">
        <v>42.857142857142861</v>
      </c>
      <c r="H429" s="7">
        <v>197</v>
      </c>
      <c r="I429" s="7">
        <v>32.472527472527474</v>
      </c>
      <c r="J429" s="7">
        <v>260</v>
      </c>
      <c r="K429" s="8">
        <v>36.166666666666579</v>
      </c>
      <c r="L429" s="8">
        <v>8.4999999999999947</v>
      </c>
      <c r="M429" s="8">
        <v>29.499999999999925</v>
      </c>
      <c r="N429" s="8">
        <v>4.6666666666666625</v>
      </c>
      <c r="O429" s="6">
        <f t="shared" si="46"/>
        <v>0.75769230769230766</v>
      </c>
    </row>
    <row r="430" spans="1:15" x14ac:dyDescent="0.25">
      <c r="A430" s="45" t="s">
        <v>726</v>
      </c>
      <c r="B430" s="24"/>
      <c r="C430" s="20"/>
      <c r="D430" s="43"/>
      <c r="E430" s="21"/>
      <c r="F430" s="21">
        <v>497</v>
      </c>
      <c r="G430" s="21">
        <v>81.923076923076934</v>
      </c>
      <c r="H430" s="21">
        <v>321</v>
      </c>
      <c r="I430" s="21">
        <v>52.912087912087912</v>
      </c>
      <c r="J430" s="21">
        <v>448</v>
      </c>
      <c r="K430" s="22">
        <v>69.733333333333235</v>
      </c>
      <c r="L430" s="22">
        <v>15.785714285714278</v>
      </c>
      <c r="M430" s="22">
        <v>44.999999999999915</v>
      </c>
      <c r="N430" s="22">
        <v>10.595238095238081</v>
      </c>
      <c r="O430" s="25">
        <f t="shared" si="46"/>
        <v>0.64587525150905434</v>
      </c>
    </row>
    <row r="431" spans="1:15" x14ac:dyDescent="0.25">
      <c r="A431" s="50" t="s">
        <v>727</v>
      </c>
      <c r="B431" s="5" t="s">
        <v>4</v>
      </c>
      <c r="C431" s="1" t="s">
        <v>1720</v>
      </c>
      <c r="D431" s="41" t="s">
        <v>1721</v>
      </c>
      <c r="E431" s="7">
        <v>6.0666666666666664</v>
      </c>
      <c r="F431" s="7">
        <v>536</v>
      </c>
      <c r="G431" s="7">
        <v>88.35164835164835</v>
      </c>
      <c r="H431" s="7">
        <v>331</v>
      </c>
      <c r="I431" s="7">
        <v>54.560439560439562</v>
      </c>
      <c r="J431" s="7">
        <v>514</v>
      </c>
      <c r="K431" s="8">
        <v>101.99999999999997</v>
      </c>
      <c r="L431" s="8">
        <v>9.4999999999999929</v>
      </c>
      <c r="M431" s="8">
        <v>48.333333333333293</v>
      </c>
      <c r="N431" s="8">
        <v>7.1666666666666661</v>
      </c>
      <c r="O431" s="6">
        <f t="shared" si="46"/>
        <v>0.6175373134328358</v>
      </c>
    </row>
    <row r="432" spans="1:15" x14ac:dyDescent="0.25">
      <c r="A432" s="41" t="str">
        <f t="shared" ref="A432:A443" si="48">A431</f>
        <v>Pasto</v>
      </c>
      <c r="B432" s="29" t="str">
        <f t="shared" ref="B432:B443" si="49">B431</f>
        <v>Civil</v>
      </c>
      <c r="C432" s="1" t="s">
        <v>1722</v>
      </c>
      <c r="D432" s="41" t="s">
        <v>1723</v>
      </c>
      <c r="E432" s="7">
        <v>6.0666666666666664</v>
      </c>
      <c r="F432" s="7">
        <v>533</v>
      </c>
      <c r="G432" s="7">
        <v>87.857142857142861</v>
      </c>
      <c r="H432" s="7">
        <v>2289</v>
      </c>
      <c r="I432" s="7">
        <v>377.30769230769232</v>
      </c>
      <c r="J432" s="7">
        <v>927</v>
      </c>
      <c r="K432" s="8">
        <v>103.83333333333321</v>
      </c>
      <c r="L432" s="8">
        <v>10.499999999999991</v>
      </c>
      <c r="M432" s="8">
        <v>372.9999999999996</v>
      </c>
      <c r="N432" s="8">
        <v>8.8333333333333286</v>
      </c>
      <c r="O432" s="6">
        <f t="shared" si="46"/>
        <v>4.2945590994371479</v>
      </c>
    </row>
    <row r="433" spans="1:15" x14ac:dyDescent="0.25">
      <c r="A433" s="41" t="str">
        <f t="shared" si="48"/>
        <v>Pasto</v>
      </c>
      <c r="B433" s="29" t="str">
        <f t="shared" si="49"/>
        <v>Civil</v>
      </c>
      <c r="C433" s="1" t="s">
        <v>1724</v>
      </c>
      <c r="D433" s="41" t="s">
        <v>1725</v>
      </c>
      <c r="E433" s="7">
        <v>6.0666666666666664</v>
      </c>
      <c r="F433" s="7">
        <v>574</v>
      </c>
      <c r="G433" s="7">
        <v>94.615384615384613</v>
      </c>
      <c r="H433" s="7">
        <v>622</v>
      </c>
      <c r="I433" s="7">
        <v>102.52747252747253</v>
      </c>
      <c r="J433" s="7">
        <v>1392</v>
      </c>
      <c r="K433" s="8">
        <v>85.166666666666586</v>
      </c>
      <c r="L433" s="8">
        <v>10.833333333333325</v>
      </c>
      <c r="M433" s="8">
        <v>94.166666666666572</v>
      </c>
      <c r="N433" s="8">
        <v>9.8333333333333286</v>
      </c>
      <c r="O433" s="6">
        <f t="shared" si="46"/>
        <v>1.0836236933797909</v>
      </c>
    </row>
    <row r="434" spans="1:15" x14ac:dyDescent="0.25">
      <c r="A434" s="41" t="str">
        <f t="shared" si="48"/>
        <v>Pasto</v>
      </c>
      <c r="B434" s="29" t="str">
        <f t="shared" si="49"/>
        <v>Civil</v>
      </c>
      <c r="C434" s="1" t="s">
        <v>1726</v>
      </c>
      <c r="D434" s="41" t="s">
        <v>1727</v>
      </c>
      <c r="E434" s="7">
        <v>6.0666666666666664</v>
      </c>
      <c r="F434" s="7">
        <v>583</v>
      </c>
      <c r="G434" s="7">
        <v>96.098901098901109</v>
      </c>
      <c r="H434" s="7">
        <v>1044</v>
      </c>
      <c r="I434" s="7">
        <v>172.08791208791209</v>
      </c>
      <c r="J434" s="7">
        <v>2031</v>
      </c>
      <c r="K434" s="8">
        <v>109.16666666666656</v>
      </c>
      <c r="L434" s="8">
        <v>10.999999999999986</v>
      </c>
      <c r="M434" s="8">
        <v>166.66666666666632</v>
      </c>
      <c r="N434" s="8">
        <v>9.6666666666666661</v>
      </c>
      <c r="O434" s="6">
        <f t="shared" si="46"/>
        <v>1.7907375643224699</v>
      </c>
    </row>
    <row r="435" spans="1:15" x14ac:dyDescent="0.25">
      <c r="A435" s="41" t="str">
        <f t="shared" si="48"/>
        <v>Pasto</v>
      </c>
      <c r="B435" s="29" t="str">
        <f t="shared" si="49"/>
        <v>Civil</v>
      </c>
      <c r="C435" s="1" t="s">
        <v>1728</v>
      </c>
      <c r="D435" s="41" t="s">
        <v>1729</v>
      </c>
      <c r="E435" s="7">
        <v>6.0666666666666664</v>
      </c>
      <c r="F435" s="7">
        <v>323</v>
      </c>
      <c r="G435" s="7">
        <v>53.241758241758241</v>
      </c>
      <c r="H435" s="7">
        <v>185</v>
      </c>
      <c r="I435" s="7">
        <v>30.494505494505496</v>
      </c>
      <c r="J435" s="7">
        <v>1105</v>
      </c>
      <c r="K435" s="8">
        <v>44.166666666666586</v>
      </c>
      <c r="L435" s="8">
        <v>10.999999999999989</v>
      </c>
      <c r="M435" s="8">
        <v>25.499999999999918</v>
      </c>
      <c r="N435" s="8">
        <v>5.8333333333333259</v>
      </c>
      <c r="O435" s="6">
        <f t="shared" si="46"/>
        <v>0.5727554179566563</v>
      </c>
    </row>
    <row r="436" spans="1:15" x14ac:dyDescent="0.25">
      <c r="A436" s="41" t="str">
        <f t="shared" si="48"/>
        <v>Pasto</v>
      </c>
      <c r="B436" s="29" t="str">
        <f t="shared" si="49"/>
        <v>Civil</v>
      </c>
      <c r="C436" s="1" t="s">
        <v>1730</v>
      </c>
      <c r="D436" s="41" t="s">
        <v>1731</v>
      </c>
      <c r="E436" s="7">
        <v>6.0666666666666664</v>
      </c>
      <c r="F436" s="7">
        <v>533</v>
      </c>
      <c r="G436" s="7">
        <v>87.857142857142861</v>
      </c>
      <c r="H436" s="7">
        <v>357</v>
      </c>
      <c r="I436" s="7">
        <v>58.846153846153847</v>
      </c>
      <c r="J436" s="7">
        <v>989</v>
      </c>
      <c r="K436" s="8">
        <v>99.666666666666572</v>
      </c>
      <c r="L436" s="8">
        <v>10.666666666666657</v>
      </c>
      <c r="M436" s="8">
        <v>53.166666666666622</v>
      </c>
      <c r="N436" s="8">
        <v>8.6666666666666519</v>
      </c>
      <c r="O436" s="6">
        <f t="shared" si="46"/>
        <v>0.66979362101313322</v>
      </c>
    </row>
    <row r="437" spans="1:15" x14ac:dyDescent="0.25">
      <c r="A437" s="41" t="str">
        <f t="shared" si="48"/>
        <v>Pasto</v>
      </c>
      <c r="B437" s="29" t="str">
        <f t="shared" si="49"/>
        <v>Civil</v>
      </c>
      <c r="C437" s="1" t="s">
        <v>1732</v>
      </c>
      <c r="D437" s="41" t="s">
        <v>1733</v>
      </c>
      <c r="E437" s="7">
        <v>3.0333333333333332</v>
      </c>
      <c r="F437" s="7">
        <v>140</v>
      </c>
      <c r="G437" s="7">
        <v>46.153846153846153</v>
      </c>
      <c r="H437" s="7">
        <v>38</v>
      </c>
      <c r="I437" s="7">
        <v>12.527472527472527</v>
      </c>
      <c r="J437" s="7">
        <v>98</v>
      </c>
      <c r="K437" s="8">
        <v>36.333333333333258</v>
      </c>
      <c r="L437" s="8">
        <v>10.333333333333323</v>
      </c>
      <c r="M437" s="8">
        <v>4.6666666666666545</v>
      </c>
      <c r="N437" s="8">
        <v>7.9999999999999991</v>
      </c>
      <c r="O437" s="6">
        <f t="shared" si="46"/>
        <v>0.27142857142857141</v>
      </c>
    </row>
    <row r="438" spans="1:15" x14ac:dyDescent="0.25">
      <c r="A438" s="41" t="str">
        <f t="shared" si="48"/>
        <v>Pasto</v>
      </c>
      <c r="B438" s="29" t="str">
        <f t="shared" si="49"/>
        <v>Civil</v>
      </c>
      <c r="C438" s="1" t="s">
        <v>1734</v>
      </c>
      <c r="D438" s="41" t="s">
        <v>1735</v>
      </c>
      <c r="E438" s="7">
        <v>3.0333333333333332</v>
      </c>
      <c r="F438" s="7">
        <v>87</v>
      </c>
      <c r="G438" s="7">
        <v>28.681318681318682</v>
      </c>
      <c r="H438" s="7">
        <v>74</v>
      </c>
      <c r="I438" s="7">
        <v>24.395604395604398</v>
      </c>
      <c r="J438" s="7">
        <v>567</v>
      </c>
      <c r="K438" s="8">
        <v>23.999999999999922</v>
      </c>
      <c r="L438" s="8">
        <v>5.8333333333333304</v>
      </c>
      <c r="M438" s="8">
        <v>19.666666666666597</v>
      </c>
      <c r="N438" s="8">
        <v>5.8333333333333304</v>
      </c>
      <c r="O438" s="6">
        <f t="shared" si="46"/>
        <v>0.85057471264367812</v>
      </c>
    </row>
    <row r="439" spans="1:15" x14ac:dyDescent="0.25">
      <c r="A439" s="41" t="str">
        <f t="shared" si="48"/>
        <v>Pasto</v>
      </c>
      <c r="B439" s="29" t="str">
        <f t="shared" si="49"/>
        <v>Civil</v>
      </c>
      <c r="C439" s="1" t="s">
        <v>1736</v>
      </c>
      <c r="D439" s="41" t="s">
        <v>1737</v>
      </c>
      <c r="E439" s="7">
        <v>6.0666666666666664</v>
      </c>
      <c r="F439" s="7">
        <v>223</v>
      </c>
      <c r="G439" s="7">
        <v>36.758241758241759</v>
      </c>
      <c r="H439" s="7">
        <v>134</v>
      </c>
      <c r="I439" s="7">
        <v>22.087912087912088</v>
      </c>
      <c r="J439" s="7">
        <v>525</v>
      </c>
      <c r="K439" s="8">
        <v>50.499999999999936</v>
      </c>
      <c r="L439" s="8">
        <v>5.6666666666666652</v>
      </c>
      <c r="M439" s="8">
        <v>20.999999999999993</v>
      </c>
      <c r="N439" s="8">
        <v>2.666666666666659</v>
      </c>
      <c r="O439" s="6">
        <f t="shared" si="46"/>
        <v>0.60089686098654704</v>
      </c>
    </row>
    <row r="440" spans="1:15" x14ac:dyDescent="0.25">
      <c r="A440" s="41" t="str">
        <f t="shared" si="48"/>
        <v>Pasto</v>
      </c>
      <c r="B440" s="29" t="str">
        <f t="shared" si="49"/>
        <v>Civil</v>
      </c>
      <c r="C440" s="1" t="s">
        <v>1738</v>
      </c>
      <c r="D440" s="41" t="s">
        <v>1739</v>
      </c>
      <c r="E440" s="7">
        <v>6.0666666666666664</v>
      </c>
      <c r="F440" s="7">
        <v>233</v>
      </c>
      <c r="G440" s="7">
        <v>38.406593406593409</v>
      </c>
      <c r="H440" s="7">
        <v>207</v>
      </c>
      <c r="I440" s="7">
        <v>34.120879120879124</v>
      </c>
      <c r="J440" s="7">
        <v>241</v>
      </c>
      <c r="K440" s="8">
        <v>41.6666666666666</v>
      </c>
      <c r="L440" s="8">
        <v>8.0186480186480047</v>
      </c>
      <c r="M440" s="8">
        <v>28.499999999999918</v>
      </c>
      <c r="N440" s="8">
        <v>6.8519813519813386</v>
      </c>
      <c r="O440" s="6">
        <f t="shared" si="46"/>
        <v>0.88841201716738194</v>
      </c>
    </row>
    <row r="441" spans="1:15" x14ac:dyDescent="0.25">
      <c r="A441" s="41" t="str">
        <f t="shared" si="48"/>
        <v>Pasto</v>
      </c>
      <c r="B441" s="29" t="str">
        <f t="shared" si="49"/>
        <v>Civil</v>
      </c>
      <c r="C441" s="1" t="s">
        <v>1740</v>
      </c>
      <c r="D441" s="41" t="s">
        <v>1741</v>
      </c>
      <c r="E441" s="7">
        <v>6.0666666666666664</v>
      </c>
      <c r="F441" s="7">
        <v>182</v>
      </c>
      <c r="G441" s="7">
        <v>30</v>
      </c>
      <c r="H441" s="7">
        <v>98</v>
      </c>
      <c r="I441" s="7">
        <v>16.153846153846153</v>
      </c>
      <c r="J441" s="7">
        <v>503</v>
      </c>
      <c r="K441" s="8">
        <v>37.166666666666558</v>
      </c>
      <c r="L441" s="8"/>
      <c r="M441" s="8">
        <v>16.333333333333265</v>
      </c>
      <c r="N441" s="8"/>
      <c r="O441" s="6">
        <f t="shared" si="46"/>
        <v>0.53846153846153844</v>
      </c>
    </row>
    <row r="442" spans="1:15" x14ac:dyDescent="0.25">
      <c r="A442" s="41" t="str">
        <f t="shared" si="48"/>
        <v>Pasto</v>
      </c>
      <c r="B442" s="29" t="str">
        <f t="shared" si="49"/>
        <v>Civil</v>
      </c>
      <c r="C442" s="1" t="s">
        <v>1742</v>
      </c>
      <c r="D442" s="41" t="s">
        <v>1960</v>
      </c>
      <c r="E442" s="7">
        <v>6.0666666666666664</v>
      </c>
      <c r="F442" s="7">
        <v>86</v>
      </c>
      <c r="G442" s="7">
        <v>14.175824175824177</v>
      </c>
      <c r="H442" s="7">
        <v>44</v>
      </c>
      <c r="I442" s="7">
        <v>7.2527472527472527</v>
      </c>
      <c r="J442" s="7">
        <v>245</v>
      </c>
      <c r="K442" s="8">
        <v>19.333333333333321</v>
      </c>
      <c r="L442" s="8">
        <v>1.8333333333333319</v>
      </c>
      <c r="M442" s="8">
        <v>6.6666666666666607</v>
      </c>
      <c r="N442" s="8">
        <v>1.4999999999999991</v>
      </c>
      <c r="O442" s="6">
        <f t="shared" si="46"/>
        <v>0.51162790697674421</v>
      </c>
    </row>
    <row r="443" spans="1:15" x14ac:dyDescent="0.25">
      <c r="A443" s="41" t="str">
        <f t="shared" si="48"/>
        <v>Pasto</v>
      </c>
      <c r="B443" s="29" t="str">
        <f t="shared" si="49"/>
        <v>Civil</v>
      </c>
      <c r="C443" s="1" t="s">
        <v>1743</v>
      </c>
      <c r="D443" s="41" t="s">
        <v>1744</v>
      </c>
      <c r="E443" s="7">
        <v>6.0666666666666664</v>
      </c>
      <c r="F443" s="7">
        <v>71</v>
      </c>
      <c r="G443" s="7">
        <v>11.703296703296704</v>
      </c>
      <c r="H443" s="7">
        <v>58</v>
      </c>
      <c r="I443" s="7">
        <v>9.5604395604395602</v>
      </c>
      <c r="J443" s="7">
        <v>145</v>
      </c>
      <c r="K443" s="8">
        <v>16.499999999999986</v>
      </c>
      <c r="L443" s="8">
        <v>1.3333333333333319</v>
      </c>
      <c r="M443" s="8">
        <v>8.9999999999999893</v>
      </c>
      <c r="N443" s="8">
        <v>1.3333333333333319</v>
      </c>
      <c r="O443" s="6">
        <f t="shared" si="46"/>
        <v>0.81690140845070425</v>
      </c>
    </row>
    <row r="444" spans="1:15" x14ac:dyDescent="0.25">
      <c r="A444" s="45" t="s">
        <v>756</v>
      </c>
      <c r="B444" s="24"/>
      <c r="C444" s="20"/>
      <c r="D444" s="43"/>
      <c r="E444" s="21"/>
      <c r="F444" s="21">
        <v>4104</v>
      </c>
      <c r="G444" s="21">
        <v>713.90109890109898</v>
      </c>
      <c r="H444" s="21">
        <v>5481</v>
      </c>
      <c r="I444" s="21">
        <v>921.92307692307691</v>
      </c>
      <c r="J444" s="21">
        <v>9282</v>
      </c>
      <c r="K444" s="22">
        <v>769.49999999999909</v>
      </c>
      <c r="L444" s="22">
        <v>96.518648018647937</v>
      </c>
      <c r="M444" s="22">
        <v>866.66666666666538</v>
      </c>
      <c r="N444" s="22">
        <v>76.185314685314623</v>
      </c>
      <c r="O444" s="25">
        <f t="shared" si="46"/>
        <v>1.3355263157894737</v>
      </c>
    </row>
    <row r="445" spans="1:15" x14ac:dyDescent="0.25">
      <c r="A445" s="50" t="s">
        <v>757</v>
      </c>
      <c r="B445" s="5" t="s">
        <v>4</v>
      </c>
      <c r="C445" s="1" t="s">
        <v>1745</v>
      </c>
      <c r="D445" s="41" t="s">
        <v>1746</v>
      </c>
      <c r="E445" s="7">
        <v>6.0666666666666664</v>
      </c>
      <c r="F445" s="7">
        <v>453</v>
      </c>
      <c r="G445" s="7">
        <v>74.670329670329679</v>
      </c>
      <c r="H445" s="7">
        <v>305</v>
      </c>
      <c r="I445" s="7">
        <v>50.274725274725277</v>
      </c>
      <c r="J445" s="7">
        <v>650</v>
      </c>
      <c r="K445" s="8">
        <v>44.599999999999916</v>
      </c>
      <c r="L445" s="8">
        <v>32.64999999999992</v>
      </c>
      <c r="M445" s="8">
        <v>25.499999999999986</v>
      </c>
      <c r="N445" s="8">
        <v>26.266666666666652</v>
      </c>
      <c r="O445" s="6">
        <f t="shared" si="46"/>
        <v>0.67328918322295805</v>
      </c>
    </row>
    <row r="446" spans="1:15" x14ac:dyDescent="0.25">
      <c r="A446" s="41" t="str">
        <f t="shared" ref="A446:A457" si="50">A445</f>
        <v>Pereira</v>
      </c>
      <c r="B446" s="29" t="str">
        <f t="shared" ref="B446:B457" si="51">B445</f>
        <v>Civil</v>
      </c>
      <c r="C446" s="1" t="s">
        <v>1747</v>
      </c>
      <c r="D446" s="41" t="s">
        <v>1748</v>
      </c>
      <c r="E446" s="7">
        <v>6.0666666666666664</v>
      </c>
      <c r="F446" s="7">
        <v>448</v>
      </c>
      <c r="G446" s="7">
        <v>73.846153846153854</v>
      </c>
      <c r="H446" s="7">
        <v>328</v>
      </c>
      <c r="I446" s="7">
        <v>54.065934065934066</v>
      </c>
      <c r="J446" s="7">
        <v>804</v>
      </c>
      <c r="K446" s="8">
        <v>42.999999999999915</v>
      </c>
      <c r="L446" s="8">
        <v>32.666666666666586</v>
      </c>
      <c r="M446" s="8">
        <v>26.333333333333325</v>
      </c>
      <c r="N446" s="8">
        <v>28.99999999999995</v>
      </c>
      <c r="O446" s="6">
        <f t="shared" si="46"/>
        <v>0.7321428571428571</v>
      </c>
    </row>
    <row r="447" spans="1:15" x14ac:dyDescent="0.25">
      <c r="A447" s="41" t="str">
        <f t="shared" si="50"/>
        <v>Pereira</v>
      </c>
      <c r="B447" s="29" t="str">
        <f t="shared" si="51"/>
        <v>Civil</v>
      </c>
      <c r="C447" s="1" t="s">
        <v>1749</v>
      </c>
      <c r="D447" s="41" t="s">
        <v>1750</v>
      </c>
      <c r="E447" s="7">
        <v>6.0666666666666664</v>
      </c>
      <c r="F447" s="7">
        <v>411</v>
      </c>
      <c r="G447" s="7">
        <v>67.747252747252745</v>
      </c>
      <c r="H447" s="7">
        <v>312</v>
      </c>
      <c r="I447" s="7">
        <v>51.428571428571431</v>
      </c>
      <c r="J447" s="7">
        <v>679</v>
      </c>
      <c r="K447" s="8">
        <v>46.04166666666665</v>
      </c>
      <c r="L447" s="8">
        <v>30.083333333333311</v>
      </c>
      <c r="M447" s="8">
        <v>30.583333333333282</v>
      </c>
      <c r="N447" s="8">
        <v>27.796568627450895</v>
      </c>
      <c r="O447" s="6">
        <f t="shared" si="46"/>
        <v>0.75912408759124084</v>
      </c>
    </row>
    <row r="448" spans="1:15" x14ac:dyDescent="0.25">
      <c r="A448" s="41" t="str">
        <f t="shared" si="50"/>
        <v>Pereira</v>
      </c>
      <c r="B448" s="29" t="str">
        <f t="shared" si="51"/>
        <v>Civil</v>
      </c>
      <c r="C448" s="1" t="s">
        <v>1751</v>
      </c>
      <c r="D448" s="41" t="s">
        <v>1752</v>
      </c>
      <c r="E448" s="7">
        <v>6.0666666666666664</v>
      </c>
      <c r="F448" s="7">
        <v>443</v>
      </c>
      <c r="G448" s="7">
        <v>73.021978021978029</v>
      </c>
      <c r="H448" s="7">
        <v>574</v>
      </c>
      <c r="I448" s="7">
        <v>94.615384615384613</v>
      </c>
      <c r="J448" s="7">
        <v>694</v>
      </c>
      <c r="K448" s="8">
        <v>41.833333333333258</v>
      </c>
      <c r="L448" s="8">
        <v>36.833333333333243</v>
      </c>
      <c r="M448" s="8">
        <v>70.499999999999915</v>
      </c>
      <c r="N448" s="8">
        <v>27.999999999999929</v>
      </c>
      <c r="O448" s="6">
        <f t="shared" si="46"/>
        <v>1.2957110609480813</v>
      </c>
    </row>
    <row r="449" spans="1:15" x14ac:dyDescent="0.25">
      <c r="A449" s="41" t="str">
        <f t="shared" si="50"/>
        <v>Pereira</v>
      </c>
      <c r="B449" s="29" t="str">
        <f t="shared" si="51"/>
        <v>Civil</v>
      </c>
      <c r="C449" s="1" t="s">
        <v>1753</v>
      </c>
      <c r="D449" s="41" t="s">
        <v>1754</v>
      </c>
      <c r="E449" s="7">
        <v>6.0666666666666664</v>
      </c>
      <c r="F449" s="7">
        <v>446</v>
      </c>
      <c r="G449" s="7">
        <v>73.516483516483518</v>
      </c>
      <c r="H449" s="7">
        <v>434</v>
      </c>
      <c r="I449" s="7">
        <v>71.538461538461547</v>
      </c>
      <c r="J449" s="7">
        <v>791</v>
      </c>
      <c r="K449" s="8">
        <v>42.5</v>
      </c>
      <c r="L449" s="8">
        <v>32.16666666666665</v>
      </c>
      <c r="M449" s="8">
        <v>43.166666666666586</v>
      </c>
      <c r="N449" s="8">
        <v>29.333333333333286</v>
      </c>
      <c r="O449" s="6">
        <f t="shared" si="46"/>
        <v>0.97309417040358748</v>
      </c>
    </row>
    <row r="450" spans="1:15" x14ac:dyDescent="0.25">
      <c r="A450" s="41" t="str">
        <f t="shared" si="50"/>
        <v>Pereira</v>
      </c>
      <c r="B450" s="29" t="str">
        <f t="shared" si="51"/>
        <v>Civil</v>
      </c>
      <c r="C450" s="1" t="s">
        <v>1755</v>
      </c>
      <c r="D450" s="41" t="s">
        <v>1756</v>
      </c>
      <c r="E450" s="7">
        <v>6.0666666666666664</v>
      </c>
      <c r="F450" s="7">
        <v>460</v>
      </c>
      <c r="G450" s="7">
        <v>75.824175824175825</v>
      </c>
      <c r="H450" s="7">
        <v>456</v>
      </c>
      <c r="I450" s="7">
        <v>75.164835164835168</v>
      </c>
      <c r="J450" s="7">
        <v>359</v>
      </c>
      <c r="K450" s="8">
        <v>44.999999999999915</v>
      </c>
      <c r="L450" s="8">
        <v>32.499999999999986</v>
      </c>
      <c r="M450" s="8">
        <v>51.166666666666664</v>
      </c>
      <c r="N450" s="8">
        <v>25.499999999999922</v>
      </c>
      <c r="O450" s="6">
        <f t="shared" si="46"/>
        <v>0.99130434782608701</v>
      </c>
    </row>
    <row r="451" spans="1:15" x14ac:dyDescent="0.25">
      <c r="A451" s="41" t="str">
        <f t="shared" si="50"/>
        <v>Pereira</v>
      </c>
      <c r="B451" s="29" t="str">
        <f t="shared" si="51"/>
        <v>Civil</v>
      </c>
      <c r="C451" s="1" t="s">
        <v>1757</v>
      </c>
      <c r="D451" s="41" t="s">
        <v>1758</v>
      </c>
      <c r="E451" s="7">
        <v>6.0666666666666664</v>
      </c>
      <c r="F451" s="7">
        <v>635</v>
      </c>
      <c r="G451" s="7">
        <v>104.67032967032968</v>
      </c>
      <c r="H451" s="7">
        <v>333</v>
      </c>
      <c r="I451" s="7">
        <v>54.890109890109891</v>
      </c>
      <c r="J451" s="7">
        <v>637</v>
      </c>
      <c r="K451" s="8">
        <v>74.499999999999886</v>
      </c>
      <c r="L451" s="8">
        <v>32.166666666666586</v>
      </c>
      <c r="M451" s="8">
        <v>25.833333333333279</v>
      </c>
      <c r="N451" s="8">
        <v>30.499999999999925</v>
      </c>
      <c r="O451" s="6">
        <f t="shared" si="46"/>
        <v>0.52440944881889762</v>
      </c>
    </row>
    <row r="452" spans="1:15" x14ac:dyDescent="0.25">
      <c r="A452" s="41" t="str">
        <f t="shared" si="50"/>
        <v>Pereira</v>
      </c>
      <c r="B452" s="29" t="str">
        <f t="shared" si="51"/>
        <v>Civil</v>
      </c>
      <c r="C452" s="1" t="s">
        <v>1759</v>
      </c>
      <c r="D452" s="41" t="s">
        <v>1760</v>
      </c>
      <c r="E452" s="7">
        <v>6.0666666666666664</v>
      </c>
      <c r="F452" s="7">
        <v>585</v>
      </c>
      <c r="G452" s="7">
        <v>96.428571428571431</v>
      </c>
      <c r="H452" s="7">
        <v>3832</v>
      </c>
      <c r="I452" s="7">
        <v>631.64835164835165</v>
      </c>
      <c r="J452" s="7">
        <v>666</v>
      </c>
      <c r="K452" s="8">
        <v>65.1666666666666</v>
      </c>
      <c r="L452" s="8">
        <v>32.666666666666657</v>
      </c>
      <c r="M452" s="8">
        <v>621.16666666666583</v>
      </c>
      <c r="N452" s="8">
        <v>19.16666666666659</v>
      </c>
      <c r="O452" s="6">
        <f t="shared" si="46"/>
        <v>6.5504273504273502</v>
      </c>
    </row>
    <row r="453" spans="1:15" x14ac:dyDescent="0.25">
      <c r="A453" s="41" t="str">
        <f t="shared" si="50"/>
        <v>Pereira</v>
      </c>
      <c r="B453" s="29" t="str">
        <f t="shared" si="51"/>
        <v>Civil</v>
      </c>
      <c r="C453" s="1" t="s">
        <v>1761</v>
      </c>
      <c r="D453" s="41" t="s">
        <v>1762</v>
      </c>
      <c r="E453" s="7">
        <v>6.0666666666666664</v>
      </c>
      <c r="F453" s="7">
        <v>383</v>
      </c>
      <c r="G453" s="7">
        <v>63.131868131868131</v>
      </c>
      <c r="H453" s="7">
        <v>230</v>
      </c>
      <c r="I453" s="7">
        <v>37.912087912087912</v>
      </c>
      <c r="J453" s="7">
        <v>289</v>
      </c>
      <c r="K453" s="8">
        <v>44.499999999999993</v>
      </c>
      <c r="L453" s="8">
        <v>20.666666666666657</v>
      </c>
      <c r="M453" s="8">
        <v>22.833333333333282</v>
      </c>
      <c r="N453" s="8">
        <v>15.666666666666597</v>
      </c>
      <c r="O453" s="6">
        <f t="shared" si="46"/>
        <v>0.60052219321148825</v>
      </c>
    </row>
    <row r="454" spans="1:15" x14ac:dyDescent="0.25">
      <c r="A454" s="41" t="str">
        <f t="shared" si="50"/>
        <v>Pereira</v>
      </c>
      <c r="B454" s="29" t="str">
        <f t="shared" si="51"/>
        <v>Civil</v>
      </c>
      <c r="C454" s="1" t="s">
        <v>1763</v>
      </c>
      <c r="D454" s="41" t="s">
        <v>1764</v>
      </c>
      <c r="E454" s="7">
        <v>6.0666666666666664</v>
      </c>
      <c r="F454" s="7">
        <v>419</v>
      </c>
      <c r="G454" s="7">
        <v>69.065934065934073</v>
      </c>
      <c r="H454" s="7">
        <v>239</v>
      </c>
      <c r="I454" s="7">
        <v>39.395604395604394</v>
      </c>
      <c r="J454" s="7">
        <v>127</v>
      </c>
      <c r="K454" s="8">
        <v>47.8333333333333</v>
      </c>
      <c r="L454" s="8">
        <v>23.166666666666622</v>
      </c>
      <c r="M454" s="8">
        <v>22.33333333333329</v>
      </c>
      <c r="N454" s="8">
        <v>18.999999999999993</v>
      </c>
      <c r="O454" s="6">
        <f t="shared" si="46"/>
        <v>0.57040572792362765</v>
      </c>
    </row>
    <row r="455" spans="1:15" x14ac:dyDescent="0.25">
      <c r="A455" s="41" t="str">
        <f t="shared" si="50"/>
        <v>Pereira</v>
      </c>
      <c r="B455" s="29" t="str">
        <f t="shared" si="51"/>
        <v>Civil</v>
      </c>
      <c r="C455" s="1" t="s">
        <v>1765</v>
      </c>
      <c r="D455" s="41" t="s">
        <v>1766</v>
      </c>
      <c r="E455" s="7">
        <v>6.0666666666666664</v>
      </c>
      <c r="F455" s="7">
        <v>321</v>
      </c>
      <c r="G455" s="7">
        <v>52.912087912087912</v>
      </c>
      <c r="H455" s="7">
        <v>149</v>
      </c>
      <c r="I455" s="7">
        <v>24.560439560439562</v>
      </c>
      <c r="J455" s="7">
        <v>259</v>
      </c>
      <c r="K455" s="8">
        <v>44.499999999999915</v>
      </c>
      <c r="L455" s="8">
        <v>18.999999999999925</v>
      </c>
      <c r="M455" s="8">
        <v>17.833333333333318</v>
      </c>
      <c r="N455" s="8">
        <v>14.333333333333293</v>
      </c>
      <c r="O455" s="6">
        <f t="shared" si="46"/>
        <v>0.46417445482866043</v>
      </c>
    </row>
    <row r="456" spans="1:15" ht="33" customHeight="1" x14ac:dyDescent="0.25">
      <c r="A456" s="41" t="str">
        <f t="shared" si="50"/>
        <v>Pereira</v>
      </c>
      <c r="B456" s="29" t="str">
        <f t="shared" si="51"/>
        <v>Civil</v>
      </c>
      <c r="C456" s="1" t="s">
        <v>1767</v>
      </c>
      <c r="D456" s="41" t="s">
        <v>1768</v>
      </c>
      <c r="E456" s="7">
        <v>6.0666666666666664</v>
      </c>
      <c r="F456" s="7">
        <v>128</v>
      </c>
      <c r="G456" s="7">
        <v>21.098901098901099</v>
      </c>
      <c r="H456" s="7">
        <v>94</v>
      </c>
      <c r="I456" s="7">
        <v>15.494505494505495</v>
      </c>
      <c r="J456" s="7">
        <v>16</v>
      </c>
      <c r="K456" s="8"/>
      <c r="L456" s="8">
        <v>21.666666666666664</v>
      </c>
      <c r="M456" s="8"/>
      <c r="N456" s="8">
        <v>15.999999999999995</v>
      </c>
      <c r="O456" s="6">
        <f t="shared" si="46"/>
        <v>0.734375</v>
      </c>
    </row>
    <row r="457" spans="1:15" ht="33" customHeight="1" x14ac:dyDescent="0.25">
      <c r="A457" s="41" t="str">
        <f t="shared" si="50"/>
        <v>Pereira</v>
      </c>
      <c r="B457" s="29" t="str">
        <f t="shared" si="51"/>
        <v>Civil</v>
      </c>
      <c r="C457" s="1" t="s">
        <v>1769</v>
      </c>
      <c r="D457" s="41" t="s">
        <v>1770</v>
      </c>
      <c r="E457" s="7">
        <v>6.0666666666666664</v>
      </c>
      <c r="F457" s="7">
        <v>288</v>
      </c>
      <c r="G457" s="7">
        <v>47.472527472527474</v>
      </c>
      <c r="H457" s="7">
        <v>248</v>
      </c>
      <c r="I457" s="7">
        <v>40.879120879120883</v>
      </c>
      <c r="J457" s="7">
        <v>310</v>
      </c>
      <c r="K457" s="8">
        <v>29.1666666666666</v>
      </c>
      <c r="L457" s="8">
        <v>20.666666666666593</v>
      </c>
      <c r="M457" s="8">
        <v>27.499999999999986</v>
      </c>
      <c r="N457" s="8">
        <v>14.99999999999995</v>
      </c>
      <c r="O457" s="6">
        <f t="shared" si="46"/>
        <v>0.86111111111111116</v>
      </c>
    </row>
    <row r="458" spans="1:15" x14ac:dyDescent="0.25">
      <c r="A458" s="45" t="s">
        <v>774</v>
      </c>
      <c r="B458" s="24"/>
      <c r="C458" s="20"/>
      <c r="D458" s="43"/>
      <c r="E458" s="21"/>
      <c r="F458" s="21">
        <v>5420</v>
      </c>
      <c r="G458" s="21">
        <v>893.4065934065934</v>
      </c>
      <c r="H458" s="21">
        <v>7534</v>
      </c>
      <c r="I458" s="21">
        <v>1241.8681318681317</v>
      </c>
      <c r="J458" s="21">
        <v>6281</v>
      </c>
      <c r="K458" s="22">
        <v>568.64166666666608</v>
      </c>
      <c r="L458" s="22">
        <v>366.89999999999935</v>
      </c>
      <c r="M458" s="22">
        <v>984.74999999999875</v>
      </c>
      <c r="N458" s="22">
        <v>295.56323529411702</v>
      </c>
      <c r="O458" s="25">
        <f t="shared" si="46"/>
        <v>1.3900369003690036</v>
      </c>
    </row>
    <row r="459" spans="1:15" x14ac:dyDescent="0.25">
      <c r="A459" s="50" t="s">
        <v>775</v>
      </c>
      <c r="B459" s="5" t="s">
        <v>4</v>
      </c>
      <c r="C459" s="1" t="s">
        <v>1771</v>
      </c>
      <c r="D459" s="41" t="s">
        <v>1772</v>
      </c>
      <c r="E459" s="7">
        <v>6.0666666666666664</v>
      </c>
      <c r="F459" s="7">
        <v>349</v>
      </c>
      <c r="G459" s="7">
        <v>57.527472527472533</v>
      </c>
      <c r="H459" s="7">
        <v>225</v>
      </c>
      <c r="I459" s="7">
        <v>37.087912087912088</v>
      </c>
      <c r="J459" s="7">
        <v>421</v>
      </c>
      <c r="K459" s="8">
        <v>48.833333333333293</v>
      </c>
      <c r="L459" s="8">
        <v>14.83333333333333</v>
      </c>
      <c r="M459" s="8">
        <v>28.499999999999918</v>
      </c>
      <c r="N459" s="8">
        <v>13.83333333333333</v>
      </c>
      <c r="O459" s="6">
        <f t="shared" si="46"/>
        <v>0.64469914040114618</v>
      </c>
    </row>
    <row r="460" spans="1:15" x14ac:dyDescent="0.25">
      <c r="A460" s="41" t="str">
        <f t="shared" ref="A460:A466" si="52">A459</f>
        <v>Popayán</v>
      </c>
      <c r="B460" s="29" t="str">
        <f t="shared" ref="B460:B466" si="53">B459</f>
        <v>Civil</v>
      </c>
      <c r="C460" s="1" t="s">
        <v>1773</v>
      </c>
      <c r="D460" s="41" t="s">
        <v>1774</v>
      </c>
      <c r="E460" s="7">
        <v>6.0666666666666664</v>
      </c>
      <c r="F460" s="7">
        <v>355</v>
      </c>
      <c r="G460" s="7">
        <v>58.516483516483518</v>
      </c>
      <c r="H460" s="7">
        <v>181</v>
      </c>
      <c r="I460" s="7">
        <v>29.835164835164836</v>
      </c>
      <c r="J460" s="7">
        <v>673</v>
      </c>
      <c r="K460" s="8">
        <v>43.666666666666593</v>
      </c>
      <c r="L460" s="8">
        <v>16.833333333333321</v>
      </c>
      <c r="M460" s="8">
        <v>18.166666666666657</v>
      </c>
      <c r="N460" s="8">
        <v>13.333333333333323</v>
      </c>
      <c r="O460" s="6">
        <f t="shared" si="46"/>
        <v>0.50985915492957745</v>
      </c>
    </row>
    <row r="461" spans="1:15" x14ac:dyDescent="0.25">
      <c r="A461" s="41" t="str">
        <f t="shared" si="52"/>
        <v>Popayán</v>
      </c>
      <c r="B461" s="29" t="str">
        <f t="shared" si="53"/>
        <v>Civil</v>
      </c>
      <c r="C461" s="1" t="s">
        <v>1775</v>
      </c>
      <c r="D461" s="41" t="s">
        <v>1776</v>
      </c>
      <c r="E461" s="7">
        <v>6.0666666666666664</v>
      </c>
      <c r="F461" s="7">
        <v>355</v>
      </c>
      <c r="G461" s="7">
        <v>58.516483516483518</v>
      </c>
      <c r="H461" s="7">
        <v>359</v>
      </c>
      <c r="I461" s="7">
        <v>59.175824175824175</v>
      </c>
      <c r="J461" s="7">
        <v>379</v>
      </c>
      <c r="K461" s="8">
        <v>43.333333333333286</v>
      </c>
      <c r="L461" s="8">
        <v>16.833333333333321</v>
      </c>
      <c r="M461" s="8">
        <v>46.333333333333321</v>
      </c>
      <c r="N461" s="8">
        <v>13.66666666666665</v>
      </c>
      <c r="O461" s="6">
        <f t="shared" si="46"/>
        <v>1.0112676056338028</v>
      </c>
    </row>
    <row r="462" spans="1:15" x14ac:dyDescent="0.25">
      <c r="A462" s="41" t="str">
        <f t="shared" si="52"/>
        <v>Popayán</v>
      </c>
      <c r="B462" s="29" t="str">
        <f t="shared" si="53"/>
        <v>Civil</v>
      </c>
      <c r="C462" s="1" t="s">
        <v>1777</v>
      </c>
      <c r="D462" s="41" t="s">
        <v>1778</v>
      </c>
      <c r="E462" s="7">
        <v>6.0666666666666664</v>
      </c>
      <c r="F462" s="7">
        <v>334</v>
      </c>
      <c r="G462" s="7">
        <v>55.054945054945058</v>
      </c>
      <c r="H462" s="7">
        <v>354</v>
      </c>
      <c r="I462" s="7">
        <v>58.35164835164835</v>
      </c>
      <c r="J462" s="7">
        <v>642</v>
      </c>
      <c r="K462" s="8">
        <v>41.166666666666607</v>
      </c>
      <c r="L462" s="8">
        <v>16.83333333333329</v>
      </c>
      <c r="M462" s="8">
        <v>45.166666666666607</v>
      </c>
      <c r="N462" s="8">
        <v>15.666666666666618</v>
      </c>
      <c r="O462" s="6">
        <f t="shared" si="46"/>
        <v>1.0598802395209581</v>
      </c>
    </row>
    <row r="463" spans="1:15" x14ac:dyDescent="0.25">
      <c r="A463" s="41" t="str">
        <f t="shared" si="52"/>
        <v>Popayán</v>
      </c>
      <c r="B463" s="29" t="str">
        <f t="shared" si="53"/>
        <v>Civil</v>
      </c>
      <c r="C463" s="1" t="s">
        <v>1779</v>
      </c>
      <c r="D463" s="41" t="s">
        <v>1780</v>
      </c>
      <c r="E463" s="7">
        <v>6.0666666666666664</v>
      </c>
      <c r="F463" s="7">
        <v>571</v>
      </c>
      <c r="G463" s="7">
        <v>94.120879120879124</v>
      </c>
      <c r="H463" s="7">
        <v>257</v>
      </c>
      <c r="I463" s="7">
        <v>42.362637362637365</v>
      </c>
      <c r="J463" s="7">
        <v>2106</v>
      </c>
      <c r="K463" s="8">
        <v>79.999999999999957</v>
      </c>
      <c r="L463" s="8">
        <v>15.499999999999996</v>
      </c>
      <c r="M463" s="8">
        <v>29.16666666666665</v>
      </c>
      <c r="N463" s="8">
        <v>13.833333333333327</v>
      </c>
      <c r="O463" s="6">
        <f t="shared" si="46"/>
        <v>0.45008756567425567</v>
      </c>
    </row>
    <row r="464" spans="1:15" x14ac:dyDescent="0.25">
      <c r="A464" s="41" t="str">
        <f t="shared" si="52"/>
        <v>Popayán</v>
      </c>
      <c r="B464" s="29" t="str">
        <f t="shared" si="53"/>
        <v>Civil</v>
      </c>
      <c r="C464" s="1" t="s">
        <v>1781</v>
      </c>
      <c r="D464" s="41" t="s">
        <v>1782</v>
      </c>
      <c r="E464" s="7">
        <v>6.0666666666666664</v>
      </c>
      <c r="F464" s="7">
        <v>394</v>
      </c>
      <c r="G464" s="7">
        <v>64.945054945054949</v>
      </c>
      <c r="H464" s="7">
        <v>295</v>
      </c>
      <c r="I464" s="7">
        <v>48.626373626373628</v>
      </c>
      <c r="J464" s="7">
        <v>584</v>
      </c>
      <c r="K464" s="8">
        <v>50.999999999999908</v>
      </c>
      <c r="L464" s="8">
        <v>15.998650472334667</v>
      </c>
      <c r="M464" s="8">
        <v>36.3333333333333</v>
      </c>
      <c r="N464" s="8">
        <v>14.068825910931151</v>
      </c>
      <c r="O464" s="6">
        <f t="shared" si="46"/>
        <v>0.74873096446700504</v>
      </c>
    </row>
    <row r="465" spans="1:15" x14ac:dyDescent="0.25">
      <c r="A465" s="41" t="str">
        <f t="shared" si="52"/>
        <v>Popayán</v>
      </c>
      <c r="B465" s="29" t="str">
        <f t="shared" si="53"/>
        <v>Civil</v>
      </c>
      <c r="C465" s="1" t="s">
        <v>1783</v>
      </c>
      <c r="D465" s="41" t="s">
        <v>1784</v>
      </c>
      <c r="E465" s="7">
        <v>6.0666666666666664</v>
      </c>
      <c r="F465" s="7">
        <v>165</v>
      </c>
      <c r="G465" s="7">
        <v>27.197802197802197</v>
      </c>
      <c r="H465" s="7">
        <v>101</v>
      </c>
      <c r="I465" s="7">
        <v>16.64835164835165</v>
      </c>
      <c r="J465" s="7">
        <v>117</v>
      </c>
      <c r="K465" s="8">
        <v>18.666666666666657</v>
      </c>
      <c r="L465" s="8">
        <v>10</v>
      </c>
      <c r="M465" s="8">
        <v>10.833333333333314</v>
      </c>
      <c r="N465" s="8">
        <v>6.9999999999999893</v>
      </c>
      <c r="O465" s="6">
        <f t="shared" si="46"/>
        <v>0.61212121212121207</v>
      </c>
    </row>
    <row r="466" spans="1:15" ht="31.5" customHeight="1" x14ac:dyDescent="0.25">
      <c r="A466" s="41" t="str">
        <f t="shared" si="52"/>
        <v>Popayán</v>
      </c>
      <c r="B466" s="29" t="str">
        <f t="shared" si="53"/>
        <v>Civil</v>
      </c>
      <c r="C466" s="32" t="s">
        <v>1939</v>
      </c>
      <c r="D466" s="44" t="s">
        <v>1940</v>
      </c>
      <c r="E466" s="35" t="s">
        <v>1903</v>
      </c>
      <c r="F466" s="35" t="s">
        <v>1903</v>
      </c>
      <c r="G466" s="35" t="s">
        <v>1903</v>
      </c>
      <c r="H466" s="35" t="s">
        <v>1903</v>
      </c>
      <c r="I466" s="35" t="s">
        <v>1903</v>
      </c>
      <c r="J466" s="35" t="s">
        <v>1903</v>
      </c>
      <c r="K466" s="35" t="s">
        <v>1903</v>
      </c>
      <c r="L466" s="35" t="s">
        <v>1903</v>
      </c>
      <c r="M466" s="35" t="s">
        <v>1903</v>
      </c>
      <c r="N466" s="35" t="s">
        <v>1903</v>
      </c>
      <c r="O466" s="35" t="s">
        <v>1903</v>
      </c>
    </row>
    <row r="467" spans="1:15" ht="31.5" customHeight="1" x14ac:dyDescent="0.25">
      <c r="A467" s="41" t="str">
        <f>A465</f>
        <v>Popayán</v>
      </c>
      <c r="B467" s="29" t="str">
        <f>B465</f>
        <v>Civil</v>
      </c>
      <c r="C467" s="1" t="s">
        <v>1785</v>
      </c>
      <c r="D467" s="41" t="s">
        <v>1786</v>
      </c>
      <c r="E467" s="7">
        <v>6.0666666666666664</v>
      </c>
      <c r="F467" s="7">
        <v>243</v>
      </c>
      <c r="G467" s="7">
        <v>40.054945054945058</v>
      </c>
      <c r="H467" s="7">
        <v>124</v>
      </c>
      <c r="I467" s="7">
        <v>20.439560439560442</v>
      </c>
      <c r="J467" s="7">
        <v>155</v>
      </c>
      <c r="K467" s="8">
        <v>33.49999999999995</v>
      </c>
      <c r="L467" s="8">
        <v>7.4999999999999911</v>
      </c>
      <c r="M467" s="8">
        <v>15.166666666666647</v>
      </c>
      <c r="N467" s="8">
        <v>6.333333333333325</v>
      </c>
      <c r="O467" s="6">
        <f t="shared" si="46"/>
        <v>0.51028806584362141</v>
      </c>
    </row>
    <row r="468" spans="1:15" x14ac:dyDescent="0.25">
      <c r="A468" s="45" t="s">
        <v>798</v>
      </c>
      <c r="B468" s="24"/>
      <c r="C468" s="20"/>
      <c r="D468" s="43"/>
      <c r="E468" s="21"/>
      <c r="F468" s="21">
        <v>2766</v>
      </c>
      <c r="G468" s="21">
        <v>455.93406593406598</v>
      </c>
      <c r="H468" s="21">
        <v>1896</v>
      </c>
      <c r="I468" s="21">
        <v>312.52747252747253</v>
      </c>
      <c r="J468" s="21">
        <v>5077</v>
      </c>
      <c r="K468" s="22">
        <v>360.16666666666623</v>
      </c>
      <c r="L468" s="22">
        <v>114.33198380566792</v>
      </c>
      <c r="M468" s="22">
        <v>229.66666666666643</v>
      </c>
      <c r="N468" s="22">
        <v>97.735492577597711</v>
      </c>
      <c r="O468" s="25">
        <f t="shared" si="46"/>
        <v>0.68546637744034711</v>
      </c>
    </row>
    <row r="469" spans="1:15" x14ac:dyDescent="0.25">
      <c r="A469" s="50" t="s">
        <v>799</v>
      </c>
      <c r="B469" s="5" t="s">
        <v>4</v>
      </c>
      <c r="C469" s="1" t="s">
        <v>1787</v>
      </c>
      <c r="D469" s="41" t="s">
        <v>1788</v>
      </c>
      <c r="E469" s="7">
        <v>6.0666666666666664</v>
      </c>
      <c r="F469" s="7">
        <v>417</v>
      </c>
      <c r="G469" s="7">
        <v>68.736263736263737</v>
      </c>
      <c r="H469" s="7">
        <v>230</v>
      </c>
      <c r="I469" s="7">
        <v>37.912087912087912</v>
      </c>
      <c r="J469" s="7">
        <v>313</v>
      </c>
      <c r="K469" s="8">
        <v>70.999999999999986</v>
      </c>
      <c r="L469" s="8"/>
      <c r="M469" s="8">
        <v>38.333333333333329</v>
      </c>
      <c r="N469" s="8"/>
      <c r="O469" s="6">
        <f t="shared" si="46"/>
        <v>0.55155875299760193</v>
      </c>
    </row>
    <row r="470" spans="1:15" x14ac:dyDescent="0.25">
      <c r="A470" s="41" t="str">
        <f>A469</f>
        <v>Quibdó</v>
      </c>
      <c r="B470" s="29" t="str">
        <f t="shared" ref="B470" si="54">B469</f>
        <v>Civil</v>
      </c>
      <c r="C470" s="1" t="s">
        <v>1789</v>
      </c>
      <c r="D470" s="41" t="s">
        <v>1790</v>
      </c>
      <c r="E470" s="7">
        <v>6.0666666666666664</v>
      </c>
      <c r="F470" s="7">
        <v>374</v>
      </c>
      <c r="G470" s="7">
        <v>61.64835164835165</v>
      </c>
      <c r="H470" s="7">
        <v>659</v>
      </c>
      <c r="I470" s="7">
        <v>108.62637362637363</v>
      </c>
      <c r="J470" s="7">
        <v>459</v>
      </c>
      <c r="K470" s="8">
        <v>96.333333333333258</v>
      </c>
      <c r="L470" s="8">
        <v>2.1666666666666661</v>
      </c>
      <c r="M470" s="8">
        <v>108.666666666666</v>
      </c>
      <c r="N470" s="8">
        <v>1.333333333333333</v>
      </c>
      <c r="O470" s="6">
        <f t="shared" si="46"/>
        <v>1.7620320855614973</v>
      </c>
    </row>
    <row r="471" spans="1:15" x14ac:dyDescent="0.25">
      <c r="A471" s="45" t="s">
        <v>808</v>
      </c>
      <c r="B471" s="24"/>
      <c r="C471" s="20"/>
      <c r="D471" s="43"/>
      <c r="E471" s="21"/>
      <c r="F471" s="21">
        <v>791</v>
      </c>
      <c r="G471" s="21">
        <v>130.38461538461539</v>
      </c>
      <c r="H471" s="21">
        <v>889</v>
      </c>
      <c r="I471" s="21">
        <v>146.53846153846155</v>
      </c>
      <c r="J471" s="21">
        <v>772</v>
      </c>
      <c r="K471" s="22">
        <v>167.33333333333326</v>
      </c>
      <c r="L471" s="22">
        <v>2.1666666666666661</v>
      </c>
      <c r="M471" s="22">
        <v>146.99999999999932</v>
      </c>
      <c r="N471" s="22">
        <v>1.333333333333333</v>
      </c>
      <c r="O471" s="25">
        <f t="shared" si="46"/>
        <v>1.1238938053097345</v>
      </c>
    </row>
    <row r="472" spans="1:15" x14ac:dyDescent="0.25">
      <c r="A472" s="50" t="s">
        <v>809</v>
      </c>
      <c r="B472" s="5" t="s">
        <v>4</v>
      </c>
      <c r="C472" s="1" t="s">
        <v>1791</v>
      </c>
      <c r="D472" s="41" t="s">
        <v>1792</v>
      </c>
      <c r="E472" s="7">
        <v>6.0666666666666664</v>
      </c>
      <c r="F472" s="7">
        <v>239</v>
      </c>
      <c r="G472" s="7">
        <v>39.395604395604394</v>
      </c>
      <c r="H472" s="7">
        <v>367</v>
      </c>
      <c r="I472" s="7">
        <v>60.494505494505496</v>
      </c>
      <c r="J472" s="7">
        <v>212</v>
      </c>
      <c r="K472" s="8">
        <v>31.666666666666565</v>
      </c>
      <c r="L472" s="8">
        <v>9.4999999999999858</v>
      </c>
      <c r="M472" s="8">
        <v>54.333333333333314</v>
      </c>
      <c r="N472" s="8">
        <v>8.1666666666666661</v>
      </c>
      <c r="O472" s="6">
        <f t="shared" si="46"/>
        <v>1.5355648535564854</v>
      </c>
    </row>
    <row r="473" spans="1:15" x14ac:dyDescent="0.25">
      <c r="A473" s="41" t="str">
        <f t="shared" ref="A473:A474" si="55">A472</f>
        <v>Riohacha</v>
      </c>
      <c r="B473" s="29" t="str">
        <f t="shared" ref="B473:B475" si="56">B472</f>
        <v>Civil</v>
      </c>
      <c r="C473" s="1" t="s">
        <v>1793</v>
      </c>
      <c r="D473" s="41" t="s">
        <v>1794</v>
      </c>
      <c r="E473" s="7">
        <v>6.0666666666666664</v>
      </c>
      <c r="F473" s="7">
        <v>121</v>
      </c>
      <c r="G473" s="7">
        <v>19.945054945054945</v>
      </c>
      <c r="H473" s="7">
        <v>343</v>
      </c>
      <c r="I473" s="7">
        <v>56.53846153846154</v>
      </c>
      <c r="J473" s="7">
        <v>389</v>
      </c>
      <c r="K473" s="8">
        <v>12.16666666666665</v>
      </c>
      <c r="L473" s="8">
        <v>8.8333333333333286</v>
      </c>
      <c r="M473" s="8">
        <v>51.999999999999936</v>
      </c>
      <c r="N473" s="8">
        <v>5.8333333333333215</v>
      </c>
      <c r="O473" s="6">
        <f t="shared" si="46"/>
        <v>2.834710743801653</v>
      </c>
    </row>
    <row r="474" spans="1:15" x14ac:dyDescent="0.25">
      <c r="A474" s="41" t="str">
        <f t="shared" si="55"/>
        <v>Riohacha</v>
      </c>
      <c r="B474" s="29" t="str">
        <f t="shared" si="56"/>
        <v>Civil</v>
      </c>
      <c r="C474" s="1" t="s">
        <v>1795</v>
      </c>
      <c r="D474" s="41" t="s">
        <v>1796</v>
      </c>
      <c r="E474" s="7">
        <v>6.0666666666666664</v>
      </c>
      <c r="F474" s="7">
        <v>130</v>
      </c>
      <c r="G474" s="7">
        <v>21.428571428571431</v>
      </c>
      <c r="H474" s="7">
        <v>127</v>
      </c>
      <c r="I474" s="7">
        <v>20.934065934065934</v>
      </c>
      <c r="J474" s="7">
        <v>548</v>
      </c>
      <c r="K474" s="8">
        <v>12.999999999999991</v>
      </c>
      <c r="L474" s="8">
        <v>8.9999999999999858</v>
      </c>
      <c r="M474" s="8">
        <v>15.499999999999932</v>
      </c>
      <c r="N474" s="8">
        <v>5.9999999999999858</v>
      </c>
      <c r="O474" s="6">
        <f t="shared" si="46"/>
        <v>0.97692307692307689</v>
      </c>
    </row>
    <row r="475" spans="1:15" x14ac:dyDescent="0.25">
      <c r="A475" s="45" t="s">
        <v>812</v>
      </c>
      <c r="B475" s="24" t="str">
        <f t="shared" si="56"/>
        <v>Civil</v>
      </c>
      <c r="C475" s="20"/>
      <c r="D475" s="43"/>
      <c r="E475" s="21">
        <v>6.0666666666666664</v>
      </c>
      <c r="F475" s="21">
        <v>490</v>
      </c>
      <c r="G475" s="21">
        <v>80.769230769230774</v>
      </c>
      <c r="H475" s="21">
        <v>837</v>
      </c>
      <c r="I475" s="21">
        <v>137.96703296703296</v>
      </c>
      <c r="J475" s="21">
        <v>1149</v>
      </c>
      <c r="K475" s="22">
        <v>56.833333333333208</v>
      </c>
      <c r="L475" s="22">
        <v>27.3333333333333</v>
      </c>
      <c r="M475" s="22">
        <v>121.83333333333319</v>
      </c>
      <c r="N475" s="22">
        <v>19.999999999999972</v>
      </c>
      <c r="O475" s="25">
        <f t="shared" si="46"/>
        <v>1.7081632653061225</v>
      </c>
    </row>
    <row r="476" spans="1:15" x14ac:dyDescent="0.25">
      <c r="A476" s="50" t="s">
        <v>825</v>
      </c>
      <c r="B476" s="5" t="s">
        <v>4</v>
      </c>
      <c r="C476" s="1" t="s">
        <v>1797</v>
      </c>
      <c r="D476" s="41" t="s">
        <v>1798</v>
      </c>
      <c r="E476" s="7">
        <v>6.0666666666666664</v>
      </c>
      <c r="F476" s="7">
        <v>171</v>
      </c>
      <c r="G476" s="7">
        <v>28.186813186813186</v>
      </c>
      <c r="H476" s="7">
        <v>193</v>
      </c>
      <c r="I476" s="7">
        <v>31.813186813186814</v>
      </c>
      <c r="J476" s="7">
        <v>450</v>
      </c>
      <c r="K476" s="8">
        <v>7.4999999999999947</v>
      </c>
      <c r="L476" s="8">
        <v>21.333333333333307</v>
      </c>
      <c r="M476" s="8">
        <v>15.333333333333297</v>
      </c>
      <c r="N476" s="8">
        <v>16.999999999999989</v>
      </c>
      <c r="O476" s="6">
        <f t="shared" si="46"/>
        <v>1.128654970760234</v>
      </c>
    </row>
    <row r="477" spans="1:15" x14ac:dyDescent="0.25">
      <c r="A477" s="41" t="str">
        <f t="shared" ref="A477:A485" si="57">A476</f>
        <v>Santa Marta</v>
      </c>
      <c r="B477" s="29" t="str">
        <f t="shared" ref="B477:B485" si="58">B476</f>
        <v>Civil</v>
      </c>
      <c r="C477" s="1" t="s">
        <v>1799</v>
      </c>
      <c r="D477" s="41" t="s">
        <v>1800</v>
      </c>
      <c r="E477" s="7">
        <v>6.0666666666666664</v>
      </c>
      <c r="F477" s="7">
        <v>345</v>
      </c>
      <c r="G477" s="7">
        <v>56.868131868131869</v>
      </c>
      <c r="H477" s="7">
        <v>377</v>
      </c>
      <c r="I477" s="7">
        <v>62.142857142857146</v>
      </c>
      <c r="J477" s="7">
        <v>261</v>
      </c>
      <c r="K477" s="8">
        <v>37.166666666666565</v>
      </c>
      <c r="L477" s="8">
        <v>20.833333333333318</v>
      </c>
      <c r="M477" s="8">
        <v>44.333333333333314</v>
      </c>
      <c r="N477" s="8">
        <v>18.999999999999979</v>
      </c>
      <c r="O477" s="6">
        <f t="shared" si="46"/>
        <v>1.0927536231884059</v>
      </c>
    </row>
    <row r="478" spans="1:15" x14ac:dyDescent="0.25">
      <c r="A478" s="41" t="str">
        <f t="shared" si="57"/>
        <v>Santa Marta</v>
      </c>
      <c r="B478" s="29" t="str">
        <f t="shared" si="58"/>
        <v>Civil</v>
      </c>
      <c r="C478" s="1" t="s">
        <v>1801</v>
      </c>
      <c r="D478" s="41" t="s">
        <v>1802</v>
      </c>
      <c r="E478" s="7">
        <v>6.0666666666666664</v>
      </c>
      <c r="F478" s="7">
        <v>418</v>
      </c>
      <c r="G478" s="7">
        <v>68.901098901098905</v>
      </c>
      <c r="H478" s="7">
        <v>285</v>
      </c>
      <c r="I478" s="7">
        <v>46.978021978021978</v>
      </c>
      <c r="J478" s="7">
        <v>398</v>
      </c>
      <c r="K478" s="8">
        <v>48.99999999999995</v>
      </c>
      <c r="L478" s="8">
        <v>24.833333333333307</v>
      </c>
      <c r="M478" s="8">
        <v>33.499999999999993</v>
      </c>
      <c r="N478" s="8">
        <v>16.499999999999993</v>
      </c>
      <c r="O478" s="6">
        <f t="shared" si="46"/>
        <v>0.68181818181818177</v>
      </c>
    </row>
    <row r="479" spans="1:15" x14ac:dyDescent="0.25">
      <c r="A479" s="41" t="str">
        <f t="shared" si="57"/>
        <v>Santa Marta</v>
      </c>
      <c r="B479" s="29" t="str">
        <f t="shared" si="58"/>
        <v>Civil</v>
      </c>
      <c r="C479" s="1" t="s">
        <v>1803</v>
      </c>
      <c r="D479" s="41" t="s">
        <v>1804</v>
      </c>
      <c r="E479" s="7">
        <v>3.0333333333333332</v>
      </c>
      <c r="F479" s="7">
        <v>45</v>
      </c>
      <c r="G479" s="7">
        <v>14.835164835164836</v>
      </c>
      <c r="H479" s="7">
        <v>174</v>
      </c>
      <c r="I479" s="7">
        <v>57.362637362637365</v>
      </c>
      <c r="J479" s="7">
        <v>1060</v>
      </c>
      <c r="K479" s="8">
        <v>11</v>
      </c>
      <c r="L479" s="8">
        <v>12</v>
      </c>
      <c r="M479" s="8">
        <v>56.333333333333293</v>
      </c>
      <c r="N479" s="8">
        <v>5</v>
      </c>
      <c r="O479" s="6">
        <f t="shared" si="46"/>
        <v>3.8666666666666667</v>
      </c>
    </row>
    <row r="480" spans="1:15" x14ac:dyDescent="0.25">
      <c r="A480" s="41" t="str">
        <f t="shared" si="57"/>
        <v>Santa Marta</v>
      </c>
      <c r="B480" s="29" t="str">
        <f t="shared" si="58"/>
        <v>Civil</v>
      </c>
      <c r="C480" s="32" t="s">
        <v>1941</v>
      </c>
      <c r="D480" s="44" t="s">
        <v>1942</v>
      </c>
      <c r="E480" s="35" t="s">
        <v>1903</v>
      </c>
      <c r="F480" s="35" t="s">
        <v>1903</v>
      </c>
      <c r="G480" s="35" t="s">
        <v>1903</v>
      </c>
      <c r="H480" s="35" t="s">
        <v>1903</v>
      </c>
      <c r="I480" s="35" t="s">
        <v>1903</v>
      </c>
      <c r="J480" s="35" t="s">
        <v>1903</v>
      </c>
      <c r="K480" s="35" t="s">
        <v>1903</v>
      </c>
      <c r="L480" s="35" t="s">
        <v>1903</v>
      </c>
      <c r="M480" s="35" t="s">
        <v>1903</v>
      </c>
      <c r="N480" s="35" t="s">
        <v>1903</v>
      </c>
      <c r="O480" s="35" t="s">
        <v>1903</v>
      </c>
    </row>
    <row r="481" spans="1:15" x14ac:dyDescent="0.25">
      <c r="A481" s="41" t="str">
        <f>A479</f>
        <v>Santa Marta</v>
      </c>
      <c r="B481" s="29" t="str">
        <f>B479</f>
        <v>Civil</v>
      </c>
      <c r="C481" s="1" t="s">
        <v>1805</v>
      </c>
      <c r="D481" s="41" t="s">
        <v>1806</v>
      </c>
      <c r="E481" s="7">
        <v>6.0666666666666664</v>
      </c>
      <c r="F481" s="7">
        <v>120</v>
      </c>
      <c r="G481" s="7">
        <v>19.780219780219781</v>
      </c>
      <c r="H481" s="7">
        <v>143</v>
      </c>
      <c r="I481" s="7">
        <v>23.571428571428573</v>
      </c>
      <c r="J481" s="7">
        <v>246</v>
      </c>
      <c r="K481" s="8">
        <v>1.166666666666665</v>
      </c>
      <c r="L481" s="8">
        <v>19.833333333333321</v>
      </c>
      <c r="M481" s="8">
        <v>8.9999999999999947</v>
      </c>
      <c r="N481" s="8">
        <v>15.833333333333316</v>
      </c>
      <c r="O481" s="6">
        <f t="shared" si="46"/>
        <v>1.1916666666666667</v>
      </c>
    </row>
    <row r="482" spans="1:15" x14ac:dyDescent="0.25">
      <c r="A482" s="41" t="str">
        <f t="shared" si="57"/>
        <v>Santa Marta</v>
      </c>
      <c r="B482" s="29" t="str">
        <f t="shared" si="58"/>
        <v>Civil</v>
      </c>
      <c r="C482" s="1" t="s">
        <v>1807</v>
      </c>
      <c r="D482" s="41" t="s">
        <v>1808</v>
      </c>
      <c r="E482" s="7">
        <v>6.0666666666666664</v>
      </c>
      <c r="F482" s="7">
        <v>168</v>
      </c>
      <c r="G482" s="7">
        <v>27.692307692307693</v>
      </c>
      <c r="H482" s="7">
        <v>258</v>
      </c>
      <c r="I482" s="7">
        <v>42.527472527472526</v>
      </c>
      <c r="J482" s="7">
        <v>81</v>
      </c>
      <c r="K482" s="8">
        <v>7.3333333333333321</v>
      </c>
      <c r="L482" s="8">
        <v>20.666666666666647</v>
      </c>
      <c r="M482" s="8">
        <v>26.666666666666625</v>
      </c>
      <c r="N482" s="8">
        <v>16.499999999999972</v>
      </c>
      <c r="O482" s="6">
        <f t="shared" ref="O482:O534" si="59">H482/F482</f>
        <v>1.5357142857142858</v>
      </c>
    </row>
    <row r="483" spans="1:15" x14ac:dyDescent="0.25">
      <c r="A483" s="41" t="str">
        <f t="shared" si="57"/>
        <v>Santa Marta</v>
      </c>
      <c r="B483" s="29" t="str">
        <f t="shared" si="58"/>
        <v>Civil</v>
      </c>
      <c r="C483" s="1" t="s">
        <v>1809</v>
      </c>
      <c r="D483" s="41" t="s">
        <v>1810</v>
      </c>
      <c r="E483" s="7">
        <v>6.0666666666666664</v>
      </c>
      <c r="F483" s="7">
        <v>104</v>
      </c>
      <c r="G483" s="7">
        <v>17.142857142857142</v>
      </c>
      <c r="H483" s="7">
        <v>251</v>
      </c>
      <c r="I483" s="7">
        <v>41.373626373626372</v>
      </c>
      <c r="J483" s="7">
        <v>241</v>
      </c>
      <c r="K483" s="8">
        <v>6.3333333333333321</v>
      </c>
      <c r="L483" s="8">
        <v>21.999999999999982</v>
      </c>
      <c r="M483" s="8">
        <v>32.499999999999957</v>
      </c>
      <c r="N483" s="8">
        <v>18.666666666666647</v>
      </c>
      <c r="O483" s="6">
        <f t="shared" si="59"/>
        <v>2.4134615384615383</v>
      </c>
    </row>
    <row r="484" spans="1:15" x14ac:dyDescent="0.25">
      <c r="A484" s="41" t="str">
        <f t="shared" si="57"/>
        <v>Santa Marta</v>
      </c>
      <c r="B484" s="29" t="str">
        <f t="shared" si="58"/>
        <v>Civil</v>
      </c>
      <c r="C484" s="1" t="s">
        <v>1811</v>
      </c>
      <c r="D484" s="41" t="s">
        <v>1812</v>
      </c>
      <c r="E484" s="7">
        <v>6.0666666666666664</v>
      </c>
      <c r="F484" s="7">
        <v>376</v>
      </c>
      <c r="G484" s="7">
        <v>61.978021978021978</v>
      </c>
      <c r="H484" s="7">
        <v>475</v>
      </c>
      <c r="I484" s="7">
        <v>78.296703296703299</v>
      </c>
      <c r="J484" s="7">
        <v>186</v>
      </c>
      <c r="K484" s="8">
        <v>40.499999999999943</v>
      </c>
      <c r="L484" s="8">
        <v>23.166666666666647</v>
      </c>
      <c r="M484" s="8">
        <v>60.499999999999908</v>
      </c>
      <c r="N484" s="8">
        <v>19.666666666666647</v>
      </c>
      <c r="O484" s="6">
        <f t="shared" si="59"/>
        <v>1.2632978723404256</v>
      </c>
    </row>
    <row r="485" spans="1:15" x14ac:dyDescent="0.25">
      <c r="A485" s="41" t="str">
        <f t="shared" si="57"/>
        <v>Santa Marta</v>
      </c>
      <c r="B485" s="29" t="str">
        <f t="shared" si="58"/>
        <v>Civil</v>
      </c>
      <c r="C485" s="1" t="s">
        <v>1813</v>
      </c>
      <c r="D485" s="41" t="s">
        <v>1814</v>
      </c>
      <c r="E485" s="7">
        <v>6.0666666666666664</v>
      </c>
      <c r="F485" s="7">
        <v>677</v>
      </c>
      <c r="G485" s="7">
        <v>111.5934065934066</v>
      </c>
      <c r="H485" s="7">
        <v>561</v>
      </c>
      <c r="I485" s="7">
        <v>92.472527472527474</v>
      </c>
      <c r="J485" s="7">
        <v>543</v>
      </c>
      <c r="K485" s="8">
        <v>93.333333333333215</v>
      </c>
      <c r="L485" s="8">
        <v>19.999999999999975</v>
      </c>
      <c r="M485" s="8">
        <v>77.8333333333333</v>
      </c>
      <c r="N485" s="8">
        <v>16.166666666666657</v>
      </c>
      <c r="O485" s="6">
        <f t="shared" si="59"/>
        <v>0.82865583456425407</v>
      </c>
    </row>
    <row r="486" spans="1:15" ht="30" x14ac:dyDescent="0.25">
      <c r="A486" s="45" t="s">
        <v>846</v>
      </c>
      <c r="B486" s="24"/>
      <c r="C486" s="20"/>
      <c r="D486" s="43"/>
      <c r="E486" s="21"/>
      <c r="F486" s="21">
        <v>2424</v>
      </c>
      <c r="G486" s="21">
        <v>406.97802197802201</v>
      </c>
      <c r="H486" s="21">
        <v>2717</v>
      </c>
      <c r="I486" s="21">
        <v>476.5384615384616</v>
      </c>
      <c r="J486" s="21">
        <v>3466</v>
      </c>
      <c r="K486" s="22">
        <v>253.33333333333297</v>
      </c>
      <c r="L486" s="22">
        <v>184.66666666666652</v>
      </c>
      <c r="M486" s="22">
        <v>355.99999999999966</v>
      </c>
      <c r="N486" s="22">
        <v>144.3333333333332</v>
      </c>
      <c r="O486" s="25">
        <f t="shared" si="59"/>
        <v>1.1208745874587458</v>
      </c>
    </row>
    <row r="487" spans="1:15" ht="30" x14ac:dyDescent="0.25">
      <c r="A487" s="50" t="s">
        <v>847</v>
      </c>
      <c r="B487" s="5" t="s">
        <v>4</v>
      </c>
      <c r="C487" s="1" t="s">
        <v>1815</v>
      </c>
      <c r="D487" s="41" t="s">
        <v>1816</v>
      </c>
      <c r="E487" s="7">
        <v>6.0666666666666664</v>
      </c>
      <c r="F487" s="7">
        <v>316</v>
      </c>
      <c r="G487" s="7">
        <v>52.087912087912088</v>
      </c>
      <c r="H487" s="7">
        <v>224</v>
      </c>
      <c r="I487" s="7">
        <v>36.923076923076927</v>
      </c>
      <c r="J487" s="7">
        <v>462</v>
      </c>
      <c r="K487" s="8">
        <v>56.499999999999979</v>
      </c>
      <c r="L487" s="8">
        <v>3.63636363636363</v>
      </c>
      <c r="M487" s="8">
        <v>36.666666666666565</v>
      </c>
      <c r="N487" s="8">
        <v>2.2727272727272698</v>
      </c>
      <c r="O487" s="6">
        <f t="shared" si="59"/>
        <v>0.70886075949367089</v>
      </c>
    </row>
    <row r="488" spans="1:15" ht="30" x14ac:dyDescent="0.25">
      <c r="A488" s="41" t="str">
        <f t="shared" ref="A488:A494" si="60">A487</f>
        <v>Santa Rosa de Viterbo</v>
      </c>
      <c r="B488" s="29" t="str">
        <f t="shared" ref="B488:B494" si="61">B487</f>
        <v>Civil</v>
      </c>
      <c r="C488" s="1" t="s">
        <v>1817</v>
      </c>
      <c r="D488" s="41" t="s">
        <v>1818</v>
      </c>
      <c r="E488" s="7">
        <v>6.0666666666666664</v>
      </c>
      <c r="F488" s="7">
        <v>485</v>
      </c>
      <c r="G488" s="7">
        <v>79.945054945054949</v>
      </c>
      <c r="H488" s="7">
        <v>242</v>
      </c>
      <c r="I488" s="7">
        <v>39.890109890109891</v>
      </c>
      <c r="J488" s="7">
        <v>299</v>
      </c>
      <c r="K488" s="8">
        <v>78.499999999999972</v>
      </c>
      <c r="L488" s="8">
        <v>4.9999999999999893</v>
      </c>
      <c r="M488" s="8">
        <v>38.666666666666572</v>
      </c>
      <c r="N488" s="8">
        <v>3.6666666666666532</v>
      </c>
      <c r="O488" s="6">
        <f t="shared" si="59"/>
        <v>0.49896907216494846</v>
      </c>
    </row>
    <row r="489" spans="1:15" ht="30" x14ac:dyDescent="0.25">
      <c r="A489" s="41" t="str">
        <f t="shared" si="60"/>
        <v>Santa Rosa de Viterbo</v>
      </c>
      <c r="B489" s="29" t="str">
        <f t="shared" si="61"/>
        <v>Civil</v>
      </c>
      <c r="C489" s="1" t="s">
        <v>1819</v>
      </c>
      <c r="D489" s="41" t="s">
        <v>1820</v>
      </c>
      <c r="E489" s="7">
        <v>6.0666666666666664</v>
      </c>
      <c r="F489" s="7">
        <v>370</v>
      </c>
      <c r="G489" s="7">
        <v>60.989010989010993</v>
      </c>
      <c r="H489" s="7">
        <v>359</v>
      </c>
      <c r="I489" s="7">
        <v>59.175824175824175</v>
      </c>
      <c r="J489" s="7">
        <v>313</v>
      </c>
      <c r="K489" s="8">
        <v>56.666666666666657</v>
      </c>
      <c r="L489" s="8">
        <v>5.6666666666666492</v>
      </c>
      <c r="M489" s="8">
        <v>57.499999999999879</v>
      </c>
      <c r="N489" s="8">
        <v>2.6666666666666652</v>
      </c>
      <c r="O489" s="6">
        <f t="shared" si="59"/>
        <v>0.97027027027027024</v>
      </c>
    </row>
    <row r="490" spans="1:15" ht="30" x14ac:dyDescent="0.25">
      <c r="A490" s="41" t="str">
        <f t="shared" si="60"/>
        <v>Santa Rosa de Viterbo</v>
      </c>
      <c r="B490" s="29" t="str">
        <f t="shared" si="61"/>
        <v>Civil</v>
      </c>
      <c r="C490" s="1" t="s">
        <v>1821</v>
      </c>
      <c r="D490" s="41" t="s">
        <v>1822</v>
      </c>
      <c r="E490" s="7">
        <v>6.0666666666666664</v>
      </c>
      <c r="F490" s="7">
        <v>117</v>
      </c>
      <c r="G490" s="7">
        <v>19.285714285714285</v>
      </c>
      <c r="H490" s="7">
        <v>229</v>
      </c>
      <c r="I490" s="7">
        <v>37.747252747252752</v>
      </c>
      <c r="J490" s="7">
        <v>166</v>
      </c>
      <c r="K490" s="8">
        <v>1.6666666666666621</v>
      </c>
      <c r="L490" s="8">
        <v>18.666666666666597</v>
      </c>
      <c r="M490" s="8">
        <v>20.499999999999964</v>
      </c>
      <c r="N490" s="8">
        <v>18.333333333333265</v>
      </c>
      <c r="O490" s="6">
        <f t="shared" si="59"/>
        <v>1.9572649572649572</v>
      </c>
    </row>
    <row r="491" spans="1:15" ht="30" x14ac:dyDescent="0.25">
      <c r="A491" s="41" t="str">
        <f t="shared" si="60"/>
        <v>Santa Rosa de Viterbo</v>
      </c>
      <c r="B491" s="29" t="str">
        <f t="shared" si="61"/>
        <v>Civil</v>
      </c>
      <c r="C491" s="1" t="s">
        <v>1823</v>
      </c>
      <c r="D491" s="41" t="s">
        <v>1824</v>
      </c>
      <c r="E491" s="7">
        <v>6.0666666666666664</v>
      </c>
      <c r="F491" s="7">
        <v>36</v>
      </c>
      <c r="G491" s="7">
        <v>5.9340659340659343</v>
      </c>
      <c r="H491" s="7">
        <v>130</v>
      </c>
      <c r="I491" s="7">
        <v>21.428571428571431</v>
      </c>
      <c r="J491" s="7">
        <v>400</v>
      </c>
      <c r="K491" s="8">
        <v>0</v>
      </c>
      <c r="L491" s="8">
        <v>6.3333333333333188</v>
      </c>
      <c r="M491" s="8">
        <v>31.333333333333325</v>
      </c>
      <c r="N491" s="8">
        <v>6.3333333333333188</v>
      </c>
      <c r="O491" s="6">
        <f t="shared" si="59"/>
        <v>3.6111111111111112</v>
      </c>
    </row>
    <row r="492" spans="1:15" ht="30" x14ac:dyDescent="0.25">
      <c r="A492" s="41" t="str">
        <f t="shared" si="60"/>
        <v>Santa Rosa de Viterbo</v>
      </c>
      <c r="B492" s="29" t="str">
        <f t="shared" si="61"/>
        <v>Civil</v>
      </c>
      <c r="C492" s="1" t="s">
        <v>1825</v>
      </c>
      <c r="D492" s="41" t="s">
        <v>1826</v>
      </c>
      <c r="E492" s="7">
        <v>3.0333333333333332</v>
      </c>
      <c r="F492" s="7">
        <v>0</v>
      </c>
      <c r="G492" s="7">
        <v>0</v>
      </c>
      <c r="H492" s="7">
        <v>144</v>
      </c>
      <c r="I492" s="7">
        <v>47.472527472527474</v>
      </c>
      <c r="J492" s="7">
        <v>466</v>
      </c>
      <c r="K492" s="8">
        <v>0</v>
      </c>
      <c r="L492" s="8"/>
      <c r="M492" s="8">
        <v>48</v>
      </c>
      <c r="N492" s="8"/>
      <c r="O492" s="6" t="e">
        <f t="shared" si="59"/>
        <v>#DIV/0!</v>
      </c>
    </row>
    <row r="493" spans="1:15" ht="30" x14ac:dyDescent="0.25">
      <c r="A493" s="41" t="str">
        <f t="shared" si="60"/>
        <v>Santa Rosa de Viterbo</v>
      </c>
      <c r="B493" s="29" t="str">
        <f t="shared" si="61"/>
        <v>Civil</v>
      </c>
      <c r="C493" s="1" t="s">
        <v>1827</v>
      </c>
      <c r="D493" s="41" t="s">
        <v>1828</v>
      </c>
      <c r="E493" s="7">
        <v>2.5</v>
      </c>
      <c r="F493" s="7">
        <v>161</v>
      </c>
      <c r="G493" s="7">
        <v>64.400000000000006</v>
      </c>
      <c r="H493" s="7">
        <v>49</v>
      </c>
      <c r="I493" s="7">
        <v>19.600000000000001</v>
      </c>
      <c r="J493" s="7">
        <v>680</v>
      </c>
      <c r="K493" s="8">
        <v>60.109090909090902</v>
      </c>
      <c r="L493" s="8">
        <v>8.8376068376068293</v>
      </c>
      <c r="M493" s="8">
        <v>15.6</v>
      </c>
      <c r="N493" s="8">
        <v>7.2820512820512695</v>
      </c>
      <c r="O493" s="6">
        <f t="shared" si="59"/>
        <v>0.30434782608695654</v>
      </c>
    </row>
    <row r="494" spans="1:15" ht="30" x14ac:dyDescent="0.25">
      <c r="A494" s="41" t="str">
        <f t="shared" si="60"/>
        <v>Santa Rosa de Viterbo</v>
      </c>
      <c r="B494" s="29" t="str">
        <f t="shared" si="61"/>
        <v>Civil</v>
      </c>
      <c r="C494" s="1" t="s">
        <v>1829</v>
      </c>
      <c r="D494" s="41" t="s">
        <v>1830</v>
      </c>
      <c r="E494" s="7">
        <v>3.0333333333333332</v>
      </c>
      <c r="F494" s="7">
        <v>163</v>
      </c>
      <c r="G494" s="7">
        <v>53.736263736263737</v>
      </c>
      <c r="H494" s="7">
        <v>35</v>
      </c>
      <c r="I494" s="7">
        <v>11.538461538461538</v>
      </c>
      <c r="J494" s="7">
        <v>591</v>
      </c>
      <c r="K494" s="8">
        <v>54.333333333333201</v>
      </c>
      <c r="L494" s="8"/>
      <c r="M494" s="8">
        <v>11.666666666666632</v>
      </c>
      <c r="N494" s="8"/>
      <c r="O494" s="6">
        <f t="shared" si="59"/>
        <v>0.21472392638036811</v>
      </c>
    </row>
    <row r="495" spans="1:15" ht="45" x14ac:dyDescent="0.25">
      <c r="A495" s="45" t="s">
        <v>858</v>
      </c>
      <c r="B495" s="24"/>
      <c r="C495" s="20"/>
      <c r="D495" s="43"/>
      <c r="E495" s="21"/>
      <c r="F495" s="21">
        <v>1648</v>
      </c>
      <c r="G495" s="21">
        <v>336.37802197802193</v>
      </c>
      <c r="H495" s="21">
        <v>1412</v>
      </c>
      <c r="I495" s="21">
        <v>273.7758241758242</v>
      </c>
      <c r="J495" s="21">
        <v>3377</v>
      </c>
      <c r="K495" s="22">
        <v>307.77575757575732</v>
      </c>
      <c r="L495" s="22">
        <v>48.140637140637018</v>
      </c>
      <c r="M495" s="22">
        <v>259.93333333333294</v>
      </c>
      <c r="N495" s="22">
        <v>40.554778554778444</v>
      </c>
      <c r="O495" s="25">
        <f t="shared" si="59"/>
        <v>0.85679611650485432</v>
      </c>
    </row>
    <row r="496" spans="1:15" x14ac:dyDescent="0.25">
      <c r="A496" s="50" t="s">
        <v>859</v>
      </c>
      <c r="B496" s="5" t="s">
        <v>4</v>
      </c>
      <c r="C496" s="1" t="s">
        <v>1831</v>
      </c>
      <c r="D496" s="41" t="s">
        <v>1832</v>
      </c>
      <c r="E496" s="7">
        <v>6.0666666666666664</v>
      </c>
      <c r="F496" s="7">
        <v>619</v>
      </c>
      <c r="G496" s="7">
        <v>102.03296703296704</v>
      </c>
      <c r="H496" s="7">
        <v>221</v>
      </c>
      <c r="I496" s="7">
        <v>36.428571428571431</v>
      </c>
      <c r="J496" s="7">
        <v>400</v>
      </c>
      <c r="K496" s="8">
        <v>91.499999999999886</v>
      </c>
      <c r="L496" s="8">
        <v>14.999999999999988</v>
      </c>
      <c r="M496" s="8">
        <v>25.648148148148142</v>
      </c>
      <c r="N496" s="8">
        <v>12.333333333333325</v>
      </c>
      <c r="O496" s="6">
        <f t="shared" si="59"/>
        <v>0.35702746365105009</v>
      </c>
    </row>
    <row r="497" spans="1:15" x14ac:dyDescent="0.25">
      <c r="A497" s="41" t="str">
        <f t="shared" ref="A497:A501" si="62">A496</f>
        <v>Sincelejo</v>
      </c>
      <c r="B497" s="29" t="str">
        <f t="shared" ref="B497:B501" si="63">B496</f>
        <v>Civil</v>
      </c>
      <c r="C497" s="1" t="s">
        <v>1833</v>
      </c>
      <c r="D497" s="41" t="s">
        <v>1834</v>
      </c>
      <c r="E497" s="7">
        <v>6.0666666666666664</v>
      </c>
      <c r="F497" s="7">
        <v>142</v>
      </c>
      <c r="G497" s="7">
        <v>23.406593406593409</v>
      </c>
      <c r="H497" s="7">
        <v>250</v>
      </c>
      <c r="I497" s="7">
        <v>41.208791208791212</v>
      </c>
      <c r="J497" s="7">
        <v>455</v>
      </c>
      <c r="K497" s="8">
        <v>8.1666666666666572</v>
      </c>
      <c r="L497" s="8">
        <v>15.833333333333297</v>
      </c>
      <c r="M497" s="8">
        <v>29.166666666666625</v>
      </c>
      <c r="N497" s="8">
        <v>12.66666666666665</v>
      </c>
      <c r="O497" s="6">
        <f t="shared" si="59"/>
        <v>1.7605633802816902</v>
      </c>
    </row>
    <row r="498" spans="1:15" x14ac:dyDescent="0.25">
      <c r="A498" s="41" t="str">
        <f t="shared" si="62"/>
        <v>Sincelejo</v>
      </c>
      <c r="B498" s="29" t="str">
        <f t="shared" si="63"/>
        <v>Civil</v>
      </c>
      <c r="C498" s="1" t="s">
        <v>1835</v>
      </c>
      <c r="D498" s="41" t="s">
        <v>1836</v>
      </c>
      <c r="E498" s="7">
        <v>4.0333333333333332</v>
      </c>
      <c r="F498" s="7">
        <v>140</v>
      </c>
      <c r="G498" s="7">
        <v>34.710743801652896</v>
      </c>
      <c r="H498" s="7">
        <v>149</v>
      </c>
      <c r="I498" s="7">
        <v>36.942148760330582</v>
      </c>
      <c r="J498" s="7">
        <v>555</v>
      </c>
      <c r="K498" s="8">
        <v>21.25</v>
      </c>
      <c r="L498" s="8">
        <v>13.833333333333332</v>
      </c>
      <c r="M498" s="8">
        <v>25.25</v>
      </c>
      <c r="N498" s="8">
        <v>12</v>
      </c>
      <c r="O498" s="6">
        <f t="shared" si="59"/>
        <v>1.0642857142857143</v>
      </c>
    </row>
    <row r="499" spans="1:15" x14ac:dyDescent="0.25">
      <c r="A499" s="41" t="str">
        <f t="shared" si="62"/>
        <v>Sincelejo</v>
      </c>
      <c r="B499" s="29" t="str">
        <f t="shared" si="63"/>
        <v>Civil</v>
      </c>
      <c r="C499" s="1" t="s">
        <v>1837</v>
      </c>
      <c r="D499" s="41" t="s">
        <v>1838</v>
      </c>
      <c r="E499" s="7">
        <v>6.0666666666666664</v>
      </c>
      <c r="F499" s="7">
        <v>525</v>
      </c>
      <c r="G499" s="7">
        <v>86.538461538461547</v>
      </c>
      <c r="H499" s="7">
        <v>85</v>
      </c>
      <c r="I499" s="7">
        <v>14.010989010989011</v>
      </c>
      <c r="J499" s="7">
        <v>800</v>
      </c>
      <c r="K499" s="8">
        <v>75.384468143286767</v>
      </c>
      <c r="L499" s="8">
        <v>17.089691003554805</v>
      </c>
      <c r="M499" s="8">
        <v>4.1666666666666599</v>
      </c>
      <c r="N499" s="8">
        <v>12.711512168444068</v>
      </c>
      <c r="O499" s="6">
        <f t="shared" si="59"/>
        <v>0.16190476190476191</v>
      </c>
    </row>
    <row r="500" spans="1:15" x14ac:dyDescent="0.25">
      <c r="A500" s="41" t="str">
        <f t="shared" si="62"/>
        <v>Sincelejo</v>
      </c>
      <c r="B500" s="29" t="str">
        <f t="shared" si="63"/>
        <v>Civil</v>
      </c>
      <c r="C500" s="1" t="s">
        <v>1839</v>
      </c>
      <c r="D500" s="41" t="s">
        <v>1840</v>
      </c>
      <c r="E500" s="7">
        <v>6.0666666666666664</v>
      </c>
      <c r="F500" s="7">
        <v>158</v>
      </c>
      <c r="G500" s="7">
        <v>26.043956043956044</v>
      </c>
      <c r="H500" s="7">
        <v>238</v>
      </c>
      <c r="I500" s="7">
        <v>39.230769230769234</v>
      </c>
      <c r="J500" s="7">
        <v>1521</v>
      </c>
      <c r="K500" s="8">
        <v>10.999999999999995</v>
      </c>
      <c r="L500" s="8">
        <v>15.83333333333332</v>
      </c>
      <c r="M500" s="8">
        <v>27.833333333333247</v>
      </c>
      <c r="N500" s="8">
        <v>11.999999999999986</v>
      </c>
      <c r="O500" s="6">
        <f t="shared" si="59"/>
        <v>1.5063291139240507</v>
      </c>
    </row>
    <row r="501" spans="1:15" x14ac:dyDescent="0.25">
      <c r="A501" s="41" t="str">
        <f t="shared" si="62"/>
        <v>Sincelejo</v>
      </c>
      <c r="B501" s="29" t="str">
        <f t="shared" si="63"/>
        <v>Civil</v>
      </c>
      <c r="C501" s="1" t="s">
        <v>1841</v>
      </c>
      <c r="D501" s="41" t="s">
        <v>1842</v>
      </c>
      <c r="E501" s="7">
        <v>6.0666666666666664</v>
      </c>
      <c r="F501" s="7">
        <v>594</v>
      </c>
      <c r="G501" s="7">
        <v>97.912087912087912</v>
      </c>
      <c r="H501" s="7">
        <v>201</v>
      </c>
      <c r="I501" s="7">
        <v>33.131868131868131</v>
      </c>
      <c r="J501" s="7">
        <v>664</v>
      </c>
      <c r="K501" s="8">
        <v>84.333333333333286</v>
      </c>
      <c r="L501" s="8">
        <v>15.166666666666648</v>
      </c>
      <c r="M501" s="8">
        <v>20.33333333333325</v>
      </c>
      <c r="N501" s="8">
        <v>13.66666666666665</v>
      </c>
      <c r="O501" s="6">
        <f t="shared" si="59"/>
        <v>0.3383838383838384</v>
      </c>
    </row>
    <row r="502" spans="1:15" x14ac:dyDescent="0.25">
      <c r="A502" s="45" t="s">
        <v>880</v>
      </c>
      <c r="B502" s="24"/>
      <c r="C502" s="20"/>
      <c r="D502" s="43"/>
      <c r="E502" s="21"/>
      <c r="F502" s="21">
        <v>2178</v>
      </c>
      <c r="G502" s="21">
        <v>370.64480973571881</v>
      </c>
      <c r="H502" s="21">
        <v>1144</v>
      </c>
      <c r="I502" s="21">
        <v>200.95313777131958</v>
      </c>
      <c r="J502" s="21">
        <v>4395</v>
      </c>
      <c r="K502" s="22">
        <v>291.6344681432866</v>
      </c>
      <c r="L502" s="22">
        <v>92.756357670221377</v>
      </c>
      <c r="M502" s="22">
        <v>132.39814814814792</v>
      </c>
      <c r="N502" s="22">
        <v>75.378178835110674</v>
      </c>
      <c r="O502" s="25">
        <f t="shared" si="59"/>
        <v>0.5252525252525253</v>
      </c>
    </row>
    <row r="503" spans="1:15" x14ac:dyDescent="0.25">
      <c r="A503" s="50" t="s">
        <v>881</v>
      </c>
      <c r="B503" s="5" t="s">
        <v>4</v>
      </c>
      <c r="C503" s="1" t="s">
        <v>1843</v>
      </c>
      <c r="D503" s="41" t="s">
        <v>1844</v>
      </c>
      <c r="E503" s="7">
        <v>6.0666666666666664</v>
      </c>
      <c r="F503" s="7">
        <v>143</v>
      </c>
      <c r="G503" s="7">
        <v>23.571428571428573</v>
      </c>
      <c r="H503" s="7">
        <v>105</v>
      </c>
      <c r="I503" s="7">
        <v>17.307692307692307</v>
      </c>
      <c r="J503" s="7">
        <v>237</v>
      </c>
      <c r="K503" s="8">
        <v>17.33333333333325</v>
      </c>
      <c r="L503" s="8">
        <v>9.1666666666666536</v>
      </c>
      <c r="M503" s="8">
        <v>11.83333333333333</v>
      </c>
      <c r="N503" s="8">
        <v>8.1666666666666572</v>
      </c>
      <c r="O503" s="6">
        <f t="shared" si="59"/>
        <v>0.73426573426573427</v>
      </c>
    </row>
    <row r="504" spans="1:15" x14ac:dyDescent="0.25">
      <c r="A504" s="41" t="str">
        <f t="shared" ref="A504:A511" si="64">A503</f>
        <v>Tunja</v>
      </c>
      <c r="B504" s="29" t="str">
        <f t="shared" ref="B504:B511" si="65">B503</f>
        <v>Civil</v>
      </c>
      <c r="C504" s="1" t="s">
        <v>1845</v>
      </c>
      <c r="D504" s="41" t="s">
        <v>1846</v>
      </c>
      <c r="E504" s="7">
        <v>6.0666666666666664</v>
      </c>
      <c r="F504" s="7">
        <v>696</v>
      </c>
      <c r="G504" s="7">
        <v>114.72527472527473</v>
      </c>
      <c r="H504" s="7">
        <v>48</v>
      </c>
      <c r="I504" s="7">
        <v>7.9120879120879124</v>
      </c>
      <c r="J504" s="7">
        <v>336</v>
      </c>
      <c r="K504" s="8">
        <v>111.16666666666664</v>
      </c>
      <c r="L504" s="8">
        <v>6.4999999999999991</v>
      </c>
      <c r="M504" s="8">
        <v>3.4999999999999929</v>
      </c>
      <c r="N504" s="8">
        <v>4.8333333333333321</v>
      </c>
      <c r="O504" s="6">
        <f t="shared" si="59"/>
        <v>6.8965517241379309E-2</v>
      </c>
    </row>
    <row r="505" spans="1:15" x14ac:dyDescent="0.25">
      <c r="A505" s="41" t="str">
        <f t="shared" si="64"/>
        <v>Tunja</v>
      </c>
      <c r="B505" s="29" t="str">
        <f t="shared" si="65"/>
        <v>Civil</v>
      </c>
      <c r="C505" s="1" t="s">
        <v>1847</v>
      </c>
      <c r="D505" s="41" t="s">
        <v>1848</v>
      </c>
      <c r="E505" s="7">
        <v>6.0666666666666664</v>
      </c>
      <c r="F505" s="7">
        <v>189</v>
      </c>
      <c r="G505" s="7">
        <v>31.153846153846153</v>
      </c>
      <c r="H505" s="7">
        <v>187</v>
      </c>
      <c r="I505" s="7">
        <v>30.824175824175825</v>
      </c>
      <c r="J505" s="7">
        <v>111</v>
      </c>
      <c r="K505" s="8">
        <v>24.999999999999993</v>
      </c>
      <c r="L505" s="8">
        <v>7.8333333333333242</v>
      </c>
      <c r="M505" s="8">
        <v>25.999999999999957</v>
      </c>
      <c r="N505" s="8">
        <v>6.1666666666666652</v>
      </c>
      <c r="O505" s="6">
        <f t="shared" si="59"/>
        <v>0.98941798941798942</v>
      </c>
    </row>
    <row r="506" spans="1:15" x14ac:dyDescent="0.25">
      <c r="A506" s="41" t="str">
        <f t="shared" si="64"/>
        <v>Tunja</v>
      </c>
      <c r="B506" s="29" t="str">
        <f t="shared" si="65"/>
        <v>Civil</v>
      </c>
      <c r="C506" s="1" t="s">
        <v>1849</v>
      </c>
      <c r="D506" s="41" t="s">
        <v>1850</v>
      </c>
      <c r="E506" s="7">
        <v>6.0666666666666664</v>
      </c>
      <c r="F506" s="7">
        <v>208</v>
      </c>
      <c r="G506" s="7">
        <v>34.285714285714285</v>
      </c>
      <c r="H506" s="7">
        <v>286</v>
      </c>
      <c r="I506" s="7">
        <v>47.142857142857146</v>
      </c>
      <c r="J506" s="7">
        <v>203</v>
      </c>
      <c r="K506" s="8">
        <v>27.833333333333265</v>
      </c>
      <c r="L506" s="8">
        <v>7.3211382113821051</v>
      </c>
      <c r="M506" s="8">
        <v>41.999999999999915</v>
      </c>
      <c r="N506" s="8">
        <v>5.9878048780487791</v>
      </c>
      <c r="O506" s="6">
        <f t="shared" si="59"/>
        <v>1.375</v>
      </c>
    </row>
    <row r="507" spans="1:15" x14ac:dyDescent="0.25">
      <c r="A507" s="41" t="str">
        <f t="shared" si="64"/>
        <v>Tunja</v>
      </c>
      <c r="B507" s="29" t="str">
        <f t="shared" si="65"/>
        <v>Civil</v>
      </c>
      <c r="C507" s="1" t="s">
        <v>1851</v>
      </c>
      <c r="D507" s="41" t="s">
        <v>1852</v>
      </c>
      <c r="E507" s="7">
        <v>6.0666666666666664</v>
      </c>
      <c r="F507" s="7">
        <v>183</v>
      </c>
      <c r="G507" s="7">
        <v>30.164835164835164</v>
      </c>
      <c r="H507" s="7">
        <v>247</v>
      </c>
      <c r="I507" s="7">
        <v>40.714285714285715</v>
      </c>
      <c r="J507" s="7">
        <v>307</v>
      </c>
      <c r="K507" s="8">
        <v>24.833333333333318</v>
      </c>
      <c r="L507" s="8">
        <v>5.9999999999999991</v>
      </c>
      <c r="M507" s="8">
        <v>36.99999999999995</v>
      </c>
      <c r="N507" s="8">
        <v>4.1666666666666581</v>
      </c>
      <c r="O507" s="6">
        <f t="shared" si="59"/>
        <v>1.3497267759562841</v>
      </c>
    </row>
    <row r="508" spans="1:15" x14ac:dyDescent="0.25">
      <c r="A508" s="41" t="str">
        <f t="shared" si="64"/>
        <v>Tunja</v>
      </c>
      <c r="B508" s="29" t="str">
        <f t="shared" si="65"/>
        <v>Civil</v>
      </c>
      <c r="C508" s="1" t="s">
        <v>1853</v>
      </c>
      <c r="D508" s="41" t="s">
        <v>1854</v>
      </c>
      <c r="E508" s="7">
        <v>6.0666666666666664</v>
      </c>
      <c r="F508" s="7">
        <v>314</v>
      </c>
      <c r="G508" s="7">
        <v>51.758241758241759</v>
      </c>
      <c r="H508" s="7">
        <v>319</v>
      </c>
      <c r="I508" s="7">
        <v>52.582417582417584</v>
      </c>
      <c r="J508" s="7">
        <v>324</v>
      </c>
      <c r="K508" s="8">
        <v>44.999999999999901</v>
      </c>
      <c r="L508" s="8">
        <v>8.7866721401204053</v>
      </c>
      <c r="M508" s="8">
        <v>46.833333333333286</v>
      </c>
      <c r="N508" s="8">
        <v>7.5406403940886522</v>
      </c>
      <c r="O508" s="6">
        <f t="shared" si="59"/>
        <v>1.015923566878981</v>
      </c>
    </row>
    <row r="509" spans="1:15" x14ac:dyDescent="0.25">
      <c r="A509" s="41" t="str">
        <f t="shared" si="64"/>
        <v>Tunja</v>
      </c>
      <c r="B509" s="29" t="str">
        <f t="shared" si="65"/>
        <v>Civil</v>
      </c>
      <c r="C509" s="1" t="s">
        <v>1855</v>
      </c>
      <c r="D509" s="41" t="s">
        <v>1856</v>
      </c>
      <c r="E509" s="7">
        <v>6.0666666666666664</v>
      </c>
      <c r="F509" s="7">
        <v>181</v>
      </c>
      <c r="G509" s="7">
        <v>29.835164835164836</v>
      </c>
      <c r="H509" s="7">
        <v>289</v>
      </c>
      <c r="I509" s="7">
        <v>47.637362637362642</v>
      </c>
      <c r="J509" s="7">
        <v>338</v>
      </c>
      <c r="K509" s="8">
        <v>23.499999999999982</v>
      </c>
      <c r="L509" s="8">
        <v>6.9395604395604389</v>
      </c>
      <c r="M509" s="8">
        <v>43.666666666666572</v>
      </c>
      <c r="N509" s="8">
        <v>4.4597069597069599</v>
      </c>
      <c r="O509" s="6">
        <f t="shared" si="59"/>
        <v>1.5966850828729282</v>
      </c>
    </row>
    <row r="510" spans="1:15" x14ac:dyDescent="0.25">
      <c r="A510" s="41" t="str">
        <f t="shared" si="64"/>
        <v>Tunja</v>
      </c>
      <c r="B510" s="29" t="str">
        <f t="shared" si="65"/>
        <v>Civil</v>
      </c>
      <c r="C510" s="1" t="s">
        <v>1857</v>
      </c>
      <c r="D510" s="41" t="s">
        <v>1858</v>
      </c>
      <c r="E510" s="7">
        <v>6.0666666666666664</v>
      </c>
      <c r="F510" s="7">
        <v>167</v>
      </c>
      <c r="G510" s="7">
        <v>27.527472527472529</v>
      </c>
      <c r="H510" s="7">
        <v>206</v>
      </c>
      <c r="I510" s="7">
        <v>33.956043956043956</v>
      </c>
      <c r="J510" s="7">
        <v>164</v>
      </c>
      <c r="K510" s="8">
        <v>24.077235772357703</v>
      </c>
      <c r="L510" s="8">
        <v>5.3333333333333135</v>
      </c>
      <c r="M510" s="8">
        <v>31.910569105690993</v>
      </c>
      <c r="N510" s="8">
        <v>3.499999999999992</v>
      </c>
      <c r="O510" s="6">
        <f t="shared" si="59"/>
        <v>1.2335329341317365</v>
      </c>
    </row>
    <row r="511" spans="1:15" x14ac:dyDescent="0.25">
      <c r="A511" s="41" t="str">
        <f t="shared" si="64"/>
        <v>Tunja</v>
      </c>
      <c r="B511" s="29" t="str">
        <f t="shared" si="65"/>
        <v>Civil</v>
      </c>
      <c r="C511" s="1" t="s">
        <v>1859</v>
      </c>
      <c r="D511" s="41" t="s">
        <v>1860</v>
      </c>
      <c r="E511" s="7">
        <v>6.0666666666666664</v>
      </c>
      <c r="F511" s="7">
        <v>118</v>
      </c>
      <c r="G511" s="7">
        <v>19.450549450549453</v>
      </c>
      <c r="H511" s="7">
        <v>87</v>
      </c>
      <c r="I511" s="7">
        <v>14.340659340659341</v>
      </c>
      <c r="J511" s="7">
        <v>272</v>
      </c>
      <c r="K511" s="8">
        <v>20.249999999999961</v>
      </c>
      <c r="L511" s="8"/>
      <c r="M511" s="8">
        <v>15.499999999999927</v>
      </c>
      <c r="N511" s="8"/>
      <c r="O511" s="6">
        <f t="shared" si="59"/>
        <v>0.73728813559322037</v>
      </c>
    </row>
    <row r="512" spans="1:15" x14ac:dyDescent="0.25">
      <c r="A512" s="45" t="s">
        <v>902</v>
      </c>
      <c r="B512" s="24"/>
      <c r="C512" s="20"/>
      <c r="D512" s="43"/>
      <c r="E512" s="21"/>
      <c r="F512" s="21">
        <v>2199</v>
      </c>
      <c r="G512" s="21">
        <v>362.47252747252747</v>
      </c>
      <c r="H512" s="21">
        <v>1774</v>
      </c>
      <c r="I512" s="21">
        <v>292.41758241758242</v>
      </c>
      <c r="J512" s="21">
        <v>2292</v>
      </c>
      <c r="K512" s="22">
        <v>318.993902439024</v>
      </c>
      <c r="L512" s="22">
        <v>57.880704124396246</v>
      </c>
      <c r="M512" s="22">
        <v>258.24390243902394</v>
      </c>
      <c r="N512" s="22">
        <v>44.821485565177703</v>
      </c>
      <c r="O512" s="25">
        <f t="shared" si="59"/>
        <v>0.80673033196907684</v>
      </c>
    </row>
    <row r="513" spans="1:15" x14ac:dyDescent="0.25">
      <c r="A513" s="50" t="s">
        <v>903</v>
      </c>
      <c r="B513" s="5" t="s">
        <v>4</v>
      </c>
      <c r="C513" s="1" t="s">
        <v>1861</v>
      </c>
      <c r="D513" s="41" t="s">
        <v>1862</v>
      </c>
      <c r="E513" s="7">
        <v>6.0666666666666664</v>
      </c>
      <c r="F513" s="7">
        <v>273</v>
      </c>
      <c r="G513" s="7">
        <v>45</v>
      </c>
      <c r="H513" s="7">
        <v>298</v>
      </c>
      <c r="I513" s="7">
        <v>49.120879120879124</v>
      </c>
      <c r="J513" s="7">
        <v>434</v>
      </c>
      <c r="K513" s="8">
        <v>27.692982456140342</v>
      </c>
      <c r="L513" s="8">
        <v>25.245614035087641</v>
      </c>
      <c r="M513" s="8">
        <v>29.859649122806982</v>
      </c>
      <c r="N513" s="8">
        <v>22.578947368421041</v>
      </c>
      <c r="O513" s="6">
        <f t="shared" si="59"/>
        <v>1.0915750915750915</v>
      </c>
    </row>
    <row r="514" spans="1:15" x14ac:dyDescent="0.25">
      <c r="A514" s="41" t="str">
        <f t="shared" ref="A514:A520" si="66">A513</f>
        <v>Valledupar</v>
      </c>
      <c r="B514" s="29" t="str">
        <f t="shared" ref="B514:B520" si="67">B513</f>
        <v>Civil</v>
      </c>
      <c r="C514" s="1" t="s">
        <v>1863</v>
      </c>
      <c r="D514" s="41" t="s">
        <v>1864</v>
      </c>
      <c r="E514" s="7">
        <v>6.0666666666666664</v>
      </c>
      <c r="F514" s="7">
        <v>214</v>
      </c>
      <c r="G514" s="7">
        <v>35.274725274725277</v>
      </c>
      <c r="H514" s="7">
        <v>299</v>
      </c>
      <c r="I514" s="7">
        <v>49.285714285714285</v>
      </c>
      <c r="J514" s="7">
        <v>439</v>
      </c>
      <c r="K514" s="8">
        <v>18.166666666666611</v>
      </c>
      <c r="L514" s="8">
        <v>19.249999999999982</v>
      </c>
      <c r="M514" s="8">
        <v>35.333333333333258</v>
      </c>
      <c r="N514" s="8">
        <v>14.966666666666653</v>
      </c>
      <c r="O514" s="6">
        <f t="shared" si="59"/>
        <v>1.3971962616822431</v>
      </c>
    </row>
    <row r="515" spans="1:15" x14ac:dyDescent="0.25">
      <c r="A515" s="41" t="str">
        <f t="shared" si="66"/>
        <v>Valledupar</v>
      </c>
      <c r="B515" s="29" t="str">
        <f t="shared" si="67"/>
        <v>Civil</v>
      </c>
      <c r="C515" s="1" t="s">
        <v>1865</v>
      </c>
      <c r="D515" s="41" t="s">
        <v>1866</v>
      </c>
      <c r="E515" s="7">
        <v>6.0666666666666664</v>
      </c>
      <c r="F515" s="7">
        <v>349</v>
      </c>
      <c r="G515" s="7">
        <v>57.527472527472533</v>
      </c>
      <c r="H515" s="7">
        <v>397</v>
      </c>
      <c r="I515" s="7">
        <v>65.439560439560438</v>
      </c>
      <c r="J515" s="7">
        <v>398</v>
      </c>
      <c r="K515" s="8">
        <v>35.16666666666665</v>
      </c>
      <c r="L515" s="8">
        <v>25.333333333333236</v>
      </c>
      <c r="M515" s="8">
        <v>44.666666666666643</v>
      </c>
      <c r="N515" s="8">
        <v>23.833333333333311</v>
      </c>
      <c r="O515" s="6">
        <f t="shared" si="59"/>
        <v>1.1375358166189111</v>
      </c>
    </row>
    <row r="516" spans="1:15" x14ac:dyDescent="0.25">
      <c r="A516" s="41" t="str">
        <f t="shared" si="66"/>
        <v>Valledupar</v>
      </c>
      <c r="B516" s="29" t="str">
        <f t="shared" si="67"/>
        <v>Civil</v>
      </c>
      <c r="C516" s="1" t="s">
        <v>1867</v>
      </c>
      <c r="D516" s="41" t="s">
        <v>1868</v>
      </c>
      <c r="E516" s="7">
        <v>6.0666666666666664</v>
      </c>
      <c r="F516" s="7">
        <v>238</v>
      </c>
      <c r="G516" s="7">
        <v>39.230769230769234</v>
      </c>
      <c r="H516" s="7">
        <v>313</v>
      </c>
      <c r="I516" s="7">
        <v>51.593406593406598</v>
      </c>
      <c r="J516" s="7">
        <v>515</v>
      </c>
      <c r="K516" s="8">
        <v>18.166666666666622</v>
      </c>
      <c r="L516" s="8">
        <v>23.833333333333321</v>
      </c>
      <c r="M516" s="8">
        <v>33.333333333333293</v>
      </c>
      <c r="N516" s="8">
        <v>20.66666666666665</v>
      </c>
      <c r="O516" s="6">
        <f t="shared" si="59"/>
        <v>1.3151260504201681</v>
      </c>
    </row>
    <row r="517" spans="1:15" x14ac:dyDescent="0.25">
      <c r="A517" s="41" t="str">
        <f t="shared" si="66"/>
        <v>Valledupar</v>
      </c>
      <c r="B517" s="29" t="str">
        <f t="shared" si="67"/>
        <v>Civil</v>
      </c>
      <c r="C517" s="1" t="s">
        <v>1869</v>
      </c>
      <c r="D517" s="41" t="s">
        <v>1870</v>
      </c>
      <c r="E517" s="7">
        <v>6.0666666666666664</v>
      </c>
      <c r="F517" s="7">
        <v>242</v>
      </c>
      <c r="G517" s="7">
        <v>39.890109890109891</v>
      </c>
      <c r="H517" s="7">
        <v>200</v>
      </c>
      <c r="I517" s="7">
        <v>32.967032967032971</v>
      </c>
      <c r="J517" s="7">
        <v>3388</v>
      </c>
      <c r="K517" s="8">
        <v>17.333333333333329</v>
      </c>
      <c r="L517" s="8">
        <v>23.166666666666572</v>
      </c>
      <c r="M517" s="8">
        <v>13.333333333333329</v>
      </c>
      <c r="N517" s="8">
        <v>19.999999999999972</v>
      </c>
      <c r="O517" s="6">
        <f t="shared" si="59"/>
        <v>0.82644628099173556</v>
      </c>
    </row>
    <row r="518" spans="1:15" x14ac:dyDescent="0.25">
      <c r="A518" s="41" t="str">
        <f t="shared" si="66"/>
        <v>Valledupar</v>
      </c>
      <c r="B518" s="29" t="str">
        <f t="shared" si="67"/>
        <v>Civil</v>
      </c>
      <c r="C518" s="1" t="s">
        <v>1871</v>
      </c>
      <c r="D518" s="41" t="s">
        <v>1872</v>
      </c>
      <c r="E518" s="7">
        <v>6.0666666666666664</v>
      </c>
      <c r="F518" s="7">
        <v>210</v>
      </c>
      <c r="G518" s="7">
        <v>34.615384615384613</v>
      </c>
      <c r="H518" s="7">
        <v>308</v>
      </c>
      <c r="I518" s="7">
        <v>50.769230769230774</v>
      </c>
      <c r="J518" s="7">
        <v>689</v>
      </c>
      <c r="K518" s="8">
        <v>13.66666666666665</v>
      </c>
      <c r="L518" s="8">
        <v>25.499999999999918</v>
      </c>
      <c r="M518" s="8">
        <v>30.499999999999993</v>
      </c>
      <c r="N518" s="8">
        <v>24.999999999999918</v>
      </c>
      <c r="O518" s="6">
        <f t="shared" si="59"/>
        <v>1.4666666666666666</v>
      </c>
    </row>
    <row r="519" spans="1:15" x14ac:dyDescent="0.25">
      <c r="A519" s="41" t="str">
        <f t="shared" si="66"/>
        <v>Valledupar</v>
      </c>
      <c r="B519" s="29" t="str">
        <f t="shared" si="67"/>
        <v>Civil</v>
      </c>
      <c r="C519" s="1" t="s">
        <v>1873</v>
      </c>
      <c r="D519" s="41" t="s">
        <v>1874</v>
      </c>
      <c r="E519" s="7">
        <v>5.7333333333333334</v>
      </c>
      <c r="F519" s="7">
        <v>211</v>
      </c>
      <c r="G519" s="7">
        <v>36.802325581395351</v>
      </c>
      <c r="H519" s="7">
        <v>287</v>
      </c>
      <c r="I519" s="7">
        <v>50.058139534883722</v>
      </c>
      <c r="J519" s="7">
        <v>320</v>
      </c>
      <c r="K519" s="8">
        <v>17.508771929824537</v>
      </c>
      <c r="L519" s="8">
        <v>22.350877192982431</v>
      </c>
      <c r="M519" s="8">
        <v>31.228070175438596</v>
      </c>
      <c r="N519" s="8">
        <v>21.64912280701752</v>
      </c>
      <c r="O519" s="6">
        <f t="shared" si="59"/>
        <v>1.3601895734597156</v>
      </c>
    </row>
    <row r="520" spans="1:15" x14ac:dyDescent="0.25">
      <c r="A520" s="41" t="str">
        <f t="shared" si="66"/>
        <v>Valledupar</v>
      </c>
      <c r="B520" s="29" t="str">
        <f t="shared" si="67"/>
        <v>Civil</v>
      </c>
      <c r="C520" s="1" t="s">
        <v>1875</v>
      </c>
      <c r="D520" s="41" t="s">
        <v>1876</v>
      </c>
      <c r="E520" s="7">
        <v>6.0666666666666664</v>
      </c>
      <c r="F520" s="7">
        <v>358</v>
      </c>
      <c r="G520" s="7">
        <v>59.010989010989015</v>
      </c>
      <c r="H520" s="7">
        <v>261</v>
      </c>
      <c r="I520" s="7">
        <v>43.021978021978022</v>
      </c>
      <c r="J520" s="7">
        <v>731</v>
      </c>
      <c r="K520" s="8">
        <v>39.666666666666664</v>
      </c>
      <c r="L520" s="8">
        <v>23.333333333333307</v>
      </c>
      <c r="M520" s="8">
        <v>27.333333333333265</v>
      </c>
      <c r="N520" s="8">
        <v>18.499999999999986</v>
      </c>
      <c r="O520" s="6">
        <f t="shared" si="59"/>
        <v>0.72905027932960897</v>
      </c>
    </row>
    <row r="521" spans="1:15" ht="30" x14ac:dyDescent="0.25">
      <c r="A521" s="45" t="s">
        <v>922</v>
      </c>
      <c r="B521" s="24"/>
      <c r="C521" s="20"/>
      <c r="D521" s="43"/>
      <c r="E521" s="21"/>
      <c r="F521" s="21">
        <v>2095</v>
      </c>
      <c r="G521" s="21">
        <v>347.35177613084591</v>
      </c>
      <c r="H521" s="21">
        <v>2363</v>
      </c>
      <c r="I521" s="21">
        <v>392.25594173268593</v>
      </c>
      <c r="J521" s="21">
        <v>6914</v>
      </c>
      <c r="K521" s="22">
        <v>187.36842105263142</v>
      </c>
      <c r="L521" s="22">
        <v>188.01315789473642</v>
      </c>
      <c r="M521" s="22">
        <v>245.58771929824539</v>
      </c>
      <c r="N521" s="22">
        <v>167.19473684210504</v>
      </c>
      <c r="O521" s="25">
        <f t="shared" si="59"/>
        <v>1.1279236276849642</v>
      </c>
    </row>
    <row r="522" spans="1:15" x14ac:dyDescent="0.25">
      <c r="A522" s="50" t="s">
        <v>923</v>
      </c>
      <c r="B522" s="5" t="s">
        <v>4</v>
      </c>
      <c r="C522" s="1" t="s">
        <v>1877</v>
      </c>
      <c r="D522" s="41" t="s">
        <v>1878</v>
      </c>
      <c r="E522" s="7">
        <v>6.0666666666666664</v>
      </c>
      <c r="F522" s="7">
        <v>941</v>
      </c>
      <c r="G522" s="7">
        <v>155.1098901098901</v>
      </c>
      <c r="H522" s="7">
        <v>268</v>
      </c>
      <c r="I522" s="7">
        <v>44.175824175824175</v>
      </c>
      <c r="J522" s="7">
        <v>1067</v>
      </c>
      <c r="K522" s="8">
        <v>132.99999999999986</v>
      </c>
      <c r="L522" s="8">
        <v>27.666666666666647</v>
      </c>
      <c r="M522" s="8">
        <v>25.499999999999922</v>
      </c>
      <c r="N522" s="8">
        <v>20.666666666666632</v>
      </c>
      <c r="O522" s="6">
        <f t="shared" si="59"/>
        <v>0.28480340063761955</v>
      </c>
    </row>
    <row r="523" spans="1:15" x14ac:dyDescent="0.25">
      <c r="A523" s="41" t="str">
        <f t="shared" ref="A523:B529" si="68">A522</f>
        <v>Villavicencio</v>
      </c>
      <c r="B523" s="29" t="str">
        <f t="shared" si="68"/>
        <v>Civil</v>
      </c>
      <c r="C523" s="1" t="s">
        <v>1879</v>
      </c>
      <c r="D523" s="41" t="s">
        <v>1880</v>
      </c>
      <c r="E523" s="7">
        <v>6.0666666666666664</v>
      </c>
      <c r="F523" s="7">
        <v>992</v>
      </c>
      <c r="G523" s="7">
        <v>163.51648351648353</v>
      </c>
      <c r="H523" s="7">
        <v>236</v>
      </c>
      <c r="I523" s="7">
        <v>38.901098901098905</v>
      </c>
      <c r="J523" s="7">
        <v>1415</v>
      </c>
      <c r="K523" s="8">
        <v>144.16666666666657</v>
      </c>
      <c r="L523" s="8">
        <v>25.166666666666615</v>
      </c>
      <c r="M523" s="8">
        <v>18.499999999999989</v>
      </c>
      <c r="N523" s="8">
        <v>23.666666666666583</v>
      </c>
      <c r="O523" s="6">
        <f t="shared" si="59"/>
        <v>0.23790322580645162</v>
      </c>
    </row>
    <row r="524" spans="1:15" x14ac:dyDescent="0.25">
      <c r="A524" s="41" t="str">
        <f t="shared" si="68"/>
        <v>Villavicencio</v>
      </c>
      <c r="B524" s="29" t="str">
        <f t="shared" si="68"/>
        <v>Civil</v>
      </c>
      <c r="C524" s="1" t="s">
        <v>1881</v>
      </c>
      <c r="D524" s="41" t="s">
        <v>1882</v>
      </c>
      <c r="E524" s="7">
        <v>6.0666666666666664</v>
      </c>
      <c r="F524" s="7">
        <v>551</v>
      </c>
      <c r="G524" s="7">
        <v>90.824175824175825</v>
      </c>
      <c r="H524" s="7">
        <v>362</v>
      </c>
      <c r="I524" s="7">
        <v>59.670329670329672</v>
      </c>
      <c r="J524" s="7">
        <v>1016</v>
      </c>
      <c r="K524" s="8">
        <v>68.499999999999901</v>
      </c>
      <c r="L524" s="8">
        <v>23.833333333333307</v>
      </c>
      <c r="M524" s="8">
        <v>39.499999999999929</v>
      </c>
      <c r="N524" s="8">
        <v>20.833333333333321</v>
      </c>
      <c r="O524" s="6">
        <f t="shared" si="59"/>
        <v>0.65698729582577131</v>
      </c>
    </row>
    <row r="525" spans="1:15" x14ac:dyDescent="0.25">
      <c r="A525" s="41" t="str">
        <f t="shared" si="68"/>
        <v>Villavicencio</v>
      </c>
      <c r="B525" s="29" t="str">
        <f t="shared" si="68"/>
        <v>Civil</v>
      </c>
      <c r="C525" s="1" t="s">
        <v>1883</v>
      </c>
      <c r="D525" s="41" t="s">
        <v>1884</v>
      </c>
      <c r="E525" s="7">
        <v>6.0666666666666664</v>
      </c>
      <c r="F525" s="7">
        <v>726</v>
      </c>
      <c r="G525" s="7">
        <v>119.67032967032968</v>
      </c>
      <c r="H525" s="7">
        <v>110</v>
      </c>
      <c r="I525" s="7">
        <v>18.131868131868131</v>
      </c>
      <c r="J525" s="7">
        <v>963</v>
      </c>
      <c r="K525" s="8">
        <v>121.24149659863936</v>
      </c>
      <c r="L525" s="8"/>
      <c r="M525" s="8">
        <v>18.499999999999957</v>
      </c>
      <c r="N525" s="8"/>
      <c r="O525" s="6">
        <f t="shared" si="59"/>
        <v>0.15151515151515152</v>
      </c>
    </row>
    <row r="526" spans="1:15" x14ac:dyDescent="0.25">
      <c r="A526" s="41" t="str">
        <f t="shared" si="68"/>
        <v>Villavicencio</v>
      </c>
      <c r="B526" s="29" t="str">
        <f t="shared" si="68"/>
        <v>Civil</v>
      </c>
      <c r="C526" s="1" t="s">
        <v>1885</v>
      </c>
      <c r="D526" s="41" t="s">
        <v>1886</v>
      </c>
      <c r="E526" s="7">
        <v>6.0666666666666664</v>
      </c>
      <c r="F526" s="7">
        <v>1299</v>
      </c>
      <c r="G526" s="7">
        <v>214.12087912087912</v>
      </c>
      <c r="H526" s="7">
        <v>717</v>
      </c>
      <c r="I526" s="7">
        <v>118.1868131868132</v>
      </c>
      <c r="J526" s="7">
        <v>1084</v>
      </c>
      <c r="K526" s="8">
        <v>247.83333333333323</v>
      </c>
      <c r="L526" s="8">
        <v>26.499999999999979</v>
      </c>
      <c r="M526" s="8">
        <v>96.6666666666666</v>
      </c>
      <c r="N526" s="8">
        <v>23.999999999999972</v>
      </c>
      <c r="O526" s="6">
        <f t="shared" si="59"/>
        <v>0.55196304849884525</v>
      </c>
    </row>
    <row r="527" spans="1:15" x14ac:dyDescent="0.25">
      <c r="A527" s="41" t="str">
        <f t="shared" si="68"/>
        <v>Villavicencio</v>
      </c>
      <c r="B527" s="29" t="str">
        <f t="shared" si="68"/>
        <v>Civil</v>
      </c>
      <c r="C527" s="1" t="s">
        <v>1887</v>
      </c>
      <c r="D527" s="41" t="s">
        <v>1888</v>
      </c>
      <c r="E527" s="7">
        <v>6.0666666666666664</v>
      </c>
      <c r="F527" s="7">
        <v>863</v>
      </c>
      <c r="G527" s="7">
        <v>142.25274725274727</v>
      </c>
      <c r="H527" s="7">
        <v>265</v>
      </c>
      <c r="I527" s="7">
        <v>43.681318681318686</v>
      </c>
      <c r="J527" s="7">
        <v>1186</v>
      </c>
      <c r="K527" s="8">
        <v>120.99999999999991</v>
      </c>
      <c r="L527" s="8">
        <v>28.666666666666615</v>
      </c>
      <c r="M527" s="8">
        <v>27.333333333333321</v>
      </c>
      <c r="N527" s="8">
        <v>21.16666666666665</v>
      </c>
      <c r="O527" s="6">
        <f t="shared" si="59"/>
        <v>0.30706836616454231</v>
      </c>
    </row>
    <row r="528" spans="1:15" x14ac:dyDescent="0.25">
      <c r="A528" s="41" t="str">
        <f t="shared" si="68"/>
        <v>Villavicencio</v>
      </c>
      <c r="B528" s="29" t="str">
        <f t="shared" si="68"/>
        <v>Civil</v>
      </c>
      <c r="C528" s="1" t="s">
        <v>1889</v>
      </c>
      <c r="D528" s="41" t="s">
        <v>1890</v>
      </c>
      <c r="E528" s="7">
        <v>6.0666666666666664</v>
      </c>
      <c r="F528" s="7">
        <v>800</v>
      </c>
      <c r="G528" s="7">
        <v>131.86813186813188</v>
      </c>
      <c r="H528" s="7">
        <v>440</v>
      </c>
      <c r="I528" s="7">
        <v>72.527472527472526</v>
      </c>
      <c r="J528" s="7">
        <v>826</v>
      </c>
      <c r="K528" s="8">
        <v>115.74999999999984</v>
      </c>
      <c r="L528" s="8">
        <v>26.749999999999961</v>
      </c>
      <c r="M528" s="8">
        <v>53.49999999999995</v>
      </c>
      <c r="N528" s="8">
        <v>21.999999999999964</v>
      </c>
      <c r="O528" s="6">
        <f t="shared" si="59"/>
        <v>0.55000000000000004</v>
      </c>
    </row>
    <row r="529" spans="1:15" x14ac:dyDescent="0.25">
      <c r="A529" s="41" t="str">
        <f t="shared" si="68"/>
        <v>Villavicencio</v>
      </c>
      <c r="B529" s="29" t="str">
        <f t="shared" si="68"/>
        <v>Civil</v>
      </c>
      <c r="C529" s="1" t="s">
        <v>1891</v>
      </c>
      <c r="D529" s="41" t="s">
        <v>1892</v>
      </c>
      <c r="E529" s="7">
        <v>6.0666666666666664</v>
      </c>
      <c r="F529" s="7">
        <v>539</v>
      </c>
      <c r="G529" s="7">
        <v>88.846153846153854</v>
      </c>
      <c r="H529" s="7">
        <v>433</v>
      </c>
      <c r="I529" s="7">
        <v>71.373626373626379</v>
      </c>
      <c r="J529" s="7">
        <v>1077</v>
      </c>
      <c r="K529" s="8">
        <v>65.666666666666586</v>
      </c>
      <c r="L529" s="8">
        <v>24.666666666666657</v>
      </c>
      <c r="M529" s="8">
        <v>51.499999999999929</v>
      </c>
      <c r="N529" s="8">
        <v>20.999999999999975</v>
      </c>
      <c r="O529" s="6">
        <f t="shared" si="59"/>
        <v>0.80333951762523192</v>
      </c>
    </row>
    <row r="530" spans="1:15" ht="30" x14ac:dyDescent="0.25">
      <c r="A530" s="45" t="s">
        <v>942</v>
      </c>
      <c r="B530" s="20"/>
      <c r="C530" s="20"/>
      <c r="D530" s="43"/>
      <c r="E530" s="21"/>
      <c r="F530" s="21">
        <v>6711</v>
      </c>
      <c r="G530" s="21">
        <v>1106.2087912087911</v>
      </c>
      <c r="H530" s="21">
        <v>2831</v>
      </c>
      <c r="I530" s="21">
        <v>466.64835164835171</v>
      </c>
      <c r="J530" s="21">
        <v>8634</v>
      </c>
      <c r="K530" s="22">
        <v>1017.1581632653052</v>
      </c>
      <c r="L530" s="22">
        <v>183.24999999999977</v>
      </c>
      <c r="M530" s="22">
        <v>330.9999999999996</v>
      </c>
      <c r="N530" s="22">
        <v>153.33333333333312</v>
      </c>
      <c r="O530" s="25">
        <f t="shared" si="59"/>
        <v>0.42184473252868426</v>
      </c>
    </row>
    <row r="531" spans="1:15" x14ac:dyDescent="0.25">
      <c r="A531" s="50" t="s">
        <v>943</v>
      </c>
      <c r="B531" s="5" t="s">
        <v>4</v>
      </c>
      <c r="C531" s="32" t="s">
        <v>1943</v>
      </c>
      <c r="D531" s="44" t="s">
        <v>1944</v>
      </c>
      <c r="E531" s="37" t="s">
        <v>1903</v>
      </c>
      <c r="F531" s="37" t="s">
        <v>1903</v>
      </c>
      <c r="G531" s="37" t="s">
        <v>1903</v>
      </c>
      <c r="H531" s="37" t="s">
        <v>1903</v>
      </c>
      <c r="I531" s="37" t="s">
        <v>1903</v>
      </c>
      <c r="J531" s="37" t="s">
        <v>1903</v>
      </c>
      <c r="K531" s="37" t="s">
        <v>1903</v>
      </c>
      <c r="L531" s="37" t="s">
        <v>1903</v>
      </c>
      <c r="M531" s="37" t="s">
        <v>1903</v>
      </c>
      <c r="N531" s="37" t="s">
        <v>1903</v>
      </c>
      <c r="O531" s="37" t="s">
        <v>1903</v>
      </c>
    </row>
    <row r="532" spans="1:15" x14ac:dyDescent="0.25">
      <c r="A532" s="50" t="s">
        <v>943</v>
      </c>
      <c r="B532" s="5" t="s">
        <v>4</v>
      </c>
      <c r="C532" s="1" t="s">
        <v>1893</v>
      </c>
      <c r="D532" s="41" t="s">
        <v>1894</v>
      </c>
      <c r="E532" s="7">
        <v>6.0666666666666664</v>
      </c>
      <c r="F532" s="7">
        <v>1757</v>
      </c>
      <c r="G532" s="7">
        <v>289.61538461538464</v>
      </c>
      <c r="H532" s="7">
        <v>750</v>
      </c>
      <c r="I532" s="7">
        <v>123.62637362637363</v>
      </c>
      <c r="J532" s="7">
        <v>1787</v>
      </c>
      <c r="K532" s="8">
        <v>281.83333333333286</v>
      </c>
      <c r="L532" s="8">
        <v>14.16666666666665</v>
      </c>
      <c r="M532" s="8">
        <v>115.99999999999966</v>
      </c>
      <c r="N532" s="8">
        <v>11.166666666666664</v>
      </c>
      <c r="O532" s="6">
        <f t="shared" si="59"/>
        <v>0.42686397268070575</v>
      </c>
    </row>
    <row r="533" spans="1:15" x14ac:dyDescent="0.25">
      <c r="A533" s="45" t="s">
        <v>950</v>
      </c>
      <c r="B533" s="20"/>
      <c r="C533" s="20"/>
      <c r="D533" s="43"/>
      <c r="E533" s="21"/>
      <c r="F533" s="21">
        <v>1757</v>
      </c>
      <c r="G533" s="21">
        <v>289.61538461538464</v>
      </c>
      <c r="H533" s="21">
        <v>750</v>
      </c>
      <c r="I533" s="21">
        <v>123.62637362637363</v>
      </c>
      <c r="J533" s="21">
        <v>1787</v>
      </c>
      <c r="K533" s="22">
        <v>281.83333333333286</v>
      </c>
      <c r="L533" s="22">
        <v>14.16666666666665</v>
      </c>
      <c r="M533" s="22">
        <v>115.99999999999966</v>
      </c>
      <c r="N533" s="22">
        <v>11.166666666666664</v>
      </c>
      <c r="O533" s="25">
        <f t="shared" si="59"/>
        <v>0.42686397268070575</v>
      </c>
    </row>
    <row r="534" spans="1:15" x14ac:dyDescent="0.25">
      <c r="A534" s="52" t="s">
        <v>123</v>
      </c>
      <c r="B534" s="26"/>
      <c r="C534" s="26"/>
      <c r="D534" s="46"/>
      <c r="E534" s="27"/>
      <c r="F534" s="27">
        <v>192353</v>
      </c>
      <c r="G534" s="27">
        <v>33203.28122816782</v>
      </c>
      <c r="H534" s="27">
        <v>135391</v>
      </c>
      <c r="I534" s="27">
        <v>22832.964001276672</v>
      </c>
      <c r="J534" s="27">
        <v>314761</v>
      </c>
      <c r="K534" s="27">
        <v>27839.693155319059</v>
      </c>
      <c r="L534" s="27">
        <v>7778.6402717334922</v>
      </c>
      <c r="M534" s="27">
        <v>17949.945645816759</v>
      </c>
      <c r="N534" s="27">
        <v>6222.283380254642</v>
      </c>
      <c r="O534" s="28">
        <f t="shared" si="59"/>
        <v>0.70386736884789947</v>
      </c>
    </row>
    <row r="535" spans="1:15" x14ac:dyDescent="0.25">
      <c r="A535" s="49"/>
    </row>
    <row r="536" spans="1:15" ht="24.75" x14ac:dyDescent="0.25">
      <c r="A536" s="55" t="s">
        <v>1897</v>
      </c>
      <c r="D536" s="49"/>
    </row>
    <row r="537" spans="1:15" ht="24.75" x14ac:dyDescent="0.25">
      <c r="A537" s="55" t="s">
        <v>143</v>
      </c>
      <c r="D537" s="49"/>
    </row>
    <row r="538" spans="1:15" x14ac:dyDescent="0.25">
      <c r="A538" s="15" t="s">
        <v>144</v>
      </c>
      <c r="D538" s="49"/>
    </row>
    <row r="539" spans="1:15" x14ac:dyDescent="0.25">
      <c r="A539" s="15" t="s">
        <v>145</v>
      </c>
      <c r="D539" s="49"/>
    </row>
  </sheetData>
  <mergeCells count="18">
    <mergeCell ref="A2:D2"/>
    <mergeCell ref="A3:D3"/>
    <mergeCell ref="B15:B16"/>
    <mergeCell ref="E2:H2"/>
    <mergeCell ref="E3:H3"/>
    <mergeCell ref="F15:F16"/>
    <mergeCell ref="E15:E16"/>
    <mergeCell ref="D15:D16"/>
    <mergeCell ref="C15:C16"/>
    <mergeCell ref="G15:G16"/>
    <mergeCell ref="A13:O13"/>
    <mergeCell ref="A12:O12"/>
    <mergeCell ref="M14:N15"/>
    <mergeCell ref="K14:L15"/>
    <mergeCell ref="J15:J16"/>
    <mergeCell ref="I15:I16"/>
    <mergeCell ref="H15:H16"/>
    <mergeCell ref="A15:A16"/>
  </mergeCells>
  <pageMargins left="0.23622047244094491" right="0.23622047244094491" top="0.74803149606299213" bottom="0.74803149606299213" header="0.31496062992125984" footer="0.31496062992125984"/>
  <pageSetup paperSize="123" scale="6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TRIBUNAL SUPERIOR</vt:lpstr>
      <vt:lpstr>JUZGADO CIRCUITO</vt:lpstr>
      <vt:lpstr>JUZGADO MUNICIPAL</vt:lpstr>
      <vt:lpstr>'JUZGADO CIRCUITO'!Títulos_a_imprimir</vt:lpstr>
      <vt:lpstr>'JUZGADO MUNICIPAL'!Títulos_a_imprimir</vt:lpstr>
      <vt:lpstr>'TRIBUNAL SUPERIOR'!Títulos_a_imprimir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Oserra</dc:creator>
  <cp:lastModifiedBy>consejo superior</cp:lastModifiedBy>
  <cp:lastPrinted>2016-10-11T16:46:33Z</cp:lastPrinted>
  <dcterms:created xsi:type="dcterms:W3CDTF">2016-09-21T19:16:09Z</dcterms:created>
  <dcterms:modified xsi:type="dcterms:W3CDTF">2016-10-11T16:59:59Z</dcterms:modified>
</cp:coreProperties>
</file>