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420" windowWidth="17475" windowHeight="9495"/>
  </bookViews>
  <sheets>
    <sheet name="JUZGADO ADMINISTRATIVO" sheetId="1" r:id="rId1"/>
  </sheets>
  <calcPr calcId="145621"/>
</workbook>
</file>

<file path=xl/calcChain.xml><?xml version="1.0" encoding="utf-8"?>
<calcChain xmlns="http://schemas.openxmlformats.org/spreadsheetml/2006/main">
  <c r="B348" i="1" l="1"/>
  <c r="B349" i="1" s="1"/>
  <c r="B350" i="1" s="1"/>
  <c r="A348" i="1"/>
  <c r="A349" i="1" s="1"/>
  <c r="A350" i="1" s="1"/>
  <c r="P16"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A17" i="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B17" i="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A56" i="1"/>
  <c r="B56" i="1"/>
  <c r="A61" i="1"/>
  <c r="A62" i="1" s="1"/>
  <c r="A63" i="1" s="1"/>
  <c r="A64" i="1" s="1"/>
  <c r="A65" i="1" s="1"/>
  <c r="A66" i="1" s="1"/>
  <c r="A67" i="1" s="1"/>
  <c r="A68" i="1" s="1"/>
  <c r="A69" i="1" s="1"/>
  <c r="A70" i="1" s="1"/>
  <c r="A71" i="1" s="1"/>
  <c r="A72" i="1" s="1"/>
  <c r="A73" i="1" s="1"/>
  <c r="A74" i="1" s="1"/>
  <c r="B61" i="1"/>
  <c r="B62" i="1" s="1"/>
  <c r="B63" i="1" s="1"/>
  <c r="B64" i="1" s="1"/>
  <c r="B65" i="1" s="1"/>
  <c r="B66" i="1" s="1"/>
  <c r="B67" i="1" s="1"/>
  <c r="B68" i="1" s="1"/>
  <c r="B69" i="1" s="1"/>
  <c r="B70" i="1" s="1"/>
  <c r="B71" i="1" s="1"/>
  <c r="B72" i="1" s="1"/>
  <c r="B73" i="1" s="1"/>
  <c r="B74" i="1" s="1"/>
  <c r="A77" i="1"/>
  <c r="A78" i="1" s="1"/>
  <c r="A79" i="1" s="1"/>
  <c r="A80" i="1" s="1"/>
  <c r="A81" i="1" s="1"/>
  <c r="A82" i="1" s="1"/>
  <c r="A83" i="1" s="1"/>
  <c r="A84" i="1" s="1"/>
  <c r="A85" i="1" s="1"/>
  <c r="A86" i="1" s="1"/>
  <c r="A87" i="1" s="1"/>
  <c r="A88" i="1" s="1"/>
  <c r="A89" i="1" s="1"/>
  <c r="A90" i="1" s="1"/>
  <c r="B77" i="1"/>
  <c r="B78" i="1"/>
  <c r="B79" i="1" s="1"/>
  <c r="B80" i="1" s="1"/>
  <c r="B81" i="1" s="1"/>
  <c r="B82" i="1" s="1"/>
  <c r="B83" i="1" s="1"/>
  <c r="B84" i="1" s="1"/>
  <c r="B85" i="1" s="1"/>
  <c r="B86" i="1" s="1"/>
  <c r="B87" i="1" s="1"/>
  <c r="B88" i="1" s="1"/>
  <c r="B89" i="1" s="1"/>
  <c r="B90" i="1" s="1"/>
  <c r="A93" i="1"/>
  <c r="A94" i="1" s="1"/>
  <c r="A95" i="1" s="1"/>
  <c r="A96" i="1" s="1"/>
  <c r="A97" i="1" s="1"/>
  <c r="A98" i="1" s="1"/>
  <c r="A99" i="1" s="1"/>
  <c r="A100" i="1" s="1"/>
  <c r="A101" i="1" s="1"/>
  <c r="A102" i="1" s="1"/>
  <c r="A103" i="1" s="1"/>
  <c r="A104" i="1" s="1"/>
  <c r="A105" i="1" s="1"/>
  <c r="A106" i="1" s="1"/>
  <c r="A107" i="1" s="1"/>
  <c r="A108" i="1" s="1"/>
  <c r="A109" i="1" s="1"/>
  <c r="A110" i="1" s="1"/>
  <c r="B93" i="1"/>
  <c r="B94" i="1" s="1"/>
  <c r="B95" i="1" s="1"/>
  <c r="B96" i="1" s="1"/>
  <c r="B97" i="1" s="1"/>
  <c r="B98" i="1" s="1"/>
  <c r="B99" i="1" s="1"/>
  <c r="B100" i="1" s="1"/>
  <c r="B101" i="1" s="1"/>
  <c r="B102" i="1" s="1"/>
  <c r="B103" i="1" s="1"/>
  <c r="B104" i="1" s="1"/>
  <c r="B105" i="1" s="1"/>
  <c r="B106" i="1" s="1"/>
  <c r="B107" i="1" s="1"/>
  <c r="B108" i="1" s="1"/>
  <c r="B109" i="1" s="1"/>
  <c r="B110" i="1" s="1"/>
  <c r="A113" i="1"/>
  <c r="A114" i="1" s="1"/>
  <c r="A115" i="1" s="1"/>
  <c r="A116" i="1" s="1"/>
  <c r="A117" i="1" s="1"/>
  <c r="A118" i="1" s="1"/>
  <c r="A119" i="1" s="1"/>
  <c r="B113" i="1"/>
  <c r="B114" i="1" s="1"/>
  <c r="B115" i="1" s="1"/>
  <c r="B116" i="1" s="1"/>
  <c r="B117" i="1" s="1"/>
  <c r="B118" i="1" s="1"/>
  <c r="B119" i="1" s="1"/>
  <c r="A122" i="1"/>
  <c r="A123" i="1" s="1"/>
  <c r="A124" i="1" s="1"/>
  <c r="B122" i="1"/>
  <c r="B123" i="1"/>
  <c r="B124" i="1" s="1"/>
  <c r="A127" i="1"/>
  <c r="B127" i="1"/>
  <c r="A130" i="1"/>
  <c r="A131" i="1" s="1"/>
  <c r="A132" i="1" s="1"/>
  <c r="A133" i="1" s="1"/>
  <c r="A134" i="1" s="1"/>
  <c r="A135" i="1" s="1"/>
  <c r="A136" i="1" s="1"/>
  <c r="A137" i="1" s="1"/>
  <c r="A138" i="1" s="1"/>
  <c r="B130" i="1"/>
  <c r="B131" i="1" s="1"/>
  <c r="B132" i="1" s="1"/>
  <c r="B133" i="1" s="1"/>
  <c r="B134" i="1" s="1"/>
  <c r="B135" i="1" s="1"/>
  <c r="B136" i="1" s="1"/>
  <c r="B137" i="1" s="1"/>
  <c r="B138" i="1" s="1"/>
  <c r="A141" i="1"/>
  <c r="A142" i="1" s="1"/>
  <c r="A143" i="1" s="1"/>
  <c r="A144" i="1" s="1"/>
  <c r="A145" i="1" s="1"/>
  <c r="A146" i="1" s="1"/>
  <c r="A147" i="1" s="1"/>
  <c r="B141" i="1"/>
  <c r="B142" i="1" s="1"/>
  <c r="B143" i="1" s="1"/>
  <c r="B144" i="1" s="1"/>
  <c r="B145" i="1" s="1"/>
  <c r="B146" i="1" s="1"/>
  <c r="B147" i="1" s="1"/>
  <c r="A150" i="1"/>
  <c r="A151" i="1" s="1"/>
  <c r="A152" i="1" s="1"/>
  <c r="B150" i="1"/>
  <c r="B151" i="1" s="1"/>
  <c r="B152" i="1" s="1"/>
  <c r="A155" i="1"/>
  <c r="A156" i="1" s="1"/>
  <c r="A157" i="1" s="1"/>
  <c r="A158" i="1" s="1"/>
  <c r="A159" i="1" s="1"/>
  <c r="A160" i="1" s="1"/>
  <c r="B155" i="1"/>
  <c r="B156" i="1" s="1"/>
  <c r="B157" i="1" s="1"/>
  <c r="B158" i="1" s="1"/>
  <c r="B159" i="1" s="1"/>
  <c r="B160" i="1" s="1"/>
  <c r="B163" i="1"/>
  <c r="B164" i="1" s="1"/>
  <c r="B165" i="1" s="1"/>
  <c r="B166" i="1" s="1"/>
  <c r="B167" i="1" s="1"/>
  <c r="B168" i="1" s="1"/>
  <c r="B170" i="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5" i="1"/>
  <c r="B206" i="1" s="1"/>
  <c r="B207" i="1" s="1"/>
  <c r="B208" i="1" s="1"/>
  <c r="B209" i="1" s="1"/>
  <c r="B210" i="1" s="1"/>
  <c r="B211" i="1" s="1"/>
  <c r="B212" i="1" s="1"/>
  <c r="B213" i="1" s="1"/>
  <c r="B214" i="1" s="1"/>
  <c r="B215" i="1" s="1"/>
  <c r="B216" i="1" s="1"/>
  <c r="B217" i="1" s="1"/>
  <c r="B218" i="1" s="1"/>
  <c r="B219" i="1" s="1"/>
  <c r="B221" i="1"/>
  <c r="B222" i="1" s="1"/>
  <c r="B223" i="1" s="1"/>
  <c r="B224" i="1" s="1"/>
  <c r="B225" i="1" s="1"/>
  <c r="A163" i="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B227" i="1"/>
  <c r="B228" i="1" s="1"/>
  <c r="B229" i="1" s="1"/>
  <c r="B230" i="1" s="1"/>
  <c r="B231" i="1" s="1"/>
  <c r="B232" i="1" s="1"/>
  <c r="B233" i="1" s="1"/>
  <c r="B234" i="1" s="1"/>
  <c r="B235" i="1" s="1"/>
  <c r="A238" i="1"/>
  <c r="A239" i="1" s="1"/>
  <c r="B238" i="1"/>
  <c r="B239" i="1" s="1"/>
  <c r="A242" i="1"/>
  <c r="A243" i="1" s="1"/>
  <c r="A244" i="1" s="1"/>
  <c r="A245" i="1" s="1"/>
  <c r="A246" i="1" s="1"/>
  <c r="A247" i="1" s="1"/>
  <c r="A248" i="1" s="1"/>
  <c r="A249" i="1" s="1"/>
  <c r="B242" i="1"/>
  <c r="B243" i="1" s="1"/>
  <c r="B244" i="1" s="1"/>
  <c r="B245" i="1" s="1"/>
  <c r="B246" i="1" s="1"/>
  <c r="B247" i="1" s="1"/>
  <c r="B248" i="1" s="1"/>
  <c r="B249" i="1" s="1"/>
  <c r="A252" i="1"/>
  <c r="A253" i="1" s="1"/>
  <c r="A254" i="1" s="1"/>
  <c r="A255" i="1" s="1"/>
  <c r="A256" i="1" s="1"/>
  <c r="A257" i="1" s="1"/>
  <c r="B252" i="1"/>
  <c r="B253" i="1"/>
  <c r="B254" i="1" s="1"/>
  <c r="B255" i="1" s="1"/>
  <c r="B256" i="1" s="1"/>
  <c r="B257" i="1" s="1"/>
  <c r="B258" i="1" s="1"/>
  <c r="A260" i="1"/>
  <c r="A261" i="1" s="1"/>
  <c r="A262" i="1" s="1"/>
  <c r="A263" i="1" s="1"/>
  <c r="A264" i="1" s="1"/>
  <c r="A265" i="1" s="1"/>
  <c r="A266" i="1" s="1"/>
  <c r="A267" i="1" s="1"/>
  <c r="B260" i="1"/>
  <c r="B261" i="1" s="1"/>
  <c r="B262" i="1" s="1"/>
  <c r="B263" i="1" s="1"/>
  <c r="B264" i="1" s="1"/>
  <c r="B265" i="1" s="1"/>
  <c r="B266" i="1" s="1"/>
  <c r="B267" i="1" s="1"/>
  <c r="A270" i="1"/>
  <c r="A271" i="1" s="1"/>
  <c r="A272" i="1" s="1"/>
  <c r="A273" i="1" s="1"/>
  <c r="A274" i="1" s="1"/>
  <c r="A275" i="1" s="1"/>
  <c r="A276" i="1" s="1"/>
  <c r="A277" i="1" s="1"/>
  <c r="A278" i="1" s="1"/>
  <c r="A279" i="1" s="1"/>
  <c r="B270" i="1"/>
  <c r="B271" i="1" s="1"/>
  <c r="B272" i="1" s="1"/>
  <c r="B273" i="1" s="1"/>
  <c r="B274" i="1" s="1"/>
  <c r="B275" i="1" s="1"/>
  <c r="B276" i="1" s="1"/>
  <c r="B277" i="1" s="1"/>
  <c r="B278" i="1" s="1"/>
  <c r="B279" i="1" s="1"/>
  <c r="A282" i="1"/>
  <c r="A283" i="1" s="1"/>
  <c r="A284" i="1" s="1"/>
  <c r="A285" i="1" s="1"/>
  <c r="A286" i="1" s="1"/>
  <c r="A287" i="1" s="1"/>
  <c r="A288" i="1" s="1"/>
  <c r="A289" i="1" s="1"/>
  <c r="A290" i="1" s="1"/>
  <c r="A291" i="1" s="1"/>
  <c r="B282" i="1"/>
  <c r="B283" i="1" s="1"/>
  <c r="B284" i="1" s="1"/>
  <c r="B285" i="1" s="1"/>
  <c r="B286" i="1" s="1"/>
  <c r="B287" i="1" s="1"/>
  <c r="B288" i="1" s="1"/>
  <c r="B289" i="1" s="1"/>
  <c r="B290" i="1" s="1"/>
  <c r="B291" i="1" s="1"/>
  <c r="A294" i="1"/>
  <c r="A295" i="1" s="1"/>
  <c r="A296" i="1" s="1"/>
  <c r="A297" i="1" s="1"/>
  <c r="A298" i="1" s="1"/>
  <c r="B294" i="1"/>
  <c r="B295" i="1" s="1"/>
  <c r="B296" i="1" s="1"/>
  <c r="B297" i="1" s="1"/>
  <c r="B298" i="1" s="1"/>
  <c r="A301" i="1"/>
  <c r="A302" i="1" s="1"/>
  <c r="A303" i="1" s="1"/>
  <c r="A304" i="1" s="1"/>
  <c r="A305" i="1" s="1"/>
  <c r="A306" i="1" s="1"/>
  <c r="B301" i="1"/>
  <c r="B302" i="1" s="1"/>
  <c r="B303" i="1" s="1"/>
  <c r="B304" i="1" s="1"/>
  <c r="B305" i="1" s="1"/>
  <c r="B306" i="1" s="1"/>
  <c r="A309" i="1"/>
  <c r="A310" i="1" s="1"/>
  <c r="A311" i="1" s="1"/>
  <c r="A312" i="1" s="1"/>
  <c r="A313" i="1" s="1"/>
  <c r="A314" i="1" s="1"/>
  <c r="A315" i="1" s="1"/>
  <c r="A316" i="1" s="1"/>
  <c r="A317" i="1" s="1"/>
  <c r="A318" i="1" s="1"/>
  <c r="A319" i="1" s="1"/>
  <c r="A320" i="1" s="1"/>
  <c r="A321" i="1" s="1"/>
  <c r="A322" i="1" s="1"/>
  <c r="A323" i="1" s="1"/>
  <c r="A324" i="1" s="1"/>
  <c r="A325" i="1" s="1"/>
  <c r="A326" i="1" s="1"/>
  <c r="A327" i="1" s="1"/>
  <c r="B309" i="1"/>
  <c r="B310" i="1" s="1"/>
  <c r="B311" i="1" s="1"/>
  <c r="B312" i="1" s="1"/>
  <c r="B313" i="1" s="1"/>
  <c r="B314" i="1" s="1"/>
  <c r="B315" i="1" s="1"/>
  <c r="B316" i="1" s="1"/>
  <c r="B317" i="1" s="1"/>
  <c r="B318" i="1" s="1"/>
  <c r="B319" i="1" s="1"/>
  <c r="B320" i="1" s="1"/>
  <c r="B321" i="1" s="1"/>
  <c r="B322" i="1" s="1"/>
  <c r="B323" i="1" s="1"/>
  <c r="B324" i="1" s="1"/>
  <c r="B325" i="1" s="1"/>
  <c r="B326" i="1" s="1"/>
  <c r="B327" i="1" s="1"/>
  <c r="A330" i="1"/>
  <c r="A331" i="1" s="1"/>
  <c r="A332" i="1" s="1"/>
  <c r="A333" i="1" s="1"/>
  <c r="A334" i="1" s="1"/>
  <c r="A335" i="1" s="1"/>
  <c r="A336" i="1" s="1"/>
  <c r="A337" i="1" s="1"/>
  <c r="B330" i="1"/>
  <c r="B331" i="1" s="1"/>
  <c r="B332" i="1" s="1"/>
  <c r="B333" i="1" s="1"/>
  <c r="B334" i="1" s="1"/>
  <c r="B335" i="1" s="1"/>
  <c r="B336" i="1" s="1"/>
  <c r="B337" i="1" s="1"/>
  <c r="A340" i="1"/>
  <c r="A341" i="1" s="1"/>
  <c r="A342" i="1" s="1"/>
  <c r="A343" i="1" s="1"/>
  <c r="A344" i="1" s="1"/>
  <c r="A345" i="1" s="1"/>
  <c r="A346" i="1" s="1"/>
  <c r="A347" i="1" s="1"/>
  <c r="B340" i="1"/>
  <c r="B341" i="1" s="1"/>
  <c r="B342" i="1" s="1"/>
  <c r="B343" i="1" s="1"/>
  <c r="B344" i="1" s="1"/>
  <c r="B345" i="1" s="1"/>
  <c r="B346" i="1" s="1"/>
  <c r="B347" i="1" s="1"/>
  <c r="A353" i="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B353" i="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alcChain>
</file>

<file path=xl/sharedStrings.xml><?xml version="1.0" encoding="utf-8"?>
<sst xmlns="http://schemas.openxmlformats.org/spreadsheetml/2006/main" count="792" uniqueCount="763">
  <si>
    <t>DISTRITO</t>
  </si>
  <si>
    <t>SUBESPECIALIDAD</t>
  </si>
  <si>
    <t>CÓDIGO</t>
  </si>
  <si>
    <t>NOMBRE DEL DESPACHO</t>
  </si>
  <si>
    <t>Antioquia</t>
  </si>
  <si>
    <t>Sin Sección</t>
  </si>
  <si>
    <t>050013331001</t>
  </si>
  <si>
    <t>Juzgado 001 Administrativo de Medellín</t>
  </si>
  <si>
    <t>050013331002</t>
  </si>
  <si>
    <t>Juzgado 002 Administrativo de Medellín</t>
  </si>
  <si>
    <t>050013331003</t>
  </si>
  <si>
    <t>Juzgado 003 Administrativo de Medellín</t>
  </si>
  <si>
    <t>050013331006</t>
  </si>
  <si>
    <t>Juzgado 006 Administrativo de Medellín</t>
  </si>
  <si>
    <t>050013331013</t>
  </si>
  <si>
    <t>Juzgado 013 Administrativo de Medellín</t>
  </si>
  <si>
    <t>050013331014</t>
  </si>
  <si>
    <t>Juzgado 014 Administrativo de Medellín</t>
  </si>
  <si>
    <t>050013331015</t>
  </si>
  <si>
    <t>Juzgado 015 Administrativo de Medellín</t>
  </si>
  <si>
    <t>050013331019</t>
  </si>
  <si>
    <t>Juzgado 019 Administrativo de Medellín</t>
  </si>
  <si>
    <t>050013331021</t>
  </si>
  <si>
    <t>Juzgado 021 Administrativo de Medellín</t>
  </si>
  <si>
    <t>050013333004</t>
  </si>
  <si>
    <t>Juzgado 004 Administrativo de Medellín</t>
  </si>
  <si>
    <t>050013333005</t>
  </si>
  <si>
    <t>Juzgado 005 Administrativo de Medellín</t>
  </si>
  <si>
    <t>050013333007</t>
  </si>
  <si>
    <t>Juzgado 007 Administrativo de Medellín</t>
  </si>
  <si>
    <t>050013333008</t>
  </si>
  <si>
    <t>Juzgado 008 Administrativo de Medellín</t>
  </si>
  <si>
    <t>050013333009</t>
  </si>
  <si>
    <t>Juzgado 009 Administrativo de Medellín</t>
  </si>
  <si>
    <t>050013333010</t>
  </si>
  <si>
    <t>Juzgado 010 Administrativo de Medellín</t>
  </si>
  <si>
    <t>050013333011</t>
  </si>
  <si>
    <t>Juzgado 011 Administrativo de Medellín</t>
  </si>
  <si>
    <t>050013333012</t>
  </si>
  <si>
    <t>Juzgado 012 Administrativo de Medellín</t>
  </si>
  <si>
    <t>050013333016</t>
  </si>
  <si>
    <t>Juzgado 016 Administrativo de Medellín</t>
  </si>
  <si>
    <t>050013333017</t>
  </si>
  <si>
    <t>Juzgado 017 Administrativo de Medellín</t>
  </si>
  <si>
    <t>050013333018</t>
  </si>
  <si>
    <t>Juzgado 018 Administrativo de Medellín</t>
  </si>
  <si>
    <t>050013333020</t>
  </si>
  <si>
    <t>Juzgado 020 Administrativo de Medellín</t>
  </si>
  <si>
    <t>050013333022</t>
  </si>
  <si>
    <t>Juzgado 022 Administrativo de Medellín</t>
  </si>
  <si>
    <t>050013333023</t>
  </si>
  <si>
    <t>Juzgado 023 Administrativo de Medellín</t>
  </si>
  <si>
    <t>050013333024</t>
  </si>
  <si>
    <t>Juzgado 024 Administrativo de Medellín</t>
  </si>
  <si>
    <t>050013333025</t>
  </si>
  <si>
    <t>Juzgado 025 Administrativo de Medellín</t>
  </si>
  <si>
    <t>050013333026</t>
  </si>
  <si>
    <t>Juzgado 026 Administrativo de Medellín</t>
  </si>
  <si>
    <t>050013333027</t>
  </si>
  <si>
    <t>Juzgado 027 Administrativo de Medellín</t>
  </si>
  <si>
    <t>050013333028</t>
  </si>
  <si>
    <t>Juzgado 028 Administrativo de Medellín</t>
  </si>
  <si>
    <t>050013333029</t>
  </si>
  <si>
    <t>Juzgado 029 Administrativo de Medellín</t>
  </si>
  <si>
    <t>050013333030</t>
  </si>
  <si>
    <t>Juzgado 030 Administrativo de Medellín</t>
  </si>
  <si>
    <t>050013333031</t>
  </si>
  <si>
    <t>Juzgado 031 Administrativo de Medellín</t>
  </si>
  <si>
    <t>050013333032</t>
  </si>
  <si>
    <t>Juzgado 032 Administrativo de Medellín</t>
  </si>
  <si>
    <t>050013333033</t>
  </si>
  <si>
    <t>Juzgado 033 Administrativo de Medellín</t>
  </si>
  <si>
    <t>050013333034</t>
  </si>
  <si>
    <t>Juzgado 034 Administrativo de Medellín</t>
  </si>
  <si>
    <t>050013333035</t>
  </si>
  <si>
    <t>Juzgado 035 Administrativo de Medellín</t>
  </si>
  <si>
    <t>050013333036</t>
  </si>
  <si>
    <t>Juzgado 036 Administrativo de Medellín</t>
  </si>
  <si>
    <t>058373333001</t>
  </si>
  <si>
    <t>Juzgado 001 Administrativo de Turbo</t>
  </si>
  <si>
    <t>058373333002</t>
  </si>
  <si>
    <t>Juzgado 002 Administrativo de Turbo</t>
  </si>
  <si>
    <t>Total Antioquia</t>
  </si>
  <si>
    <t>Arauca</t>
  </si>
  <si>
    <t>810013331001</t>
  </si>
  <si>
    <t>Juzgado 001 Administrativo de Arauca</t>
  </si>
  <si>
    <t>810013333002</t>
  </si>
  <si>
    <t>Juzgado 002 Administrativo de Arauca</t>
  </si>
  <si>
    <t>Total Arauca</t>
  </si>
  <si>
    <t>Arch. de San Andrés</t>
  </si>
  <si>
    <t>880013333001</t>
  </si>
  <si>
    <t>Total Arch. de San Andrés</t>
  </si>
  <si>
    <t>Atlántico</t>
  </si>
  <si>
    <t>080013331007</t>
  </si>
  <si>
    <t>Juzgado 007 Administrativo de Barranquilla</t>
  </si>
  <si>
    <t>080013331011</t>
  </si>
  <si>
    <t>Juzgado 011 Administrativo de Barranquilla</t>
  </si>
  <si>
    <t>080013331012</t>
  </si>
  <si>
    <t>Juzgado 012 Administrativo de Barranquilla</t>
  </si>
  <si>
    <t>080013333001</t>
  </si>
  <si>
    <t>Juzgado 001 Administrativo de Barranquilla</t>
  </si>
  <si>
    <t>080013333002</t>
  </si>
  <si>
    <t>Juzgado 002 Administrativo de Barranquilla</t>
  </si>
  <si>
    <t>080013333003</t>
  </si>
  <si>
    <t>Juzgado 003 Administrativo de Barranquilla</t>
  </si>
  <si>
    <t>080013333004</t>
  </si>
  <si>
    <t>Juzgado 004 Administrativo de Barranquilla</t>
  </si>
  <si>
    <t>080013333005</t>
  </si>
  <si>
    <t>Juzgado 005 Administrativo de Barranquilla</t>
  </si>
  <si>
    <t>080013333008</t>
  </si>
  <si>
    <t>Juzgado 008 Administrativo de Barranquilla</t>
  </si>
  <si>
    <t>080013333009</t>
  </si>
  <si>
    <t>Juzgado 009 Administrativo de Barranquilla</t>
  </si>
  <si>
    <t>080013333010</t>
  </si>
  <si>
    <t>Juzgado 010 Administrativo de Barranquilla</t>
  </si>
  <si>
    <t>080013333011</t>
  </si>
  <si>
    <t>080013340013</t>
  </si>
  <si>
    <t>Juzgado 013 Administrativo de Barranquilla</t>
  </si>
  <si>
    <t>080013340014</t>
  </si>
  <si>
    <t>Juzgado 014 Administrativo de Barranquilla</t>
  </si>
  <si>
    <t>080013340015</t>
  </si>
  <si>
    <t>Juzgado 015 Administrativo de Barranquilla</t>
  </si>
  <si>
    <t>Total Atlántico</t>
  </si>
  <si>
    <t>Bolívar</t>
  </si>
  <si>
    <t>130013331001</t>
  </si>
  <si>
    <t>Juzgado 001 Administrativo de Cartagena</t>
  </si>
  <si>
    <t>130013331003</t>
  </si>
  <si>
    <t>Juzgado 003 Administrativo de Cartagena</t>
  </si>
  <si>
    <t>130013331009</t>
  </si>
  <si>
    <t>Juzgado 009 Administrativo de Cartagena</t>
  </si>
  <si>
    <t>130013331010</t>
  </si>
  <si>
    <t>Juzgado 010 Administrativo de Cartagena</t>
  </si>
  <si>
    <t>130013333002</t>
  </si>
  <si>
    <t>Juzgado 002 Administrativo de Cartagena</t>
  </si>
  <si>
    <t>130013333004</t>
  </si>
  <si>
    <t>Juzgado 004 Administrativo de Cartagena</t>
  </si>
  <si>
    <t>130013333005</t>
  </si>
  <si>
    <t>Juzgado 005 Administrativo de Cartagena</t>
  </si>
  <si>
    <t>130013333006</t>
  </si>
  <si>
    <t>Juzgado 006 Administrativo de Cartagena</t>
  </si>
  <si>
    <t>130013333007</t>
  </si>
  <si>
    <t>Juzgado 007 Administrativo de Cartagena</t>
  </si>
  <si>
    <t>130013333008</t>
  </si>
  <si>
    <t>Juzgado 008 Administrativo de Cartagena</t>
  </si>
  <si>
    <t>130013333011</t>
  </si>
  <si>
    <t>Juzgado 011 Administrativo de Cartagena</t>
  </si>
  <si>
    <t>130013333012</t>
  </si>
  <si>
    <t>Juzgado 012 Administrativo de Cartagena</t>
  </si>
  <si>
    <t>130013333013</t>
  </si>
  <si>
    <t>Juzgado 013 Administrativo de Cartagena</t>
  </si>
  <si>
    <t>130013340014</t>
  </si>
  <si>
    <t>Juzgado 014 Administrativo de Cartagena</t>
  </si>
  <si>
    <t>130013340015</t>
  </si>
  <si>
    <t>Juzgado 015 Administrativo de Cartagena</t>
  </si>
  <si>
    <t>Total Bolívar</t>
  </si>
  <si>
    <t>Boyacá</t>
  </si>
  <si>
    <t>150013333001</t>
  </si>
  <si>
    <t>Juzgado 001 Administrativo de Tunja</t>
  </si>
  <si>
    <t>150013333002</t>
  </si>
  <si>
    <t>Juzgado 002 Administrativo de Tunja</t>
  </si>
  <si>
    <t>150013333003</t>
  </si>
  <si>
    <t>Juzgado 003 Administrativo de Tunja</t>
  </si>
  <si>
    <t>150013333004</t>
  </si>
  <si>
    <t>Juzgado 004 Administrativo de Tunja</t>
  </si>
  <si>
    <t>150013333005</t>
  </si>
  <si>
    <t>Juzgado 005 Administrativo de Tunja</t>
  </si>
  <si>
    <t>150013333006</t>
  </si>
  <si>
    <t>Juzgado 006 Administrativo de Tunja</t>
  </si>
  <si>
    <t>150013333007</t>
  </si>
  <si>
    <t>Juzgado 007 Administrativo de Tunja</t>
  </si>
  <si>
    <t>150013333008</t>
  </si>
  <si>
    <t>Juzgado 008 Administrativo de Tunja</t>
  </si>
  <si>
    <t>150013333009</t>
  </si>
  <si>
    <t>Juzgado 009 Administrativo de Tunja</t>
  </si>
  <si>
    <t>150013333010</t>
  </si>
  <si>
    <t>Juzgado 010 Administrativo de Tunja</t>
  </si>
  <si>
    <t>150013333011</t>
  </si>
  <si>
    <t>Juzgado 011 Administrativo de Tunja</t>
  </si>
  <si>
    <t>150013333012</t>
  </si>
  <si>
    <t>Juzgado 012 Administrativo de Tunja</t>
  </si>
  <si>
    <t>150013333013</t>
  </si>
  <si>
    <t>Juzgado 013 Administrativo de Tunja</t>
  </si>
  <si>
    <t>150013333014</t>
  </si>
  <si>
    <t>Juzgado 014 Administrativo de Tunja</t>
  </si>
  <si>
    <t>150013340015</t>
  </si>
  <si>
    <t>Juzgado 015 Administrativo de Tunja</t>
  </si>
  <si>
    <t>152383333001</t>
  </si>
  <si>
    <t>Juzgado 001 Administrativo de Duitama</t>
  </si>
  <si>
    <t>152383333002</t>
  </si>
  <si>
    <t>Juzgado 002 Administrativo de Duitama</t>
  </si>
  <si>
    <t>157593340001</t>
  </si>
  <si>
    <t>Juzgado 001 Administrativo de Sogamoso</t>
  </si>
  <si>
    <t>157593340002</t>
  </si>
  <si>
    <t>Juzgado 002 Administrativo de Sogamoso</t>
  </si>
  <si>
    <t>Total Boyacá</t>
  </si>
  <si>
    <t>Caldas</t>
  </si>
  <si>
    <t>170013333001</t>
  </si>
  <si>
    <t>Juzgado 001 Administrativo de Manizales</t>
  </si>
  <si>
    <t>170013333002</t>
  </si>
  <si>
    <t>Juzgado 002 Administrativo de Manizales</t>
  </si>
  <si>
    <t>170013333003</t>
  </si>
  <si>
    <t>Juzgado 003 Administrativo de Manizales</t>
  </si>
  <si>
    <t>170013333004</t>
  </si>
  <si>
    <t>Juzgado 004 Administrativo de Manizales</t>
  </si>
  <si>
    <t>170013339005</t>
  </si>
  <si>
    <t>Juzgado 005 Administrativo de Manizales</t>
  </si>
  <si>
    <t>170013339006</t>
  </si>
  <si>
    <t>Juzgado 006 Administrativo de Manizales</t>
  </si>
  <si>
    <t>170013339007</t>
  </si>
  <si>
    <t>Juzgado 007 Administrativo de Manizales</t>
  </si>
  <si>
    <t>170013339008</t>
  </si>
  <si>
    <t>Juzgado 008 Administrativo de Manizales</t>
  </si>
  <si>
    <t>Total Caldas</t>
  </si>
  <si>
    <t>Caquetá</t>
  </si>
  <si>
    <t>180013333001</t>
  </si>
  <si>
    <t>Juzgado 001 Administrativo de Florencia</t>
  </si>
  <si>
    <t>180013333002</t>
  </si>
  <si>
    <t>Juzgado 002 Administrativo de Florencia</t>
  </si>
  <si>
    <t>180013340003</t>
  </si>
  <si>
    <t>Juzgado 003 Administrativo de Florencia</t>
  </si>
  <si>
    <t>180013340004</t>
  </si>
  <si>
    <t>Juzgado 004 Administrativo de Florencia</t>
  </si>
  <si>
    <t>Total Caquetá</t>
  </si>
  <si>
    <t>Casanare</t>
  </si>
  <si>
    <t>850013333001</t>
  </si>
  <si>
    <t>Juzgado 001 Administrativo de Yopal</t>
  </si>
  <si>
    <t>850013333002</t>
  </si>
  <si>
    <t>Juzgado 002 Administrativo de Yopal</t>
  </si>
  <si>
    <t>Total Casanare</t>
  </si>
  <si>
    <t>Cauca</t>
  </si>
  <si>
    <t>190013331002</t>
  </si>
  <si>
    <t>Juzgado 002 Administrativo de Popayán</t>
  </si>
  <si>
    <t>190013333001</t>
  </si>
  <si>
    <t>Juzgado 001 Administrativo de Popayán</t>
  </si>
  <si>
    <t>190013333003</t>
  </si>
  <si>
    <t>Juzgado 003 Administrativo de Popayán</t>
  </si>
  <si>
    <t>190013333004</t>
  </si>
  <si>
    <t>Juzgado 004 Administrativo de Popayán</t>
  </si>
  <si>
    <t>190013333005</t>
  </si>
  <si>
    <t>Juzgado 005 Administrativo de Popayán</t>
  </si>
  <si>
    <t>190013333006</t>
  </si>
  <si>
    <t>Juzgado 006 Administrativo de Popayán</t>
  </si>
  <si>
    <t>190013333007</t>
  </si>
  <si>
    <t>Juzgado 007 Administrativo de Popayán</t>
  </si>
  <si>
    <t>190013333008</t>
  </si>
  <si>
    <t>Juzgado 008 Administrativo de Popayán</t>
  </si>
  <si>
    <t>190013340009</t>
  </si>
  <si>
    <t>Juzgado 009 Administrativo de Popayán</t>
  </si>
  <si>
    <t>190013340010</t>
  </si>
  <si>
    <t>Juzgado 010 Administrativo de Popayán</t>
  </si>
  <si>
    <t>Total Cauca</t>
  </si>
  <si>
    <t>Cesar</t>
  </si>
  <si>
    <t>200013331005</t>
  </si>
  <si>
    <t>Juzgado 005 Administrativo de Valledupar</t>
  </si>
  <si>
    <t>200013333001</t>
  </si>
  <si>
    <t>Juzgado 001 Administrativo de Valledupar</t>
  </si>
  <si>
    <t>200013333002</t>
  </si>
  <si>
    <t>Juzgado 002 Administrativo de Valledupar</t>
  </si>
  <si>
    <t>200013333003</t>
  </si>
  <si>
    <t>Juzgado 003 Administrativo de Valledupar</t>
  </si>
  <si>
    <t>200013333004</t>
  </si>
  <si>
    <t>Juzgado 004 Administrativo de Valledupar</t>
  </si>
  <si>
    <t>200013333006</t>
  </si>
  <si>
    <t>Juzgado 006 Administrativo de Valledupar</t>
  </si>
  <si>
    <t>200013340007</t>
  </si>
  <si>
    <t>Juzgado 007 Administrativo de Valledupar</t>
  </si>
  <si>
    <t>200013340008</t>
  </si>
  <si>
    <t>Juzgado 008 Administrativo de Valledupar</t>
  </si>
  <si>
    <t>Total Cesar</t>
  </si>
  <si>
    <t>Chocó</t>
  </si>
  <si>
    <t>270013333001</t>
  </si>
  <si>
    <t>Juzgado 001 Administrativo de Quibdó</t>
  </si>
  <si>
    <t>270013333002</t>
  </si>
  <si>
    <t>Juzgado 002 Administrativo de Quibdó</t>
  </si>
  <si>
    <t>270013333003</t>
  </si>
  <si>
    <t>Juzgado 003 Administrativo de Quibdó</t>
  </si>
  <si>
    <t>270013340004</t>
  </si>
  <si>
    <t>Juzgado 004 Administrativo de Quibdó</t>
  </si>
  <si>
    <t>Total Chocó</t>
  </si>
  <si>
    <t>Córdoba</t>
  </si>
  <si>
    <t>230013331004</t>
  </si>
  <si>
    <t>Juzgado 004 Administrativo de Montería</t>
  </si>
  <si>
    <t>230013331005</t>
  </si>
  <si>
    <t>Juzgado 005 Administrativo de Montería</t>
  </si>
  <si>
    <t>230013333001</t>
  </si>
  <si>
    <t>Juzgado 001 Administrativo de Montería</t>
  </si>
  <si>
    <t>230013333002</t>
  </si>
  <si>
    <t>Juzgado 002 Administrativo de Montería</t>
  </si>
  <si>
    <t>230013333003</t>
  </si>
  <si>
    <t>Juzgado 003 Administrativo de Montería</t>
  </si>
  <si>
    <t>230013333006</t>
  </si>
  <si>
    <t>Juzgado 006 Administrativo de Montería</t>
  </si>
  <si>
    <t>230013333007</t>
  </si>
  <si>
    <t>Juzgado 007 Administrativo de Montería</t>
  </si>
  <si>
    <t>Total Córdoba</t>
  </si>
  <si>
    <t>Cundinamarca</t>
  </si>
  <si>
    <t>Sección Primera</t>
  </si>
  <si>
    <t>110013334001</t>
  </si>
  <si>
    <t>Juzgado 001 Administrativo de la Sección Primera de Bogotá</t>
  </si>
  <si>
    <t>110013334002</t>
  </si>
  <si>
    <t>Juzgado 002 Administrativo de la Sección Primera de Bogotá</t>
  </si>
  <si>
    <t>110013334003</t>
  </si>
  <si>
    <t>Juzgado 003 Administrativo de la Sección Primera de Bogotá</t>
  </si>
  <si>
    <t>110013334004</t>
  </si>
  <si>
    <t>Juzgado 004 Administrativo de la Sección Primera de Bogotá</t>
  </si>
  <si>
    <t>110013334005</t>
  </si>
  <si>
    <t>Juzgado 005 Administrativo de la Sección Primera de Bogotá</t>
  </si>
  <si>
    <t>110013334006</t>
  </si>
  <si>
    <t>Juzgado 006 Administrativo de la Sección Primera de Bogotá</t>
  </si>
  <si>
    <t>110013341045</t>
  </si>
  <si>
    <t>Juzgado 045 Administrativo de la Sección Primera de Bogotá</t>
  </si>
  <si>
    <t>Sección Segunda</t>
  </si>
  <si>
    <t>110013335007</t>
  </si>
  <si>
    <t>Juzgado 007 Administrativo de la Sección Segunda de Bogotá</t>
  </si>
  <si>
    <t>110013335008</t>
  </si>
  <si>
    <t>Juzgado 008 Administrativo de la Sección Segunda de Bogotá</t>
  </si>
  <si>
    <t>110013335009</t>
  </si>
  <si>
    <t>Juzgado 009 Administrativo de la Sección Segunda de Bogotá</t>
  </si>
  <si>
    <t>110013335010</t>
  </si>
  <si>
    <t>Juzgado 010 Administrativo de la Sección Segunda de Bogotá</t>
  </si>
  <si>
    <t>110013335011</t>
  </si>
  <si>
    <t>Juzgado 011 Administrativo de la Sección Segunda de Bogotá</t>
  </si>
  <si>
    <t>110013335012</t>
  </si>
  <si>
    <t>Juzgado 012 Administrativo de la Sección Segunda de Bogotá</t>
  </si>
  <si>
    <t>110013335013</t>
  </si>
  <si>
    <t>Juzgado 013 Administrativo de la Sección Segunda de Bogotá</t>
  </si>
  <si>
    <t>110013335014</t>
  </si>
  <si>
    <t>Juzgado 014 Administrativo de la Sección Segunda de Bogotá</t>
  </si>
  <si>
    <t>110013335015</t>
  </si>
  <si>
    <t>Juzgado 015 Administrativo de la Sección Segunda de Bogotá</t>
  </si>
  <si>
    <t>110013335016</t>
  </si>
  <si>
    <t>Juzgado 016 Administrativo de la Sección Segunda de Bogotá</t>
  </si>
  <si>
    <t>110013335017</t>
  </si>
  <si>
    <t>Juzgado 017 Administrativo de la Sección Segunda de Bogotá</t>
  </si>
  <si>
    <t>110013335018</t>
  </si>
  <si>
    <t>Juzgado 018 Administrativo de la Sección Segunda de Bogotá</t>
  </si>
  <si>
    <t>110013335019</t>
  </si>
  <si>
    <t>Juzgado 019 Administrativo de la Sección Segunda de Bogotá</t>
  </si>
  <si>
    <t>110013335020</t>
  </si>
  <si>
    <t>Juzgado 020 Administrativo de la Sección Segunda de Bogotá</t>
  </si>
  <si>
    <t>110013335021</t>
  </si>
  <si>
    <t>Juzgado 021 Administrativo de la Sección Segunda de Bogotá</t>
  </si>
  <si>
    <t>110013335022</t>
  </si>
  <si>
    <t>Juzgado 022 Administrativo de la Sección Segunda de Bogotá</t>
  </si>
  <si>
    <t>110013335023</t>
  </si>
  <si>
    <t>Juzgado 023 Administrativo de la Sección Segunda de Bogotá</t>
  </si>
  <si>
    <t>110013335024</t>
  </si>
  <si>
    <t>Juzgado 024 Administrativo de la Sección Segunda de Bogotá</t>
  </si>
  <si>
    <t>110013335025</t>
  </si>
  <si>
    <t>Juzgado 025 Administrativo de la Sección Segunda de Bogotá</t>
  </si>
  <si>
    <t>110013335026</t>
  </si>
  <si>
    <t>Juzgado 026 Administrativo de la Sección Segunda de Bogotá</t>
  </si>
  <si>
    <t>110013335027</t>
  </si>
  <si>
    <t>Juzgado 027 Administrativo de la Sección Segunda de Bogotá</t>
  </si>
  <si>
    <t>110013335028</t>
  </si>
  <si>
    <t>Juzgado 028 Administrativo de la Sección Segunda de Bogotá</t>
  </si>
  <si>
    <t>110013335029</t>
  </si>
  <si>
    <t>Juzgado 029 Administrativo de la Sección Segunda de Bogotá</t>
  </si>
  <si>
    <t>110013335030</t>
  </si>
  <si>
    <t>Juzgado 030 Administrativo de la Sección Segunda de Bogotá</t>
  </si>
  <si>
    <t>110013342047</t>
  </si>
  <si>
    <t>Juzgado 047 Administrativo de la Sección Segunda de Bogotá</t>
  </si>
  <si>
    <t>110013342048</t>
  </si>
  <si>
    <t>Juzgado 048 Administrativo de la Sección Segunda de Bogotá</t>
  </si>
  <si>
    <t>110013342049</t>
  </si>
  <si>
    <t>Juzgado 049 Administrativo de la Sección Segunda de Bogotá</t>
  </si>
  <si>
    <t>110013342050</t>
  </si>
  <si>
    <t>Juzgado 050 Administrativo de la Sección Segunda de Bogotá</t>
  </si>
  <si>
    <t>110013342051</t>
  </si>
  <si>
    <t>Juzgado 051 Administrativo de la Sección Segunda de Bogotá</t>
  </si>
  <si>
    <t>110013342052</t>
  </si>
  <si>
    <t>Juzgado 052 Administrativo de la Sección Segunda de Bogotá</t>
  </si>
  <si>
    <t>110013342053</t>
  </si>
  <si>
    <t>Juzgado 053 Administrativo de la Sección Segunda de Bogotá</t>
  </si>
  <si>
    <t>110013342054</t>
  </si>
  <si>
    <t>Juzgado 054 Administrativo de la Sección Segunda de Bogotá</t>
  </si>
  <si>
    <t>110013342055</t>
  </si>
  <si>
    <t>Juzgado 055 Administrativo de la Sección Segunda de Bogotá</t>
  </si>
  <si>
    <t>110013342056</t>
  </si>
  <si>
    <t>Juzgado 056 Administrativo de la Sección Segunda de Bogotá</t>
  </si>
  <si>
    <t>110013342057</t>
  </si>
  <si>
    <t>Juzgado 057 Administrativo de la Sección Segunda de Bogotá</t>
  </si>
  <si>
    <t>Sección Tercera</t>
  </si>
  <si>
    <t>110013336031</t>
  </si>
  <si>
    <t>Juzgado 031 Administrativo de la Sección Tercera de Bogotá</t>
  </si>
  <si>
    <t>110013336032</t>
  </si>
  <si>
    <t>Juzgado 032 Administrativo de la Sección Tercera de Bogotá</t>
  </si>
  <si>
    <t>110013336033</t>
  </si>
  <si>
    <t>Juzgado 033 Administrativo de la Sección Tercera de Bogotá</t>
  </si>
  <si>
    <t>110013336034</t>
  </si>
  <si>
    <t>Juzgado 034 Administrativo de la Sección Tercera de Bogotá</t>
  </si>
  <si>
    <t>110013336035</t>
  </si>
  <si>
    <t>Juzgado 035 Administrativo de la Sección Tercera de Bogotá</t>
  </si>
  <si>
    <t>110013336036</t>
  </si>
  <si>
    <t>Juzgado 036 Administrativo de la Sección Tercera de Bogotá</t>
  </si>
  <si>
    <t>110013336037</t>
  </si>
  <si>
    <t>Juzgado 037 Administrativo de la Sección Tercera de Bogotá</t>
  </si>
  <si>
    <t>110013336038</t>
  </si>
  <si>
    <t>Juzgado 038 Administrativo de la Sección Tercera de Bogotá</t>
  </si>
  <si>
    <t>110013343058</t>
  </si>
  <si>
    <t>Juzgado 058 Administrativo de la Sección Tercera de Bogotá</t>
  </si>
  <si>
    <t>110013343059</t>
  </si>
  <si>
    <t>Juzgado 059 Administrativo de la Sección Tercera de Bogotá</t>
  </si>
  <si>
    <t>110013343060</t>
  </si>
  <si>
    <t>Juzgado 060 Administrativo de la Sección Tercera de Bogotá</t>
  </si>
  <si>
    <t>110013343061</t>
  </si>
  <si>
    <t>Juzgado 061 Administrativo de la Sección Tercera de Bogotá</t>
  </si>
  <si>
    <t>110013343062</t>
  </si>
  <si>
    <t>Juzgado 062 Administrativo de la Sección Tercera de Bogotá</t>
  </si>
  <si>
    <t>110013343063</t>
  </si>
  <si>
    <t>Juzgado 063 Administrativo de la Sección Tercera de Bogotá</t>
  </si>
  <si>
    <t>110013343064</t>
  </si>
  <si>
    <t>Juzgado 064 Administrativo de la Sección Tercera de Bogotá</t>
  </si>
  <si>
    <t>110013343065</t>
  </si>
  <si>
    <t>Juzgado 065 Administrativo de la Sección Tercera de Bogotá</t>
  </si>
  <si>
    <t>Sección Cuarta</t>
  </si>
  <si>
    <t>110013337039</t>
  </si>
  <si>
    <t>Juzgado 039 Administrativo de la Sección Cuarta de Bogotá</t>
  </si>
  <si>
    <t>110013337040</t>
  </si>
  <si>
    <t>Juzgado 040 Administrativo de la Sección Cuarta de Bogotá</t>
  </si>
  <si>
    <t>110013337041</t>
  </si>
  <si>
    <t>Juzgado 041 Administrativo de la Sección Cuarta de Bogotá</t>
  </si>
  <si>
    <t>110013337042</t>
  </si>
  <si>
    <t>Juzgado 042 Administrativo de la Sección Cuarta de Bogotá</t>
  </si>
  <si>
    <t>110013337043</t>
  </si>
  <si>
    <t>Juzgado 043 Administrativo de la Sección Cuarta de Bogotá</t>
  </si>
  <si>
    <t>110013337044</t>
  </si>
  <si>
    <t>Juzgado 044 Administrativo de la Sección Cuarta de Bogotá</t>
  </si>
  <si>
    <t>252693333001</t>
  </si>
  <si>
    <t>Juzgado 001 Administrativo de Facatativá</t>
  </si>
  <si>
    <t>252693340002</t>
  </si>
  <si>
    <t>Juzgado 002 Administrativo de Facatativá</t>
  </si>
  <si>
    <t>252693340003</t>
  </si>
  <si>
    <t>Juzgado 003 Administrativo de Facatativá</t>
  </si>
  <si>
    <t>253073333001</t>
  </si>
  <si>
    <t>Juzgado 001 Administrativo de Girardot</t>
  </si>
  <si>
    <t>253073340002</t>
  </si>
  <si>
    <t>Juzgado 002 Administrativo de Girardot</t>
  </si>
  <si>
    <t>253073340003</t>
  </si>
  <si>
    <t>Juzgado 003 Administrativo de Girardot</t>
  </si>
  <si>
    <t>258993333001</t>
  </si>
  <si>
    <t>Juzgado 001 Administrativo de Zipaquirá</t>
  </si>
  <si>
    <t>258993340002</t>
  </si>
  <si>
    <t>Juzgado 002 Administrativo de Zipaquirá</t>
  </si>
  <si>
    <t>258993340003</t>
  </si>
  <si>
    <t>Juzgado 003 Administrativo de Zipaquirá</t>
  </si>
  <si>
    <t>910013333001</t>
  </si>
  <si>
    <t>Juzgado 001 Administrativo de Leticia</t>
  </si>
  <si>
    <t>Total Cundinamarca</t>
  </si>
  <si>
    <t>Guajira</t>
  </si>
  <si>
    <t>440013331001</t>
  </si>
  <si>
    <t>Juzgado 001 Administrativo de Riohacha</t>
  </si>
  <si>
    <t>440013331002</t>
  </si>
  <si>
    <t>Juzgado 002 Administrativo de Riohacha</t>
  </si>
  <si>
    <t>440013340003</t>
  </si>
  <si>
    <t>Juzgado 003 Administrativo de Riohacha</t>
  </si>
  <si>
    <t>Total Guajira</t>
  </si>
  <si>
    <t>Huila</t>
  </si>
  <si>
    <t>410013333001</t>
  </si>
  <si>
    <t>Juzgado 001 Administrativo de Neiva</t>
  </si>
  <si>
    <t>410013333002</t>
  </si>
  <si>
    <t>Juzgado 002 Administrativo de Neiva</t>
  </si>
  <si>
    <t>410013333003</t>
  </si>
  <si>
    <t>Juzgado 003 Administrativo de Neiva</t>
  </si>
  <si>
    <t>410013333004</t>
  </si>
  <si>
    <t>Juzgado 004 Administrativo de Neiva</t>
  </si>
  <si>
    <t>410013333005</t>
  </si>
  <si>
    <t>Juzgado 005 Administrativo de Neiva</t>
  </si>
  <si>
    <t>410013333006</t>
  </si>
  <si>
    <t>Juzgado 006 Administrativo de Neiva</t>
  </si>
  <si>
    <t>410013340007</t>
  </si>
  <si>
    <t>Juzgado 007 Administrativo de Neiva</t>
  </si>
  <si>
    <t>410013340008</t>
  </si>
  <si>
    <t>410013340009</t>
  </si>
  <si>
    <t>Juzgado 009 Administrativo de Neiva</t>
  </si>
  <si>
    <t>Total Huila</t>
  </si>
  <si>
    <t>Magdalena</t>
  </si>
  <si>
    <t>470013331001</t>
  </si>
  <si>
    <t>Juzgado 001 Administrativo de Santa Marta</t>
  </si>
  <si>
    <t>470013331002</t>
  </si>
  <si>
    <t>Juzgado 002 Administrativo de Santa Marta</t>
  </si>
  <si>
    <t>470013333003</t>
  </si>
  <si>
    <t>Juzgado 003 Administrativo de Santa Marta</t>
  </si>
  <si>
    <t>470013333004</t>
  </si>
  <si>
    <t>Juzgado 004 Administrativo de Santa Marta</t>
  </si>
  <si>
    <t>470013333005</t>
  </si>
  <si>
    <t>Juzgado 005 Administrativo de Santa Marta</t>
  </si>
  <si>
    <t>470013333006</t>
  </si>
  <si>
    <t>Juzgado 006 Administrativo de Santa Marta</t>
  </si>
  <si>
    <t>470013333007</t>
  </si>
  <si>
    <t>Juzgado 007 Administrativo de Santa Marta</t>
  </si>
  <si>
    <t>Total Magdalena</t>
  </si>
  <si>
    <t>Meta</t>
  </si>
  <si>
    <t>500013333001</t>
  </si>
  <si>
    <t>Juzgado 001 Administrativo de Villavicencio</t>
  </si>
  <si>
    <t>500013333002</t>
  </si>
  <si>
    <t>Juzgado 002 Administrativo de Villavicencio</t>
  </si>
  <si>
    <t>500013333003</t>
  </si>
  <si>
    <t>Juzgado 003 Administrativo de Villavicencio</t>
  </si>
  <si>
    <t>500013333004</t>
  </si>
  <si>
    <t>Juzgado 004 Administrativo de Villavicencio</t>
  </si>
  <si>
    <t>500013333005</t>
  </si>
  <si>
    <t>Juzgado 005 Administrativo de Villavicencio</t>
  </si>
  <si>
    <t>500013333006</t>
  </si>
  <si>
    <t>Juzgado 006 Administrativo de Villavicencio</t>
  </si>
  <si>
    <t>500013333007</t>
  </si>
  <si>
    <t>Juzgado 007 Administrativo de Villavicencio</t>
  </si>
  <si>
    <t>500013340008</t>
  </si>
  <si>
    <t>Juzgado 008 Administrativo de Villavicencio</t>
  </si>
  <si>
    <t>500013340009</t>
  </si>
  <si>
    <t>Juzgado 009 Administrativo de Villavicencio</t>
  </si>
  <si>
    <t>Total Meta</t>
  </si>
  <si>
    <t>Nariño</t>
  </si>
  <si>
    <t>520013331002</t>
  </si>
  <si>
    <t>Juzgado 002 Administrativo de Pasto</t>
  </si>
  <si>
    <t>520013331004</t>
  </si>
  <si>
    <t>Juzgado 004 Administrativo de Pasto</t>
  </si>
  <si>
    <t>520013331007</t>
  </si>
  <si>
    <t>Juzgado 007 Administrativo de Pasto</t>
  </si>
  <si>
    <t>520013333001</t>
  </si>
  <si>
    <t>Juzgado 001 Administrativo de Pasto</t>
  </si>
  <si>
    <t>520013333003</t>
  </si>
  <si>
    <t>Juzgado 003 Administrativo de Pasto</t>
  </si>
  <si>
    <t>520013333005</t>
  </si>
  <si>
    <t>Juzgado 005 Administrativo de Pasto</t>
  </si>
  <si>
    <t>520013333006</t>
  </si>
  <si>
    <t>Juzgado 006 Administrativo de Pasto</t>
  </si>
  <si>
    <t>520013333008</t>
  </si>
  <si>
    <t>Juzgado 008 Administrativo de Pasto</t>
  </si>
  <si>
    <t>520013340009</t>
  </si>
  <si>
    <t>Juzgado 009 Administrativo de Pasto</t>
  </si>
  <si>
    <t>860013333001</t>
  </si>
  <si>
    <t>Juzgado 001 Administrativo de Mocoa</t>
  </si>
  <si>
    <t>860013340002</t>
  </si>
  <si>
    <t>Juzgado 002 Administrativo de Mocoa</t>
  </si>
  <si>
    <t>Total Nariño</t>
  </si>
  <si>
    <t>Norte de Santander</t>
  </si>
  <si>
    <t>540013333001</t>
  </si>
  <si>
    <t>Juzgado 001 Administrativo de Cúcuta</t>
  </si>
  <si>
    <t>540013333002</t>
  </si>
  <si>
    <t>Juzgado 002 Administrativo de Cúcuta</t>
  </si>
  <si>
    <t>540013333003</t>
  </si>
  <si>
    <t>Juzgado 003 Administrativo de Cúcuta</t>
  </si>
  <si>
    <t>540013333004</t>
  </si>
  <si>
    <t>Juzgado 004 Administrativo de Cúcuta</t>
  </si>
  <si>
    <t>540013333005</t>
  </si>
  <si>
    <t>Juzgado 005 Administrativo de Cúcuta</t>
  </si>
  <si>
    <t>540013333006</t>
  </si>
  <si>
    <t>Juzgado 006 Administrativo de Cúcuta</t>
  </si>
  <si>
    <t>540013340007</t>
  </si>
  <si>
    <t>Juzgado 007 Administrativo de Cúcuta</t>
  </si>
  <si>
    <t>540013340008</t>
  </si>
  <si>
    <t>Juzgado 008 Administrativo de Cúcuta</t>
  </si>
  <si>
    <t>540013340009</t>
  </si>
  <si>
    <t>Juzgado 009 Administrativo de Cúcuta</t>
  </si>
  <si>
    <t>540013340010</t>
  </si>
  <si>
    <t>Juzgado 010 Administrativo de Cúcuta</t>
  </si>
  <si>
    <t>545183333001</t>
  </si>
  <si>
    <t>Juzgado 001 Administrativo de Pamplona</t>
  </si>
  <si>
    <t>Total Norte de Santander</t>
  </si>
  <si>
    <t>Quindío</t>
  </si>
  <si>
    <t>630013333001</t>
  </si>
  <si>
    <t>Juzgado 001 Administrativo de Armenia</t>
  </si>
  <si>
    <t>630013333002</t>
  </si>
  <si>
    <t>Juzgado 002 Administrativo de Armenia</t>
  </si>
  <si>
    <t>630013333003</t>
  </si>
  <si>
    <t>Juzgado 003 Administrativo de Armenia</t>
  </si>
  <si>
    <t>630013333004</t>
  </si>
  <si>
    <t>Juzgado 004 Administrativo de Armenia</t>
  </si>
  <si>
    <t>630013340005</t>
  </si>
  <si>
    <t>Juzgado 005 Administrativo de Armenia</t>
  </si>
  <si>
    <t>630013340006</t>
  </si>
  <si>
    <t>Juzgado 006 Administrativo de Armenia</t>
  </si>
  <si>
    <t>Total Quindío</t>
  </si>
  <si>
    <t>Risaralda</t>
  </si>
  <si>
    <t>660013331002</t>
  </si>
  <si>
    <t>Juzgado 002 Administrativo de Pereira</t>
  </si>
  <si>
    <t>660013333001</t>
  </si>
  <si>
    <t>Juzgado 001 Administrativo de Pereira</t>
  </si>
  <si>
    <t>660013333003</t>
  </si>
  <si>
    <t>Juzgado 003 Administrativo de Pereira</t>
  </si>
  <si>
    <t>660013333004</t>
  </si>
  <si>
    <t>Juzgado 004 Administrativo de Pereira</t>
  </si>
  <si>
    <t>660013340005</t>
  </si>
  <si>
    <t>Juzgado 005 Administrativo de Pereira</t>
  </si>
  <si>
    <t>660013340006</t>
  </si>
  <si>
    <t>Juzgado 006 Administrativo de Pereira</t>
  </si>
  <si>
    <t>660013340007</t>
  </si>
  <si>
    <t>Juzgado 007 Administrativo de Pereira</t>
  </si>
  <si>
    <t>Total Risaralda</t>
  </si>
  <si>
    <t>Santander</t>
  </si>
  <si>
    <t>680013331002</t>
  </si>
  <si>
    <t>Juzgado 002 Administrativo de Bucaramanga</t>
  </si>
  <si>
    <t>680013331004</t>
  </si>
  <si>
    <t>Juzgado 004 Administrativo de Bucaramanga</t>
  </si>
  <si>
    <t>680013331010</t>
  </si>
  <si>
    <t>Juzgado 010 Administrativo de Bucaramanga</t>
  </si>
  <si>
    <t>680013333001</t>
  </si>
  <si>
    <t>Juzgado 001 Administrativo de Bucaramanga</t>
  </si>
  <si>
    <t>680013333003</t>
  </si>
  <si>
    <t>Juzgado 003 Administrativo de Bucaramanga</t>
  </si>
  <si>
    <t>680013333005</t>
  </si>
  <si>
    <t>Juzgado 005 Administrativo de Bucaramanga</t>
  </si>
  <si>
    <t>680013333006</t>
  </si>
  <si>
    <t>Juzgado 006 Administrativo de Bucaramanga</t>
  </si>
  <si>
    <t>680013333007</t>
  </si>
  <si>
    <t>Juzgado 007 Administrativo de Bucaramanga</t>
  </si>
  <si>
    <t>680013333008</t>
  </si>
  <si>
    <t>Juzgado 008 Administrativo de Bucaramanga</t>
  </si>
  <si>
    <t>680013333009</t>
  </si>
  <si>
    <t>Juzgado 009 Administrativo de Bucaramanga</t>
  </si>
  <si>
    <t>680013333011</t>
  </si>
  <si>
    <t>Juzgado 011 Administrativo de Bucaramanga</t>
  </si>
  <si>
    <t>680013333012</t>
  </si>
  <si>
    <t>Juzgado 012 Administrativo de Bucaramanga</t>
  </si>
  <si>
    <t>680013333013</t>
  </si>
  <si>
    <t>Juzgado 013 Administrativo de Bucaramanga</t>
  </si>
  <si>
    <t>680013333014</t>
  </si>
  <si>
    <t>Juzgado 014 Administrativo de Bucaramanga</t>
  </si>
  <si>
    <t>680013340015</t>
  </si>
  <si>
    <t>Juzgado 015 Administrativo de Bucaramanga</t>
  </si>
  <si>
    <t>680813333001</t>
  </si>
  <si>
    <t>Juzgado 001 Administrativo de Barrancabermeja</t>
  </si>
  <si>
    <t>680813340002</t>
  </si>
  <si>
    <t>Juzgado 002 Administrativo de Barrancabermeja</t>
  </si>
  <si>
    <t>686793333001</t>
  </si>
  <si>
    <t>Juzgado 001 Administrativo de San Gil</t>
  </si>
  <si>
    <t>686793340002</t>
  </si>
  <si>
    <t>Juzgado 002 Administrativo de San Gil</t>
  </si>
  <si>
    <t>686793340003</t>
  </si>
  <si>
    <t>Juzgado 003 Administrativo de San Gil</t>
  </si>
  <si>
    <t>Total Santander</t>
  </si>
  <si>
    <t>Sucre</t>
  </si>
  <si>
    <t>700013333001</t>
  </si>
  <si>
    <t>Juzgado 001 Administrativo de Sincelejo</t>
  </si>
  <si>
    <t>700013333002</t>
  </si>
  <si>
    <t>Juzgado 002 Administrativo de Sincelejo</t>
  </si>
  <si>
    <t>700013333003</t>
  </si>
  <si>
    <t>Juzgado 003 Administrativo de Sincelejo</t>
  </si>
  <si>
    <t>700013333004</t>
  </si>
  <si>
    <t>Juzgado 004 Administrativo de Sincelejo</t>
  </si>
  <si>
    <t>700013333005</t>
  </si>
  <si>
    <t>Juzgado 005 Administrativo de Sincelejo</t>
  </si>
  <si>
    <t>700013333006</t>
  </si>
  <si>
    <t>Juzgado 006 Administrativo de Sincelejo</t>
  </si>
  <si>
    <t>700013333007</t>
  </si>
  <si>
    <t>Juzgado 007 Administrativo de Sincelejo</t>
  </si>
  <si>
    <t>700013333008</t>
  </si>
  <si>
    <t>Juzgado 008 Administrativo de Sincelejo</t>
  </si>
  <si>
    <t>700013333009</t>
  </si>
  <si>
    <t>Juzgado 009 Administrativo de Sincelejo</t>
  </si>
  <si>
    <t>Total Sucre</t>
  </si>
  <si>
    <t>Tolima</t>
  </si>
  <si>
    <t>730013333001</t>
  </si>
  <si>
    <t>Juzgado 001 Administrativo de Ibagué</t>
  </si>
  <si>
    <t>730013333002</t>
  </si>
  <si>
    <t>Juzgado 002 Administrativo de Ibagué</t>
  </si>
  <si>
    <t>730013333003</t>
  </si>
  <si>
    <t>Juzgado 003 Administrativo de Ibagué</t>
  </si>
  <si>
    <t>730013333004</t>
  </si>
  <si>
    <t>Juzgado 004 Administrativo de Ibagué</t>
  </si>
  <si>
    <t>730013333005</t>
  </si>
  <si>
    <t>Juzgado 005 Administrativo de Ibagué</t>
  </si>
  <si>
    <t>730013333006</t>
  </si>
  <si>
    <t>Juzgado 006 Administrativo de Ibagué</t>
  </si>
  <si>
    <t>730013333007</t>
  </si>
  <si>
    <t>Juzgado 007 Administrativo de Ibagué</t>
  </si>
  <si>
    <t>730013333008</t>
  </si>
  <si>
    <t>Juzgado 008 Administrativo de Ibagué</t>
  </si>
  <si>
    <t>730013333009</t>
  </si>
  <si>
    <t>Juzgado 009 Administrativo de Ibagué</t>
  </si>
  <si>
    <t>730013340010</t>
  </si>
  <si>
    <t>Juzgado 010 Administrativo de Ibagué</t>
  </si>
  <si>
    <t>730013340011</t>
  </si>
  <si>
    <t>Juzgado 011 Administrativo de Ibagué</t>
  </si>
  <si>
    <t>730013340012</t>
  </si>
  <si>
    <t>Juzgado 012 Administrativo de Ibagué</t>
  </si>
  <si>
    <t>Total Tolima</t>
  </si>
  <si>
    <t>Valle del Cauca</t>
  </si>
  <si>
    <t>760013333001</t>
  </si>
  <si>
    <t>Juzgado 001 Administrativo de Cali</t>
  </si>
  <si>
    <t>760013333002</t>
  </si>
  <si>
    <t>Juzgado 002 Administrativo de Cali</t>
  </si>
  <si>
    <t>760013333003</t>
  </si>
  <si>
    <t>Juzgado 003 Administrativo de Cali</t>
  </si>
  <si>
    <t>760013333004</t>
  </si>
  <si>
    <t>Juzgado 004 Administrativo de Cali</t>
  </si>
  <si>
    <t>760013333005</t>
  </si>
  <si>
    <t>Juzgado 005 Administrativo de Cali</t>
  </si>
  <si>
    <t>760013333006</t>
  </si>
  <si>
    <t>Juzgado 006 Administrativo de Cali</t>
  </si>
  <si>
    <t>760013333007</t>
  </si>
  <si>
    <t>Juzgado 007 Administrativo de Cali</t>
  </si>
  <si>
    <t>760013333008</t>
  </si>
  <si>
    <t>Juzgado 008 Administrativo de Cali</t>
  </si>
  <si>
    <t>760013333009</t>
  </si>
  <si>
    <t>Juzgado 009 Administrativo de Cali</t>
  </si>
  <si>
    <t>760013333010</t>
  </si>
  <si>
    <t>Juzgado 010 Administrativo de Cali</t>
  </si>
  <si>
    <t>760013333011</t>
  </si>
  <si>
    <t>Juzgado 011 Administrativo de Cali</t>
  </si>
  <si>
    <t>760013333012</t>
  </si>
  <si>
    <t>Juzgado 012 Administrativo de Cali</t>
  </si>
  <si>
    <t>760013333013</t>
  </si>
  <si>
    <t>Juzgado 013 Administrativo de Cali</t>
  </si>
  <si>
    <t>760013333014</t>
  </si>
  <si>
    <t>Juzgado 014 Administrativo de Cali</t>
  </si>
  <si>
    <t>760013333015</t>
  </si>
  <si>
    <t>Juzgado 015 Administrativo de Cali</t>
  </si>
  <si>
    <t>760013333016</t>
  </si>
  <si>
    <t>Juzgado 016 Administrativo de Cali</t>
  </si>
  <si>
    <t>760013333017</t>
  </si>
  <si>
    <t>Juzgado 017 Administrativo de Cali</t>
  </si>
  <si>
    <t>760013333018</t>
  </si>
  <si>
    <t>Juzgado 018 Administrativo de Cali</t>
  </si>
  <si>
    <t>760013340019</t>
  </si>
  <si>
    <t>Juzgado 019 Administrativo de Cali</t>
  </si>
  <si>
    <t>760013340020</t>
  </si>
  <si>
    <t>Juzgado 020 Administrativo de Cali</t>
  </si>
  <si>
    <t>760013340021</t>
  </si>
  <si>
    <t>Juzgado 021 Administrativo de Cali</t>
  </si>
  <si>
    <t>761093331001</t>
  </si>
  <si>
    <t>Juzgado 001 Administrativo de Buenaventura</t>
  </si>
  <si>
    <t>761093333002</t>
  </si>
  <si>
    <t>Juzgado 002 Administrativo de Buenaventura</t>
  </si>
  <si>
    <t>761093340003</t>
  </si>
  <si>
    <t>Juzgado 003 Administrativo de Buenaventura</t>
  </si>
  <si>
    <t>761113333001</t>
  </si>
  <si>
    <t>Juzgado 001 Administrativo de Buga</t>
  </si>
  <si>
    <t>761113333002</t>
  </si>
  <si>
    <t>Juzgado 002 Administrativo de Buga</t>
  </si>
  <si>
    <t>761113340003</t>
  </si>
  <si>
    <t>Juzgado 003 Administrativo de Buga</t>
  </si>
  <si>
    <t>761473333001</t>
  </si>
  <si>
    <t>Juzgado 001 Administrativo de Cartago</t>
  </si>
  <si>
    <t>761473340002</t>
  </si>
  <si>
    <t>Juzgado 002 Administrativo de Cartago</t>
  </si>
  <si>
    <t>Total Valle del Cauca</t>
  </si>
  <si>
    <t>Total general</t>
  </si>
  <si>
    <t>Procesos</t>
  </si>
  <si>
    <t>Tutelas e Impugnaciones</t>
  </si>
  <si>
    <t>ÍNDICE DE EVACUACIÓN PARCIAL EFECTIVO</t>
  </si>
  <si>
    <t>Meses reportados</t>
  </si>
  <si>
    <t>INGRESOS EFECTIVOS</t>
  </si>
  <si>
    <t xml:space="preserve">PROMEDIO MENSUAL DE INGRESOS EFECTIVOS </t>
  </si>
  <si>
    <t xml:space="preserve"> EGRESOS EFECTIVOS</t>
  </si>
  <si>
    <t xml:space="preserve">PROMEDIO MENSUAL DE EGRESOS EFECTIVOS </t>
  </si>
  <si>
    <t xml:space="preserve"> TOTAL INVENTARIO FINAL</t>
  </si>
  <si>
    <t xml:space="preserve"> PROMEDIO MENSUAL DE INGRESOS EFECTIVOS</t>
  </si>
  <si>
    <t>PROMEDIO MENSUAL DE EGRESOS EFECTIVOS</t>
  </si>
  <si>
    <t>Cobertura: 97,8%</t>
  </si>
  <si>
    <t>Corte: 2 de Agosto de 2016</t>
  </si>
  <si>
    <t>Periodo: Enero a Junio de 2016</t>
  </si>
  <si>
    <t>Fuente: UDAE-SIERJU</t>
  </si>
  <si>
    <t>Consejo Superior de la Judicatura</t>
  </si>
  <si>
    <t>Unidad de Desarrollo y Análisis Estadístico</t>
  </si>
  <si>
    <t>ESTADÍSTICAS DE MOVIMIENTO DE PROCESOS AÑO 2016 - ENERO A JUNIO</t>
  </si>
  <si>
    <t>JURISDICCIÓN: CONTENCIOSO ADMINISTRATIVO</t>
  </si>
  <si>
    <t>COMPETENCIA: JUZGADOS ADMINISTRATIVOS</t>
  </si>
  <si>
    <t>DESAGREGADO DESPACHO A DESPACHO</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</si>
  <si>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</si>
  <si>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</si>
  <si>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Juzgado 001 Administrativo de Archipiélago de San Andrés y Providencia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</si>
</sst>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b/>
      <sz val="11"/>
      <color theme="1"/>
      <name val="Calibri"/>
      <family val="2"/>
      <scheme val="minor"/>
    </font>
    <font>
      <i/>
      <sz val="9"/>
      <color theme="3"/>
      <name val="Arial"/>
      <family val="2"/>
    </font>
    <font>
      <sz val="10"/>
      <name val="Arial"/>
      <family val="2"/>
    </font>
    <font>
      <b/>
      <i/>
      <sz val="10"/>
      <name val="Arial"/>
      <family val="2"/>
    </font>
    <font>
      <b/>
      <sz val="10"/>
      <color theme="1"/>
      <name val="Arial"/>
      <family val="2"/>
    </font>
    <font>
      <b/>
      <sz val="10"/>
      <color indexed="8"/>
      <name val="Arial"/>
      <family val="2"/>
    </font>
    <font>
      <sz val="8"/>
      <color indexed="8"/>
      <name val="Arial"/>
      <family val="2"/>
    </font>
    <font>
      <sz val="8"/>
      <color theme="1"/>
      <name val="Arial"/>
      <family val="2"/>
    </font>
    <font>
      <i/>
      <sz val="8"/>
      <color theme="1"/>
      <name val="Arial"/>
      <family val="2"/>
    </font>
    <font>
      <sz val="9"/>
      <color theme="1"/>
      <name val="Calibri"/>
      <family val="2"/>
      <scheme val="minor"/>
    </font>
    <font>
      <b/>
      <sz val="9"/>
      <color theme="0"/>
      <name val="Calibri"/>
      <family val="2"/>
      <scheme val="minor"/>
    </font>
    <font>
      <sz val="7"/>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3" tint="0.39997558519241921"/>
        <bgColor theme="4" tint="0.79998168889431442"/>
      </patternFill>
    </fill>
    <fill>
      <patternFill patternType="solid">
        <fgColor theme="8" tint="-0.249977111117893"/>
        <bgColor theme="0" tint="-0.14999847407452621"/>
      </patternFill>
    </fill>
    <fill>
      <patternFill patternType="solid">
        <fgColor theme="4"/>
        <bgColor theme="0" tint="-0.14999847407452621"/>
      </patternFill>
    </fill>
    <fill>
      <patternFill patternType="solid">
        <fgColor theme="3" tint="0.79998168889431442"/>
        <bgColor indexed="64"/>
      </patternFill>
    </fill>
    <fill>
      <patternFill patternType="solid">
        <fgColor theme="3" tint="0.39997558519241921"/>
        <bgColor indexed="64"/>
      </patternFill>
    </fill>
    <fill>
      <patternFill patternType="solid">
        <fgColor indexed="9"/>
        <bgColor indexed="64"/>
      </patternFill>
    </fill>
    <fill>
      <patternFill patternType="solid">
        <fgColor theme="0"/>
        <bgColor theme="0" tint="-0.14999847407452621"/>
      </patternFill>
    </fill>
    <fill>
      <patternFill patternType="solid">
        <fgColor theme="3" tint="0.79998168889431442"/>
        <bgColor theme="0" tint="-0.1499984740745262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cellStyleXfs>
  <cellXfs count="43">
    <xf numFmtId="0" fontId="0" fillId="0" borderId="0" xfId="0"/>
    <xf numFmtId="0" fontId="0" fillId="0" borderId="1" xfId="0" applyBorder="1"/>
    <xf numFmtId="0" fontId="2" fillId="0" borderId="1" xfId="0" applyFont="1" applyBorder="1"/>
    <xf numFmtId="3" fontId="0" fillId="0" borderId="1" xfId="0" applyNumberFormat="1" applyBorder="1"/>
    <xf numFmtId="9" fontId="0" fillId="0" borderId="1" xfId="1" applyFont="1" applyBorder="1"/>
    <xf numFmtId="0" fontId="2" fillId="6" borderId="1" xfId="0" applyFont="1" applyFill="1" applyBorder="1"/>
    <xf numFmtId="3" fontId="2" fillId="6" borderId="1" xfId="0" applyNumberFormat="1" applyFont="1" applyFill="1" applyBorder="1"/>
    <xf numFmtId="9" fontId="2" fillId="6" borderId="1" xfId="1" applyFont="1" applyFill="1" applyBorder="1"/>
    <xf numFmtId="0" fontId="2" fillId="3" borderId="1" xfId="0" applyFont="1" applyFill="1" applyBorder="1"/>
    <xf numFmtId="3" fontId="2" fillId="3" borderId="1" xfId="0" applyNumberFormat="1" applyFont="1" applyFill="1" applyBorder="1"/>
    <xf numFmtId="9" fontId="2" fillId="7" borderId="1" xfId="1" applyFont="1" applyFill="1" applyBorder="1"/>
    <xf numFmtId="0" fontId="0" fillId="0" borderId="1" xfId="0" applyFont="1" applyBorder="1"/>
    <xf numFmtId="0" fontId="3" fillId="2" borderId="0" xfId="0" applyFont="1" applyFill="1"/>
    <xf numFmtId="0" fontId="4" fillId="2" borderId="0" xfId="0" applyFont="1" applyFill="1"/>
    <xf numFmtId="3" fontId="4" fillId="2" borderId="0" xfId="0" applyNumberFormat="1" applyFont="1" applyFill="1"/>
    <xf numFmtId="0" fontId="6" fillId="2" borderId="0" xfId="0" applyFont="1" applyFill="1" applyAlignment="1">
      <alignment vertical="center"/>
    </xf>
    <xf numFmtId="0" fontId="7" fillId="8" borderId="0" xfId="0" applyFont="1" applyFill="1" applyAlignment="1">
      <alignment vertical="center"/>
    </xf>
    <xf numFmtId="3" fontId="0" fillId="9" borderId="1" xfId="0" applyNumberFormat="1" applyFill="1" applyBorder="1"/>
    <xf numFmtId="3" fontId="2" fillId="10" borderId="1" xfId="0" applyNumberFormat="1" applyFont="1" applyFill="1" applyBorder="1"/>
    <xf numFmtId="0" fontId="4" fillId="2" borderId="0" xfId="0" applyFont="1" applyFill="1" applyAlignment="1">
      <alignment wrapText="1"/>
    </xf>
    <xf numFmtId="0" fontId="0" fillId="0" borderId="0" xfId="0" applyAlignment="1">
      <alignment wrapText="1"/>
    </xf>
    <xf numFmtId="0" fontId="0" fillId="0" borderId="1" xfId="0" applyBorder="1" applyAlignment="1">
      <alignment wrapText="1"/>
    </xf>
    <xf numFmtId="0" fontId="2" fillId="6" borderId="1" xfId="0" applyFont="1" applyFill="1" applyBorder="1" applyAlignment="1">
      <alignment wrapText="1"/>
    </xf>
    <xf numFmtId="0" fontId="2" fillId="3" borderId="1" xfId="0" applyFont="1" applyFill="1" applyBorder="1" applyAlignment="1">
      <alignment wrapText="1"/>
    </xf>
    <xf numFmtId="0" fontId="11" fillId="0" borderId="0" xfId="0" applyFont="1"/>
    <xf numFmtId="0" fontId="11" fillId="0" borderId="0" xfId="0" applyFont="1" applyAlignment="1">
      <alignment wrapText="1"/>
    </xf>
    <xf numFmtId="0" fontId="12" fillId="4"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2" fontId="0" fillId="0" borderId="0" xfId="0" applyNumberFormat="1"/>
    <xf numFmtId="0" fontId="2" fillId="0" borderId="1" xfId="0" applyFont="1" applyBorder="1" applyAlignment="1">
      <alignment wrapText="1"/>
    </xf>
    <xf numFmtId="0" fontId="0" fillId="0" borderId="1" xfId="0" applyFont="1" applyBorder="1" applyAlignment="1">
      <alignment wrapText="1"/>
    </xf>
    <xf numFmtId="0" fontId="0" fillId="6" borderId="1" xfId="0" applyFont="1" applyFill="1" applyBorder="1" applyAlignment="1">
      <alignment wrapText="1"/>
    </xf>
    <xf numFmtId="0" fontId="5" fillId="2" borderId="0" xfId="0" applyFont="1" applyFill="1" applyAlignment="1">
      <alignment horizontal="center" vertical="center"/>
    </xf>
    <xf numFmtId="0" fontId="5" fillId="2" borderId="0" xfId="2" applyFont="1" applyFill="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8" fillId="8" borderId="0" xfId="0" applyFont="1" applyFill="1" applyAlignment="1">
      <alignment horizontal="left" vertical="center" wrapText="1"/>
    </xf>
    <xf numFmtId="0" fontId="9" fillId="0" borderId="0" xfId="0" applyNumberFormat="1" applyFont="1" applyBorder="1" applyAlignment="1">
      <alignment horizontal="left"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85725</xdr:rowOff>
    </xdr:from>
    <xdr:to>
      <xdr:col>2</xdr:col>
      <xdr:colOff>323850</xdr:colOff>
      <xdr:row>3</xdr:row>
      <xdr:rowOff>171450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52400" y="85725"/>
          <a:ext cx="1695450" cy="657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88"/>
  <sheetViews>
    <sheetView showGridLines="0" tabSelected="1" zoomScale="90" zoomScaleNormal="90" workbookViewId="0">
      <pane xSplit="4" ySplit="15" topLeftCell="E22" activePane="bottomRight" state="frozen"/>
      <selection pane="topRight" activeCell="E1" sqref="E1"/>
      <selection pane="bottomLeft" activeCell="A17" sqref="A17"/>
      <selection pane="bottomRight" activeCell="E16" sqref="E16"/>
    </sheetView>
  </sheetViews>
  <sheetFormatPr baseColWidth="10" defaultRowHeight="15" x14ac:dyDescent="0.25"/>
  <cols>
    <col min="1" max="1" width="15.5703125" customWidth="1"/>
    <col min="2" max="2" width="14.5703125" style="20" customWidth="1"/>
    <col min="3" max="3" width="16" customWidth="1"/>
    <col min="4" max="4" width="60.5703125" style="20" customWidth="1"/>
    <col min="5" max="5" width="10" customWidth="1"/>
  </cols>
  <sheetData>
    <row r="2" spans="1:16" x14ac:dyDescent="0.25">
      <c r="A2" s="13"/>
      <c r="B2" s="19"/>
      <c r="C2" s="13"/>
      <c r="D2" s="19"/>
      <c r="E2" s="14"/>
    </row>
    <row r="3" spans="1:16" x14ac:dyDescent="0.25">
      <c r="E3" s="33" t="s">
        <v>754</v>
      </c>
      <c r="F3" s="33"/>
      <c r="G3" s="33"/>
      <c r="H3" s="33"/>
    </row>
    <row r="4" spans="1:16" x14ac:dyDescent="0.25">
      <c r="E4" s="34" t="s">
        <v>755</v>
      </c>
      <c r="F4" s="34"/>
      <c r="G4" s="34"/>
      <c r="H4" s="34"/>
    </row>
    <row r="5" spans="1:16" x14ac:dyDescent="0.25">
      <c r="A5" s="13"/>
      <c r="B5" s="19"/>
      <c r="C5" s="13"/>
      <c r="D5" s="19"/>
      <c r="E5" s="14"/>
    </row>
    <row r="6" spans="1:16" x14ac:dyDescent="0.25">
      <c r="A6" s="15" t="s">
        <v>756</v>
      </c>
      <c r="B6" s="19"/>
      <c r="C6" s="15"/>
      <c r="D6" s="19"/>
      <c r="E6" s="14"/>
    </row>
    <row r="7" spans="1:16" x14ac:dyDescent="0.25">
      <c r="A7" s="16" t="s">
        <v>757</v>
      </c>
      <c r="B7" s="19"/>
      <c r="C7" s="15"/>
      <c r="D7" s="19"/>
      <c r="E7" s="14"/>
    </row>
    <row r="8" spans="1:16" x14ac:dyDescent="0.25">
      <c r="A8" s="16" t="s">
        <v>758</v>
      </c>
      <c r="B8" s="19"/>
      <c r="C8" s="15"/>
      <c r="D8" s="19"/>
      <c r="E8" s="14"/>
    </row>
    <row r="9" spans="1:16" x14ac:dyDescent="0.25">
      <c r="A9" s="16" t="s">
        <v>759</v>
      </c>
      <c r="B9" s="19"/>
      <c r="C9" s="15"/>
      <c r="D9" s="19"/>
      <c r="E9" s="14"/>
    </row>
    <row r="10" spans="1:16" x14ac:dyDescent="0.25">
      <c r="A10" s="16"/>
      <c r="B10" s="19"/>
      <c r="C10" s="13"/>
      <c r="D10" s="19"/>
      <c r="E10" s="14"/>
    </row>
    <row r="11" spans="1:16" ht="48" customHeight="1" x14ac:dyDescent="0.25">
      <c r="A11" s="37" t="s">
        <v>761</v>
      </c>
      <c r="B11" s="37"/>
      <c r="C11" s="37"/>
      <c r="D11" s="37"/>
      <c r="E11" s="37"/>
      <c r="F11" s="37"/>
      <c r="G11" s="37"/>
      <c r="H11" s="37"/>
      <c r="I11" s="37"/>
      <c r="J11" s="37"/>
      <c r="K11" s="37"/>
      <c r="L11" s="37"/>
      <c r="M11" s="37"/>
      <c r="N11" s="37"/>
      <c r="O11" s="37"/>
    </row>
    <row r="12" spans="1:16" ht="69.75" customHeight="1" x14ac:dyDescent="0.25">
      <c r="A12" s="38" t="s">
        <v>760</v>
      </c>
      <c r="B12" s="38"/>
      <c r="C12" s="38"/>
      <c r="D12" s="38"/>
      <c r="E12" s="38"/>
      <c r="F12" s="38"/>
      <c r="G12" s="38"/>
      <c r="H12" s="38"/>
      <c r="I12" s="38"/>
      <c r="J12" s="38"/>
      <c r="K12" s="38"/>
      <c r="L12" s="38"/>
      <c r="M12" s="38"/>
      <c r="N12" s="38"/>
      <c r="O12" s="38"/>
    </row>
    <row r="13" spans="1:16" ht="35.25" customHeight="1" x14ac:dyDescent="0.25">
      <c r="A13" s="24"/>
      <c r="B13" s="25"/>
      <c r="C13" s="24"/>
      <c r="D13" s="25"/>
      <c r="E13" s="24"/>
      <c r="F13" s="24"/>
      <c r="G13" s="24"/>
      <c r="H13" s="24"/>
      <c r="I13" s="24"/>
      <c r="J13" s="24"/>
      <c r="K13" s="39" t="s">
        <v>748</v>
      </c>
      <c r="L13" s="40"/>
      <c r="M13" s="39" t="s">
        <v>749</v>
      </c>
      <c r="N13" s="40"/>
      <c r="O13" s="24"/>
    </row>
    <row r="14" spans="1:16" ht="0.75" customHeight="1" x14ac:dyDescent="0.25">
      <c r="A14" s="35" t="s">
        <v>0</v>
      </c>
      <c r="B14" s="35" t="s">
        <v>1</v>
      </c>
      <c r="C14" s="35" t="s">
        <v>2</v>
      </c>
      <c r="D14" s="35" t="s">
        <v>3</v>
      </c>
      <c r="E14" s="35" t="s">
        <v>742</v>
      </c>
      <c r="F14" s="35" t="s">
        <v>743</v>
      </c>
      <c r="G14" s="35" t="s">
        <v>744</v>
      </c>
      <c r="H14" s="35" t="s">
        <v>745</v>
      </c>
      <c r="I14" s="35" t="s">
        <v>746</v>
      </c>
      <c r="J14" s="35" t="s">
        <v>747</v>
      </c>
      <c r="K14" s="41"/>
      <c r="L14" s="42"/>
      <c r="M14" s="41"/>
      <c r="N14" s="42"/>
      <c r="O14" s="24"/>
    </row>
    <row r="15" spans="1:16" ht="44.25" customHeight="1" x14ac:dyDescent="0.25">
      <c r="A15" s="36"/>
      <c r="B15" s="36"/>
      <c r="C15" s="36"/>
      <c r="D15" s="36"/>
      <c r="E15" s="36"/>
      <c r="F15" s="36"/>
      <c r="G15" s="36"/>
      <c r="H15" s="36"/>
      <c r="I15" s="36"/>
      <c r="J15" s="36"/>
      <c r="K15" s="26" t="s">
        <v>739</v>
      </c>
      <c r="L15" s="28" t="s">
        <v>740</v>
      </c>
      <c r="M15" s="26" t="s">
        <v>739</v>
      </c>
      <c r="N15" s="28" t="s">
        <v>740</v>
      </c>
      <c r="O15" s="27" t="s">
        <v>741</v>
      </c>
    </row>
    <row r="16" spans="1:16" x14ac:dyDescent="0.25">
      <c r="A16" s="2" t="s">
        <v>4</v>
      </c>
      <c r="B16" s="30" t="s">
        <v>5</v>
      </c>
      <c r="C16" s="1" t="s">
        <v>6</v>
      </c>
      <c r="D16" s="21" t="s">
        <v>7</v>
      </c>
      <c r="E16" s="3">
        <v>6.0666666666666664</v>
      </c>
      <c r="F16" s="3">
        <v>623</v>
      </c>
      <c r="G16" s="3">
        <v>102.69230769230769</v>
      </c>
      <c r="H16" s="3">
        <v>515</v>
      </c>
      <c r="I16" s="3">
        <v>84.890109890109898</v>
      </c>
      <c r="J16" s="3">
        <v>371</v>
      </c>
      <c r="K16" s="17">
        <v>24.333333333333318</v>
      </c>
      <c r="L16" s="17">
        <v>81.166666666666586</v>
      </c>
      <c r="M16" s="17">
        <v>12.166666666666664</v>
      </c>
      <c r="N16" s="17">
        <v>74.166666666666629</v>
      </c>
      <c r="O16" s="4">
        <f>H16/F16</f>
        <v>0.826645264847512</v>
      </c>
      <c r="P16" s="29">
        <f>+H16/F16</f>
        <v>0.826645264847512</v>
      </c>
    </row>
    <row r="17" spans="1:15" x14ac:dyDescent="0.25">
      <c r="A17" s="11" t="str">
        <f t="shared" ref="A17:A53" si="0">A16</f>
        <v>Antioquia</v>
      </c>
      <c r="B17" s="31" t="str">
        <f t="shared" ref="B17:B53" si="1">B16</f>
        <v>Sin Sección</v>
      </c>
      <c r="C17" s="1" t="s">
        <v>8</v>
      </c>
      <c r="D17" s="21" t="s">
        <v>9</v>
      </c>
      <c r="E17" s="3">
        <v>6.0666666666666664</v>
      </c>
      <c r="F17" s="3">
        <v>681</v>
      </c>
      <c r="G17" s="3">
        <v>112.25274725274726</v>
      </c>
      <c r="H17" s="3">
        <v>483</v>
      </c>
      <c r="I17" s="3">
        <v>79.615384615384613</v>
      </c>
      <c r="J17" s="3">
        <v>243</v>
      </c>
      <c r="K17" s="17">
        <v>29.166666666666654</v>
      </c>
      <c r="L17" s="17">
        <v>90.999999999999957</v>
      </c>
      <c r="M17" s="17">
        <v>8.3333333333333233</v>
      </c>
      <c r="N17" s="17">
        <v>72.333333333333329</v>
      </c>
      <c r="O17" s="4">
        <f t="shared" ref="O17:O80" si="2">H17/F17</f>
        <v>0.70925110132158586</v>
      </c>
    </row>
    <row r="18" spans="1:15" x14ac:dyDescent="0.25">
      <c r="A18" s="11" t="str">
        <f t="shared" si="0"/>
        <v>Antioquia</v>
      </c>
      <c r="B18" s="31" t="str">
        <f t="shared" si="1"/>
        <v>Sin Sección</v>
      </c>
      <c r="C18" s="1" t="s">
        <v>10</v>
      </c>
      <c r="D18" s="21" t="s">
        <v>11</v>
      </c>
      <c r="E18" s="3">
        <v>6.0666666666666664</v>
      </c>
      <c r="F18" s="3">
        <v>616</v>
      </c>
      <c r="G18" s="3">
        <v>101.53846153846155</v>
      </c>
      <c r="H18" s="3">
        <v>521</v>
      </c>
      <c r="I18" s="3">
        <v>85.879120879120876</v>
      </c>
      <c r="J18" s="3">
        <v>288</v>
      </c>
      <c r="K18" s="17">
        <v>29.999999999999986</v>
      </c>
      <c r="L18" s="17">
        <v>72.833333333333329</v>
      </c>
      <c r="M18" s="17">
        <v>16.333333333333258</v>
      </c>
      <c r="N18" s="17">
        <v>70.666666666666629</v>
      </c>
      <c r="O18" s="4">
        <f t="shared" si="2"/>
        <v>0.84577922077922074</v>
      </c>
    </row>
    <row r="19" spans="1:15" x14ac:dyDescent="0.25">
      <c r="A19" s="11" t="str">
        <f t="shared" si="0"/>
        <v>Antioquia</v>
      </c>
      <c r="B19" s="31" t="str">
        <f t="shared" si="1"/>
        <v>Sin Sección</v>
      </c>
      <c r="C19" s="1" t="s">
        <v>12</v>
      </c>
      <c r="D19" s="21" t="s">
        <v>13</v>
      </c>
      <c r="E19" s="3">
        <v>6.0666666666666664</v>
      </c>
      <c r="F19" s="3">
        <v>601</v>
      </c>
      <c r="G19" s="3">
        <v>99.065934065934073</v>
      </c>
      <c r="H19" s="3">
        <v>544</v>
      </c>
      <c r="I19" s="3">
        <v>89.670329670329679</v>
      </c>
      <c r="J19" s="3">
        <v>207</v>
      </c>
      <c r="K19" s="17">
        <v>17.1666666666666</v>
      </c>
      <c r="L19" s="17">
        <v>83.833333333333258</v>
      </c>
      <c r="M19" s="17">
        <v>16.999999999999925</v>
      </c>
      <c r="N19" s="17">
        <v>74.499999999999957</v>
      </c>
      <c r="O19" s="4">
        <f t="shared" si="2"/>
        <v>0.90515806988352743</v>
      </c>
    </row>
    <row r="20" spans="1:15" x14ac:dyDescent="0.25">
      <c r="A20" s="11" t="str">
        <f t="shared" si="0"/>
        <v>Antioquia</v>
      </c>
      <c r="B20" s="31" t="str">
        <f t="shared" si="1"/>
        <v>Sin Sección</v>
      </c>
      <c r="C20" s="1" t="s">
        <v>14</v>
      </c>
      <c r="D20" s="21" t="s">
        <v>15</v>
      </c>
      <c r="E20" s="3">
        <v>5.9333333333333336</v>
      </c>
      <c r="F20" s="3">
        <v>584</v>
      </c>
      <c r="G20" s="3">
        <v>98.426966292134821</v>
      </c>
      <c r="H20" s="3">
        <v>471</v>
      </c>
      <c r="I20" s="3">
        <v>79.382022471910105</v>
      </c>
      <c r="J20" s="3">
        <v>347</v>
      </c>
      <c r="K20" s="17">
        <v>21.186440677965994</v>
      </c>
      <c r="L20" s="17">
        <v>78.288135593220332</v>
      </c>
      <c r="M20" s="17">
        <v>5.0847457627118562</v>
      </c>
      <c r="N20" s="17">
        <v>75.237288135593175</v>
      </c>
      <c r="O20" s="4">
        <f t="shared" si="2"/>
        <v>0.80650684931506844</v>
      </c>
    </row>
    <row r="21" spans="1:15" x14ac:dyDescent="0.25">
      <c r="A21" s="11" t="str">
        <f t="shared" si="0"/>
        <v>Antioquia</v>
      </c>
      <c r="B21" s="31" t="str">
        <f t="shared" si="1"/>
        <v>Sin Sección</v>
      </c>
      <c r="C21" s="1" t="s">
        <v>16</v>
      </c>
      <c r="D21" s="21" t="s">
        <v>17</v>
      </c>
      <c r="E21" s="3">
        <v>6.0666666666666664</v>
      </c>
      <c r="F21" s="3">
        <v>534</v>
      </c>
      <c r="G21" s="3">
        <v>88.021978021978029</v>
      </c>
      <c r="H21" s="3">
        <v>534</v>
      </c>
      <c r="I21" s="3">
        <v>88.021978021978029</v>
      </c>
      <c r="J21" s="3">
        <v>351</v>
      </c>
      <c r="K21" s="17">
        <v>13.999999999999986</v>
      </c>
      <c r="L21" s="17">
        <v>76.499999999999957</v>
      </c>
      <c r="M21" s="17">
        <v>14.499999999999924</v>
      </c>
      <c r="N21" s="17">
        <v>75.666666666666657</v>
      </c>
      <c r="O21" s="4">
        <f t="shared" si="2"/>
        <v>1</v>
      </c>
    </row>
    <row r="22" spans="1:15" x14ac:dyDescent="0.25">
      <c r="A22" s="11" t="str">
        <f t="shared" si="0"/>
        <v>Antioquia</v>
      </c>
      <c r="B22" s="31" t="str">
        <f t="shared" si="1"/>
        <v>Sin Sección</v>
      </c>
      <c r="C22" s="1" t="s">
        <v>18</v>
      </c>
      <c r="D22" s="21" t="s">
        <v>19</v>
      </c>
      <c r="E22" s="3">
        <v>6.0666666666666664</v>
      </c>
      <c r="F22" s="3">
        <v>558</v>
      </c>
      <c r="G22" s="3">
        <v>91.978021978021985</v>
      </c>
      <c r="H22" s="3">
        <v>558</v>
      </c>
      <c r="I22" s="3">
        <v>91.978021978021985</v>
      </c>
      <c r="J22" s="3">
        <v>271</v>
      </c>
      <c r="K22" s="17">
        <v>13.999999999999984</v>
      </c>
      <c r="L22" s="17">
        <v>237.63157894736841</v>
      </c>
      <c r="M22" s="17">
        <v>17.166666666666597</v>
      </c>
      <c r="N22" s="17">
        <v>228.10526315789474</v>
      </c>
      <c r="O22" s="4">
        <f t="shared" si="2"/>
        <v>1</v>
      </c>
    </row>
    <row r="23" spans="1:15" x14ac:dyDescent="0.25">
      <c r="A23" s="11" t="str">
        <f t="shared" si="0"/>
        <v>Antioquia</v>
      </c>
      <c r="B23" s="31" t="str">
        <f t="shared" si="1"/>
        <v>Sin Sección</v>
      </c>
      <c r="C23" s="1" t="s">
        <v>20</v>
      </c>
      <c r="D23" s="21" t="s">
        <v>21</v>
      </c>
      <c r="E23" s="3">
        <v>6.0666666666666664</v>
      </c>
      <c r="F23" s="3">
        <v>560</v>
      </c>
      <c r="G23" s="3">
        <v>92.307692307692307</v>
      </c>
      <c r="H23" s="3">
        <v>498</v>
      </c>
      <c r="I23" s="3">
        <v>82.087912087912088</v>
      </c>
      <c r="J23" s="3">
        <v>415</v>
      </c>
      <c r="K23" s="17">
        <v>31.333333333333286</v>
      </c>
      <c r="L23" s="17">
        <v>78.3333333333333</v>
      </c>
      <c r="M23" s="17">
        <v>15.999999999999931</v>
      </c>
      <c r="N23" s="17">
        <v>75.5</v>
      </c>
      <c r="O23" s="4">
        <f t="shared" si="2"/>
        <v>0.88928571428571423</v>
      </c>
    </row>
    <row r="24" spans="1:15" x14ac:dyDescent="0.25">
      <c r="A24" s="11" t="str">
        <f t="shared" si="0"/>
        <v>Antioquia</v>
      </c>
      <c r="B24" s="31" t="str">
        <f t="shared" si="1"/>
        <v>Sin Sección</v>
      </c>
      <c r="C24" s="1" t="s">
        <v>22</v>
      </c>
      <c r="D24" s="21" t="s">
        <v>23</v>
      </c>
      <c r="E24" s="3">
        <v>6.0666666666666664</v>
      </c>
      <c r="F24" s="3">
        <v>646</v>
      </c>
      <c r="G24" s="3">
        <v>106.48351648351648</v>
      </c>
      <c r="H24" s="3">
        <v>587</v>
      </c>
      <c r="I24" s="3">
        <v>96.758241758241766</v>
      </c>
      <c r="J24" s="3">
        <v>443</v>
      </c>
      <c r="K24" s="17">
        <v>26.833333333333307</v>
      </c>
      <c r="L24" s="17">
        <v>80.8333333333333</v>
      </c>
      <c r="M24" s="17">
        <v>22.499999999999975</v>
      </c>
      <c r="N24" s="17">
        <v>75.3333333333333</v>
      </c>
      <c r="O24" s="4">
        <f t="shared" si="2"/>
        <v>0.90866873065015474</v>
      </c>
    </row>
    <row r="25" spans="1:15" x14ac:dyDescent="0.25">
      <c r="A25" s="11" t="str">
        <f t="shared" si="0"/>
        <v>Antioquia</v>
      </c>
      <c r="B25" s="31" t="str">
        <f t="shared" si="1"/>
        <v>Sin Sección</v>
      </c>
      <c r="C25" s="1" t="s">
        <v>24</v>
      </c>
      <c r="D25" s="21" t="s">
        <v>25</v>
      </c>
      <c r="E25" s="3">
        <v>6.0666666666666664</v>
      </c>
      <c r="F25" s="3">
        <v>570</v>
      </c>
      <c r="G25" s="3">
        <v>93.956043956043956</v>
      </c>
      <c r="H25" s="3">
        <v>608</v>
      </c>
      <c r="I25" s="3">
        <v>100.21978021978022</v>
      </c>
      <c r="J25" s="3">
        <v>447</v>
      </c>
      <c r="K25" s="17">
        <v>14.833333333333321</v>
      </c>
      <c r="L25" s="17">
        <v>81.333333333333286</v>
      </c>
      <c r="M25" s="17">
        <v>25.999999999999918</v>
      </c>
      <c r="N25" s="17">
        <v>76.1666666666666</v>
      </c>
      <c r="O25" s="4">
        <f t="shared" si="2"/>
        <v>1.0666666666666667</v>
      </c>
    </row>
    <row r="26" spans="1:15" x14ac:dyDescent="0.25">
      <c r="A26" s="11" t="str">
        <f t="shared" si="0"/>
        <v>Antioquia</v>
      </c>
      <c r="B26" s="31" t="str">
        <f t="shared" si="1"/>
        <v>Sin Sección</v>
      </c>
      <c r="C26" s="1" t="s">
        <v>26</v>
      </c>
      <c r="D26" s="21" t="s">
        <v>27</v>
      </c>
      <c r="E26" s="3">
        <v>6.0666666666666664</v>
      </c>
      <c r="F26" s="3">
        <v>528</v>
      </c>
      <c r="G26" s="3">
        <v>87.032967032967036</v>
      </c>
      <c r="H26" s="3">
        <v>476</v>
      </c>
      <c r="I26" s="3">
        <v>78.461538461538467</v>
      </c>
      <c r="J26" s="3">
        <v>527</v>
      </c>
      <c r="K26" s="17">
        <v>13.83333333333332</v>
      </c>
      <c r="L26" s="17">
        <v>74.1666666666666</v>
      </c>
      <c r="M26" s="17">
        <v>11.499999999999993</v>
      </c>
      <c r="N26" s="17">
        <v>67.833333333333286</v>
      </c>
      <c r="O26" s="4">
        <f t="shared" si="2"/>
        <v>0.90151515151515149</v>
      </c>
    </row>
    <row r="27" spans="1:15" x14ac:dyDescent="0.25">
      <c r="A27" s="11" t="str">
        <f t="shared" si="0"/>
        <v>Antioquia</v>
      </c>
      <c r="B27" s="31" t="str">
        <f t="shared" si="1"/>
        <v>Sin Sección</v>
      </c>
      <c r="C27" s="1" t="s">
        <v>28</v>
      </c>
      <c r="D27" s="21" t="s">
        <v>29</v>
      </c>
      <c r="E27" s="3">
        <v>6.0666666666666664</v>
      </c>
      <c r="F27" s="3">
        <v>548</v>
      </c>
      <c r="G27" s="3">
        <v>90.329670329670336</v>
      </c>
      <c r="H27" s="3">
        <v>506</v>
      </c>
      <c r="I27" s="3">
        <v>83.406593406593416</v>
      </c>
      <c r="J27" s="3">
        <v>515</v>
      </c>
      <c r="K27" s="17">
        <v>16.708333333333293</v>
      </c>
      <c r="L27" s="17">
        <v>74.833333333333286</v>
      </c>
      <c r="M27" s="17">
        <v>13.044491525423716</v>
      </c>
      <c r="N27" s="17">
        <v>71.5</v>
      </c>
      <c r="O27" s="4">
        <f t="shared" si="2"/>
        <v>0.92335766423357668</v>
      </c>
    </row>
    <row r="28" spans="1:15" x14ac:dyDescent="0.25">
      <c r="A28" s="11" t="str">
        <f t="shared" si="0"/>
        <v>Antioquia</v>
      </c>
      <c r="B28" s="31" t="str">
        <f t="shared" si="1"/>
        <v>Sin Sección</v>
      </c>
      <c r="C28" s="1" t="s">
        <v>30</v>
      </c>
      <c r="D28" s="21" t="s">
        <v>31</v>
      </c>
      <c r="E28" s="3">
        <v>6.0666666666666664</v>
      </c>
      <c r="F28" s="3">
        <v>558</v>
      </c>
      <c r="G28" s="3">
        <v>91.978021978021985</v>
      </c>
      <c r="H28" s="3">
        <v>545</v>
      </c>
      <c r="I28" s="3">
        <v>89.835164835164832</v>
      </c>
      <c r="J28" s="3">
        <v>580</v>
      </c>
      <c r="K28" s="17">
        <v>16.833333333333314</v>
      </c>
      <c r="L28" s="17">
        <v>76.833333333333329</v>
      </c>
      <c r="M28" s="17">
        <v>19.83333333333325</v>
      </c>
      <c r="N28" s="17">
        <v>71.3333333333333</v>
      </c>
      <c r="O28" s="4">
        <f t="shared" si="2"/>
        <v>0.97670250896057342</v>
      </c>
    </row>
    <row r="29" spans="1:15" x14ac:dyDescent="0.25">
      <c r="A29" s="11" t="str">
        <f t="shared" si="0"/>
        <v>Antioquia</v>
      </c>
      <c r="B29" s="31" t="str">
        <f t="shared" si="1"/>
        <v>Sin Sección</v>
      </c>
      <c r="C29" s="1" t="s">
        <v>32</v>
      </c>
      <c r="D29" s="21" t="s">
        <v>33</v>
      </c>
      <c r="E29" s="3">
        <v>6.0666666666666664</v>
      </c>
      <c r="F29" s="3">
        <v>538</v>
      </c>
      <c r="G29" s="3">
        <v>88.681318681318686</v>
      </c>
      <c r="H29" s="3">
        <v>519</v>
      </c>
      <c r="I29" s="3">
        <v>85.549450549450555</v>
      </c>
      <c r="J29" s="3">
        <v>586</v>
      </c>
      <c r="K29" s="17">
        <v>14.833333333333323</v>
      </c>
      <c r="L29" s="17">
        <v>75.333333333333314</v>
      </c>
      <c r="M29" s="17">
        <v>12.999999999999995</v>
      </c>
      <c r="N29" s="17">
        <v>73.999999999999915</v>
      </c>
      <c r="O29" s="4">
        <f t="shared" si="2"/>
        <v>0.96468401486988853</v>
      </c>
    </row>
    <row r="30" spans="1:15" x14ac:dyDescent="0.25">
      <c r="A30" s="11" t="str">
        <f t="shared" si="0"/>
        <v>Antioquia</v>
      </c>
      <c r="B30" s="31" t="str">
        <f t="shared" si="1"/>
        <v>Sin Sección</v>
      </c>
      <c r="C30" s="1" t="s">
        <v>34</v>
      </c>
      <c r="D30" s="21" t="s">
        <v>35</v>
      </c>
      <c r="E30" s="3">
        <v>6.0666666666666664</v>
      </c>
      <c r="F30" s="3">
        <v>571</v>
      </c>
      <c r="G30" s="3">
        <v>94.120879120879124</v>
      </c>
      <c r="H30" s="3">
        <v>554</v>
      </c>
      <c r="I30" s="3">
        <v>91.318681318681328</v>
      </c>
      <c r="J30" s="3">
        <v>342</v>
      </c>
      <c r="K30" s="17">
        <v>15.666666666666655</v>
      </c>
      <c r="L30" s="17">
        <v>79.666666666666615</v>
      </c>
      <c r="M30" s="17">
        <v>16.666666666666654</v>
      </c>
      <c r="N30" s="17">
        <v>75.833333333333258</v>
      </c>
      <c r="O30" s="4">
        <f t="shared" si="2"/>
        <v>0.97022767075306482</v>
      </c>
    </row>
    <row r="31" spans="1:15" x14ac:dyDescent="0.25">
      <c r="A31" s="11" t="str">
        <f t="shared" si="0"/>
        <v>Antioquia</v>
      </c>
      <c r="B31" s="31" t="str">
        <f t="shared" si="1"/>
        <v>Sin Sección</v>
      </c>
      <c r="C31" s="1" t="s">
        <v>36</v>
      </c>
      <c r="D31" s="21" t="s">
        <v>37</v>
      </c>
      <c r="E31" s="3">
        <v>6.0666666666666664</v>
      </c>
      <c r="F31" s="3">
        <v>551</v>
      </c>
      <c r="G31" s="3">
        <v>90.824175824175825</v>
      </c>
      <c r="H31" s="3">
        <v>566</v>
      </c>
      <c r="I31" s="3">
        <v>93.296703296703299</v>
      </c>
      <c r="J31" s="3">
        <v>416</v>
      </c>
      <c r="K31" s="17">
        <v>14.666666666666654</v>
      </c>
      <c r="L31" s="17">
        <v>77.833333333333286</v>
      </c>
      <c r="M31" s="17">
        <v>18.999999999999989</v>
      </c>
      <c r="N31" s="17">
        <v>76.166666666666586</v>
      </c>
      <c r="O31" s="4">
        <f t="shared" si="2"/>
        <v>1.0272232304900182</v>
      </c>
    </row>
    <row r="32" spans="1:15" x14ac:dyDescent="0.25">
      <c r="A32" s="11" t="str">
        <f t="shared" si="0"/>
        <v>Antioquia</v>
      </c>
      <c r="B32" s="31" t="str">
        <f t="shared" si="1"/>
        <v>Sin Sección</v>
      </c>
      <c r="C32" s="1" t="s">
        <v>38</v>
      </c>
      <c r="D32" s="21" t="s">
        <v>39</v>
      </c>
      <c r="E32" s="3">
        <v>6.0666666666666664</v>
      </c>
      <c r="F32" s="3">
        <v>543</v>
      </c>
      <c r="G32" s="3">
        <v>89.505494505494511</v>
      </c>
      <c r="H32" s="3">
        <v>548</v>
      </c>
      <c r="I32" s="3">
        <v>90.329670329670336</v>
      </c>
      <c r="J32" s="3">
        <v>518</v>
      </c>
      <c r="K32" s="17">
        <v>16.66666666666665</v>
      </c>
      <c r="L32" s="17">
        <v>74.499999999999986</v>
      </c>
      <c r="M32" s="17">
        <v>18.666666666666583</v>
      </c>
      <c r="N32" s="17">
        <v>72.999999999999986</v>
      </c>
      <c r="O32" s="4">
        <f t="shared" si="2"/>
        <v>1.0092081031307552</v>
      </c>
    </row>
    <row r="33" spans="1:15" x14ac:dyDescent="0.25">
      <c r="A33" s="11" t="str">
        <f t="shared" si="0"/>
        <v>Antioquia</v>
      </c>
      <c r="B33" s="31" t="str">
        <f t="shared" si="1"/>
        <v>Sin Sección</v>
      </c>
      <c r="C33" s="1" t="s">
        <v>40</v>
      </c>
      <c r="D33" s="21" t="s">
        <v>41</v>
      </c>
      <c r="E33" s="3">
        <v>6.0666666666666664</v>
      </c>
      <c r="F33" s="3">
        <v>551</v>
      </c>
      <c r="G33" s="3">
        <v>90.824175824175825</v>
      </c>
      <c r="H33" s="3">
        <v>547</v>
      </c>
      <c r="I33" s="3">
        <v>90.164835164835168</v>
      </c>
      <c r="J33" s="3">
        <v>680</v>
      </c>
      <c r="K33" s="17">
        <v>13.666666666666661</v>
      </c>
      <c r="L33" s="17">
        <v>78.999999999999929</v>
      </c>
      <c r="M33" s="17">
        <v>15.666666666666657</v>
      </c>
      <c r="N33" s="17">
        <v>76.166666666666657</v>
      </c>
      <c r="O33" s="4">
        <f t="shared" si="2"/>
        <v>0.99274047186932846</v>
      </c>
    </row>
    <row r="34" spans="1:15" x14ac:dyDescent="0.25">
      <c r="A34" s="11" t="str">
        <f t="shared" si="0"/>
        <v>Antioquia</v>
      </c>
      <c r="B34" s="31" t="str">
        <f t="shared" si="1"/>
        <v>Sin Sección</v>
      </c>
      <c r="C34" s="1" t="s">
        <v>42</v>
      </c>
      <c r="D34" s="21" t="s">
        <v>43</v>
      </c>
      <c r="E34" s="3">
        <v>6.0666666666666664</v>
      </c>
      <c r="F34" s="3">
        <v>565</v>
      </c>
      <c r="G34" s="3">
        <v>93.131868131868131</v>
      </c>
      <c r="H34" s="3">
        <v>565</v>
      </c>
      <c r="I34" s="3">
        <v>93.131868131868131</v>
      </c>
      <c r="J34" s="3">
        <v>332</v>
      </c>
      <c r="K34" s="17">
        <v>22.499999999999943</v>
      </c>
      <c r="L34" s="17">
        <v>72.666666666666629</v>
      </c>
      <c r="M34" s="17">
        <v>24.666666666666657</v>
      </c>
      <c r="N34" s="17">
        <v>70.1666666666666</v>
      </c>
      <c r="O34" s="4">
        <f t="shared" si="2"/>
        <v>1</v>
      </c>
    </row>
    <row r="35" spans="1:15" x14ac:dyDescent="0.25">
      <c r="A35" s="11" t="str">
        <f t="shared" si="0"/>
        <v>Antioquia</v>
      </c>
      <c r="B35" s="31" t="str">
        <f t="shared" si="1"/>
        <v>Sin Sección</v>
      </c>
      <c r="C35" s="1" t="s">
        <v>44</v>
      </c>
      <c r="D35" s="21" t="s">
        <v>45</v>
      </c>
      <c r="E35" s="3">
        <v>6.0666666666666664</v>
      </c>
      <c r="F35" s="3">
        <v>566</v>
      </c>
      <c r="G35" s="3">
        <v>93.296703296703299</v>
      </c>
      <c r="H35" s="3">
        <v>574</v>
      </c>
      <c r="I35" s="3">
        <v>94.615384615384613</v>
      </c>
      <c r="J35" s="3">
        <v>245</v>
      </c>
      <c r="K35" s="17">
        <v>17.499999999999922</v>
      </c>
      <c r="L35" s="17">
        <v>78.666666666666586</v>
      </c>
      <c r="M35" s="17">
        <v>22.333333333333293</v>
      </c>
      <c r="N35" s="17">
        <v>74.666666666666657</v>
      </c>
      <c r="O35" s="4">
        <f t="shared" si="2"/>
        <v>1.0141342756183747</v>
      </c>
    </row>
    <row r="36" spans="1:15" x14ac:dyDescent="0.25">
      <c r="A36" s="11" t="str">
        <f t="shared" si="0"/>
        <v>Antioquia</v>
      </c>
      <c r="B36" s="31" t="str">
        <f t="shared" si="1"/>
        <v>Sin Sección</v>
      </c>
      <c r="C36" s="1" t="s">
        <v>46</v>
      </c>
      <c r="D36" s="21" t="s">
        <v>47</v>
      </c>
      <c r="E36" s="3">
        <v>6.0666666666666664</v>
      </c>
      <c r="F36" s="3">
        <v>385</v>
      </c>
      <c r="G36" s="3">
        <v>63.461538461538467</v>
      </c>
      <c r="H36" s="3">
        <v>383</v>
      </c>
      <c r="I36" s="3">
        <v>63.131868131868131</v>
      </c>
      <c r="J36" s="3">
        <v>478</v>
      </c>
      <c r="K36" s="17">
        <v>14.999999999999995</v>
      </c>
      <c r="L36" s="17">
        <v>50.66666666666665</v>
      </c>
      <c r="M36" s="17">
        <v>16.83333333333325</v>
      </c>
      <c r="N36" s="17">
        <v>48.166666666666657</v>
      </c>
      <c r="O36" s="4">
        <f t="shared" si="2"/>
        <v>0.9948051948051948</v>
      </c>
    </row>
    <row r="37" spans="1:15" x14ac:dyDescent="0.25">
      <c r="A37" s="11" t="str">
        <f t="shared" si="0"/>
        <v>Antioquia</v>
      </c>
      <c r="B37" s="31" t="str">
        <f t="shared" si="1"/>
        <v>Sin Sección</v>
      </c>
      <c r="C37" s="1" t="s">
        <v>48</v>
      </c>
      <c r="D37" s="21" t="s">
        <v>49</v>
      </c>
      <c r="E37" s="3">
        <v>6.0666666666666664</v>
      </c>
      <c r="F37" s="3">
        <v>550</v>
      </c>
      <c r="G37" s="3">
        <v>90.659340659340657</v>
      </c>
      <c r="H37" s="3">
        <v>545</v>
      </c>
      <c r="I37" s="3">
        <v>89.835164835164832</v>
      </c>
      <c r="J37" s="3">
        <v>252</v>
      </c>
      <c r="K37" s="17">
        <v>17.666666666666664</v>
      </c>
      <c r="L37" s="17">
        <v>74.666666666666586</v>
      </c>
      <c r="M37" s="17">
        <v>21.666666666666586</v>
      </c>
      <c r="N37" s="17">
        <v>69.8333333333333</v>
      </c>
      <c r="O37" s="4">
        <f t="shared" si="2"/>
        <v>0.99090909090909096</v>
      </c>
    </row>
    <row r="38" spans="1:15" x14ac:dyDescent="0.25">
      <c r="A38" s="11" t="str">
        <f t="shared" si="0"/>
        <v>Antioquia</v>
      </c>
      <c r="B38" s="31" t="str">
        <f t="shared" si="1"/>
        <v>Sin Sección</v>
      </c>
      <c r="C38" s="1" t="s">
        <v>50</v>
      </c>
      <c r="D38" s="21" t="s">
        <v>51</v>
      </c>
      <c r="E38" s="3">
        <v>3.4333333333333331</v>
      </c>
      <c r="F38" s="3">
        <v>289</v>
      </c>
      <c r="G38" s="3">
        <v>84.174757281553397</v>
      </c>
      <c r="H38" s="3">
        <v>318</v>
      </c>
      <c r="I38" s="3">
        <v>92.621359223300971</v>
      </c>
      <c r="J38" s="3">
        <v>368</v>
      </c>
      <c r="K38" s="17">
        <v>11.470588235294102</v>
      </c>
      <c r="L38" s="17">
        <v>83.333333333333243</v>
      </c>
      <c r="M38" s="17">
        <v>26.76470588235285</v>
      </c>
      <c r="N38" s="17">
        <v>75.666666666666586</v>
      </c>
      <c r="O38" s="4">
        <f t="shared" si="2"/>
        <v>1.1003460207612457</v>
      </c>
    </row>
    <row r="39" spans="1:15" x14ac:dyDescent="0.25">
      <c r="A39" s="11" t="str">
        <f t="shared" si="0"/>
        <v>Antioquia</v>
      </c>
      <c r="B39" s="31" t="str">
        <f t="shared" si="1"/>
        <v>Sin Sección</v>
      </c>
      <c r="C39" s="1" t="s">
        <v>52</v>
      </c>
      <c r="D39" s="21" t="s">
        <v>53</v>
      </c>
      <c r="E39" s="3">
        <v>6.0666666666666664</v>
      </c>
      <c r="F39" s="3">
        <v>571</v>
      </c>
      <c r="G39" s="3">
        <v>94.120879120879124</v>
      </c>
      <c r="H39" s="3">
        <v>557</v>
      </c>
      <c r="I39" s="3">
        <v>91.813186813186817</v>
      </c>
      <c r="J39" s="3">
        <v>455</v>
      </c>
      <c r="K39" s="17">
        <v>15.499999999999993</v>
      </c>
      <c r="L39" s="17">
        <v>160.33333333333294</v>
      </c>
      <c r="M39" s="17">
        <v>16.999999999999979</v>
      </c>
      <c r="N39" s="17">
        <v>153</v>
      </c>
      <c r="O39" s="4">
        <f t="shared" si="2"/>
        <v>0.97548161120840626</v>
      </c>
    </row>
    <row r="40" spans="1:15" x14ac:dyDescent="0.25">
      <c r="A40" s="11" t="str">
        <f t="shared" si="0"/>
        <v>Antioquia</v>
      </c>
      <c r="B40" s="31" t="str">
        <f t="shared" si="1"/>
        <v>Sin Sección</v>
      </c>
      <c r="C40" s="1" t="s">
        <v>54</v>
      </c>
      <c r="D40" s="21" t="s">
        <v>55</v>
      </c>
      <c r="E40" s="3">
        <v>3.5</v>
      </c>
      <c r="F40" s="3">
        <v>342</v>
      </c>
      <c r="G40" s="3">
        <v>97.714285714285708</v>
      </c>
      <c r="H40" s="3">
        <v>322</v>
      </c>
      <c r="I40" s="3">
        <v>92</v>
      </c>
      <c r="J40" s="3">
        <v>527</v>
      </c>
      <c r="K40" s="17">
        <v>13.084656084656071</v>
      </c>
      <c r="L40" s="17">
        <v>85.476190476190425</v>
      </c>
      <c r="M40" s="17">
        <v>13.999999999999982</v>
      </c>
      <c r="N40" s="17">
        <v>78.047619047618952</v>
      </c>
      <c r="O40" s="4">
        <f t="shared" si="2"/>
        <v>0.94152046783625731</v>
      </c>
    </row>
    <row r="41" spans="1:15" x14ac:dyDescent="0.25">
      <c r="A41" s="11" t="str">
        <f t="shared" si="0"/>
        <v>Antioquia</v>
      </c>
      <c r="B41" s="31" t="str">
        <f t="shared" si="1"/>
        <v>Sin Sección</v>
      </c>
      <c r="C41" s="1" t="s">
        <v>56</v>
      </c>
      <c r="D41" s="21" t="s">
        <v>57</v>
      </c>
      <c r="E41" s="3">
        <v>6.0666666666666664</v>
      </c>
      <c r="F41" s="3">
        <v>581</v>
      </c>
      <c r="G41" s="3">
        <v>95.769230769230774</v>
      </c>
      <c r="H41" s="3">
        <v>599</v>
      </c>
      <c r="I41" s="3">
        <v>98.736263736263737</v>
      </c>
      <c r="J41" s="3">
        <v>688</v>
      </c>
      <c r="K41" s="17">
        <v>16.833333333333318</v>
      </c>
      <c r="L41" s="17">
        <v>80.333333333333258</v>
      </c>
      <c r="M41" s="17">
        <v>23.666666666666625</v>
      </c>
      <c r="N41" s="17">
        <v>76.333333333333258</v>
      </c>
      <c r="O41" s="4">
        <f t="shared" si="2"/>
        <v>1.0309810671256454</v>
      </c>
    </row>
    <row r="42" spans="1:15" x14ac:dyDescent="0.25">
      <c r="A42" s="11" t="str">
        <f t="shared" si="0"/>
        <v>Antioquia</v>
      </c>
      <c r="B42" s="31" t="str">
        <f t="shared" si="1"/>
        <v>Sin Sección</v>
      </c>
      <c r="C42" s="1" t="s">
        <v>58</v>
      </c>
      <c r="D42" s="21" t="s">
        <v>59</v>
      </c>
      <c r="E42" s="3">
        <v>6.0666666666666664</v>
      </c>
      <c r="F42" s="3">
        <v>549</v>
      </c>
      <c r="G42" s="3">
        <v>90.494505494505503</v>
      </c>
      <c r="H42" s="3">
        <v>531</v>
      </c>
      <c r="I42" s="3">
        <v>87.527472527472526</v>
      </c>
      <c r="J42" s="3">
        <v>485</v>
      </c>
      <c r="K42" s="17">
        <v>13.666666666666652</v>
      </c>
      <c r="L42" s="17">
        <v>77.999999999999972</v>
      </c>
      <c r="M42" s="17">
        <v>13.833333333333297</v>
      </c>
      <c r="N42" s="17">
        <v>74.833333333333258</v>
      </c>
      <c r="O42" s="4">
        <f t="shared" si="2"/>
        <v>0.96721311475409832</v>
      </c>
    </row>
    <row r="43" spans="1:15" x14ac:dyDescent="0.25">
      <c r="A43" s="11" t="str">
        <f t="shared" si="0"/>
        <v>Antioquia</v>
      </c>
      <c r="B43" s="31" t="str">
        <f t="shared" si="1"/>
        <v>Sin Sección</v>
      </c>
      <c r="C43" s="1" t="s">
        <v>60</v>
      </c>
      <c r="D43" s="21" t="s">
        <v>61</v>
      </c>
      <c r="E43" s="3">
        <v>6.0666666666666664</v>
      </c>
      <c r="F43" s="3">
        <v>541</v>
      </c>
      <c r="G43" s="3">
        <v>89.175824175824175</v>
      </c>
      <c r="H43" s="3">
        <v>526</v>
      </c>
      <c r="I43" s="3">
        <v>86.703296703296701</v>
      </c>
      <c r="J43" s="3">
        <v>497</v>
      </c>
      <c r="K43" s="17">
        <v>13.833333333333318</v>
      </c>
      <c r="L43" s="17">
        <v>77.3333333333333</v>
      </c>
      <c r="M43" s="17">
        <v>15.166666666666654</v>
      </c>
      <c r="N43" s="17">
        <v>73.3333333333333</v>
      </c>
      <c r="O43" s="4">
        <f t="shared" si="2"/>
        <v>0.97227356746765248</v>
      </c>
    </row>
    <row r="44" spans="1:15" x14ac:dyDescent="0.25">
      <c r="A44" s="11" t="str">
        <f t="shared" si="0"/>
        <v>Antioquia</v>
      </c>
      <c r="B44" s="31" t="str">
        <f t="shared" si="1"/>
        <v>Sin Sección</v>
      </c>
      <c r="C44" s="1" t="s">
        <v>62</v>
      </c>
      <c r="D44" s="21" t="s">
        <v>63</v>
      </c>
      <c r="E44" s="3">
        <v>6.0666666666666664</v>
      </c>
      <c r="F44" s="3">
        <v>544</v>
      </c>
      <c r="G44" s="3">
        <v>89.670329670329679</v>
      </c>
      <c r="H44" s="3">
        <v>536</v>
      </c>
      <c r="I44" s="3">
        <v>88.35164835164835</v>
      </c>
      <c r="J44" s="3">
        <v>532</v>
      </c>
      <c r="K44" s="17">
        <v>13.499999999999986</v>
      </c>
      <c r="L44" s="17">
        <v>77.633333333333297</v>
      </c>
      <c r="M44" s="17">
        <v>15.333333333333325</v>
      </c>
      <c r="N44" s="17">
        <v>74.233333333333263</v>
      </c>
      <c r="O44" s="4">
        <f t="shared" si="2"/>
        <v>0.98529411764705888</v>
      </c>
    </row>
    <row r="45" spans="1:15" x14ac:dyDescent="0.25">
      <c r="A45" s="11" t="str">
        <f t="shared" si="0"/>
        <v>Antioquia</v>
      </c>
      <c r="B45" s="31" t="str">
        <f t="shared" si="1"/>
        <v>Sin Sección</v>
      </c>
      <c r="C45" s="1" t="s">
        <v>64</v>
      </c>
      <c r="D45" s="21" t="s">
        <v>65</v>
      </c>
      <c r="E45" s="3">
        <v>3.0333333333333332</v>
      </c>
      <c r="F45" s="3">
        <v>287</v>
      </c>
      <c r="G45" s="3">
        <v>94.615384615384613</v>
      </c>
      <c r="H45" s="3">
        <v>276</v>
      </c>
      <c r="I45" s="3">
        <v>90.989010989010993</v>
      </c>
      <c r="J45" s="3">
        <v>525</v>
      </c>
      <c r="K45" s="17">
        <v>8.9999999999999822</v>
      </c>
      <c r="L45" s="17">
        <v>86.666666666666615</v>
      </c>
      <c r="M45" s="17">
        <v>9.3333333333333268</v>
      </c>
      <c r="N45" s="17">
        <v>82.666666666666586</v>
      </c>
      <c r="O45" s="4">
        <f t="shared" si="2"/>
        <v>0.9616724738675958</v>
      </c>
    </row>
    <row r="46" spans="1:15" x14ac:dyDescent="0.25">
      <c r="A46" s="11" t="str">
        <f t="shared" si="0"/>
        <v>Antioquia</v>
      </c>
      <c r="B46" s="31" t="str">
        <f t="shared" si="1"/>
        <v>Sin Sección</v>
      </c>
      <c r="C46" s="1" t="s">
        <v>66</v>
      </c>
      <c r="D46" s="21" t="s">
        <v>67</v>
      </c>
      <c r="E46" s="3">
        <v>6.0666666666666664</v>
      </c>
      <c r="F46" s="3">
        <v>459</v>
      </c>
      <c r="G46" s="3">
        <v>75.659340659340657</v>
      </c>
      <c r="H46" s="3">
        <v>596</v>
      </c>
      <c r="I46" s="3">
        <v>98.241758241758248</v>
      </c>
      <c r="J46" s="3">
        <v>230</v>
      </c>
      <c r="K46" s="17">
        <v>8.4999999999999893</v>
      </c>
      <c r="L46" s="17">
        <v>68.1666666666666</v>
      </c>
      <c r="M46" s="17">
        <v>33.666666666666607</v>
      </c>
      <c r="N46" s="17">
        <v>65.8333333333333</v>
      </c>
      <c r="O46" s="4">
        <f t="shared" si="2"/>
        <v>1.298474945533769</v>
      </c>
    </row>
    <row r="47" spans="1:15" x14ac:dyDescent="0.25">
      <c r="A47" s="11" t="str">
        <f t="shared" si="0"/>
        <v>Antioquia</v>
      </c>
      <c r="B47" s="31" t="str">
        <f t="shared" si="1"/>
        <v>Sin Sección</v>
      </c>
      <c r="C47" s="1" t="s">
        <v>68</v>
      </c>
      <c r="D47" s="21" t="s">
        <v>69</v>
      </c>
      <c r="E47" s="3">
        <v>6.0666666666666664</v>
      </c>
      <c r="F47" s="3">
        <v>442</v>
      </c>
      <c r="G47" s="3">
        <v>72.857142857142861</v>
      </c>
      <c r="H47" s="3">
        <v>432</v>
      </c>
      <c r="I47" s="3">
        <v>71.208791208791212</v>
      </c>
      <c r="J47" s="3">
        <v>328</v>
      </c>
      <c r="K47" s="17">
        <v>1.9999999999999971</v>
      </c>
      <c r="L47" s="17">
        <v>71.666666666666629</v>
      </c>
      <c r="M47" s="17">
        <v>4.1666666666666634</v>
      </c>
      <c r="N47" s="17">
        <v>67.833333333333314</v>
      </c>
      <c r="O47" s="4">
        <f t="shared" si="2"/>
        <v>0.9773755656108597</v>
      </c>
    </row>
    <row r="48" spans="1:15" x14ac:dyDescent="0.25">
      <c r="A48" s="11" t="str">
        <f t="shared" si="0"/>
        <v>Antioquia</v>
      </c>
      <c r="B48" s="31" t="str">
        <f t="shared" si="1"/>
        <v>Sin Sección</v>
      </c>
      <c r="C48" s="1" t="s">
        <v>70</v>
      </c>
      <c r="D48" s="21" t="s">
        <v>71</v>
      </c>
      <c r="E48" s="3">
        <v>6.0666666666666664</v>
      </c>
      <c r="F48" s="3">
        <v>734</v>
      </c>
      <c r="G48" s="3">
        <v>120.98901098901099</v>
      </c>
      <c r="H48" s="3">
        <v>442</v>
      </c>
      <c r="I48" s="3">
        <v>72.857142857142861</v>
      </c>
      <c r="J48" s="3">
        <v>475</v>
      </c>
      <c r="K48" s="17">
        <v>52.499999999999986</v>
      </c>
      <c r="L48" s="17">
        <v>70.8333333333333</v>
      </c>
      <c r="M48" s="17">
        <v>7.6666666666666581</v>
      </c>
      <c r="N48" s="17">
        <v>66.499999999999929</v>
      </c>
      <c r="O48" s="4">
        <f t="shared" si="2"/>
        <v>0.60217983651226159</v>
      </c>
    </row>
    <row r="49" spans="1:15" x14ac:dyDescent="0.25">
      <c r="A49" s="11" t="str">
        <f t="shared" si="0"/>
        <v>Antioquia</v>
      </c>
      <c r="B49" s="31" t="str">
        <f t="shared" si="1"/>
        <v>Sin Sección</v>
      </c>
      <c r="C49" s="1" t="s">
        <v>72</v>
      </c>
      <c r="D49" s="21" t="s">
        <v>73</v>
      </c>
      <c r="E49" s="3">
        <v>6.0666666666666664</v>
      </c>
      <c r="F49" s="3">
        <v>787</v>
      </c>
      <c r="G49" s="3">
        <v>129.72527472527474</v>
      </c>
      <c r="H49" s="3">
        <v>499</v>
      </c>
      <c r="I49" s="3">
        <v>82.252747252747255</v>
      </c>
      <c r="J49" s="3">
        <v>353</v>
      </c>
      <c r="K49" s="17">
        <v>59.999999999999986</v>
      </c>
      <c r="L49" s="17">
        <v>72.499999999999972</v>
      </c>
      <c r="M49" s="17">
        <v>13.499999999999989</v>
      </c>
      <c r="N49" s="17">
        <v>70.6666666666666</v>
      </c>
      <c r="O49" s="4">
        <f t="shared" si="2"/>
        <v>0.63405336721728078</v>
      </c>
    </row>
    <row r="50" spans="1:15" x14ac:dyDescent="0.25">
      <c r="A50" s="11" t="str">
        <f t="shared" si="0"/>
        <v>Antioquia</v>
      </c>
      <c r="B50" s="31" t="str">
        <f t="shared" si="1"/>
        <v>Sin Sección</v>
      </c>
      <c r="C50" s="1" t="s">
        <v>74</v>
      </c>
      <c r="D50" s="21" t="s">
        <v>75</v>
      </c>
      <c r="E50" s="3">
        <v>6.0666666666666664</v>
      </c>
      <c r="F50" s="3">
        <v>573</v>
      </c>
      <c r="G50" s="3">
        <v>94.45054945054946</v>
      </c>
      <c r="H50" s="3">
        <v>255</v>
      </c>
      <c r="I50" s="3">
        <v>42.032967032967036</v>
      </c>
      <c r="J50" s="3">
        <v>206</v>
      </c>
      <c r="K50" s="17">
        <v>54.178160919540211</v>
      </c>
      <c r="L50" s="17">
        <v>45.666666666666572</v>
      </c>
      <c r="M50" s="17">
        <v>6.9999999999999858</v>
      </c>
      <c r="N50" s="17">
        <v>36.666666666666593</v>
      </c>
      <c r="O50" s="4">
        <f t="shared" si="2"/>
        <v>0.44502617801047123</v>
      </c>
    </row>
    <row r="51" spans="1:15" x14ac:dyDescent="0.25">
      <c r="A51" s="11" t="str">
        <f t="shared" si="0"/>
        <v>Antioquia</v>
      </c>
      <c r="B51" s="31" t="str">
        <f t="shared" si="1"/>
        <v>Sin Sección</v>
      </c>
      <c r="C51" s="1" t="s">
        <v>76</v>
      </c>
      <c r="D51" s="21" t="s">
        <v>77</v>
      </c>
      <c r="E51" s="3">
        <v>4.333333333333333</v>
      </c>
      <c r="F51" s="3">
        <v>568</v>
      </c>
      <c r="G51" s="3">
        <v>131.07692307692309</v>
      </c>
      <c r="H51" s="3">
        <v>256</v>
      </c>
      <c r="I51" s="3">
        <v>59.07692307692308</v>
      </c>
      <c r="J51" s="3">
        <v>184</v>
      </c>
      <c r="K51" s="17">
        <v>72.273106738222964</v>
      </c>
      <c r="L51" s="17">
        <v>61.46511627906969</v>
      </c>
      <c r="M51" s="17">
        <v>4.528920691711372</v>
      </c>
      <c r="N51" s="17">
        <v>56.348837209302303</v>
      </c>
      <c r="O51" s="4">
        <f t="shared" si="2"/>
        <v>0.45070422535211269</v>
      </c>
    </row>
    <row r="52" spans="1:15" x14ac:dyDescent="0.25">
      <c r="A52" s="11" t="str">
        <f t="shared" si="0"/>
        <v>Antioquia</v>
      </c>
      <c r="B52" s="31" t="str">
        <f t="shared" si="1"/>
        <v>Sin Sección</v>
      </c>
      <c r="C52" s="1" t="s">
        <v>78</v>
      </c>
      <c r="D52" s="21" t="s">
        <v>79</v>
      </c>
      <c r="E52" s="3">
        <v>6.0666666666666664</v>
      </c>
      <c r="F52" s="3">
        <v>871</v>
      </c>
      <c r="G52" s="3">
        <v>143.57142857142858</v>
      </c>
      <c r="H52" s="3">
        <v>925</v>
      </c>
      <c r="I52" s="3">
        <v>152.47252747252747</v>
      </c>
      <c r="J52" s="3">
        <v>414</v>
      </c>
      <c r="K52" s="17">
        <v>1.1666666666666639</v>
      </c>
      <c r="L52" s="17">
        <v>144.14705882352874</v>
      </c>
      <c r="M52" s="17">
        <v>13.333333333333325</v>
      </c>
      <c r="N52" s="17">
        <v>141.14705882352874</v>
      </c>
      <c r="O52" s="4">
        <f t="shared" si="2"/>
        <v>1.0619977037887485</v>
      </c>
    </row>
    <row r="53" spans="1:15" x14ac:dyDescent="0.25">
      <c r="A53" s="11" t="str">
        <f t="shared" si="0"/>
        <v>Antioquia</v>
      </c>
      <c r="B53" s="31" t="str">
        <f t="shared" si="1"/>
        <v>Sin Sección</v>
      </c>
      <c r="C53" s="1" t="s">
        <v>80</v>
      </c>
      <c r="D53" s="21" t="s">
        <v>81</v>
      </c>
      <c r="E53" s="3">
        <v>6.0666666666666664</v>
      </c>
      <c r="F53" s="3">
        <v>1135</v>
      </c>
      <c r="G53" s="3">
        <v>187.08791208791209</v>
      </c>
      <c r="H53" s="3">
        <v>816</v>
      </c>
      <c r="I53" s="3">
        <v>134.50549450549451</v>
      </c>
      <c r="J53" s="3">
        <v>519</v>
      </c>
      <c r="K53" s="17">
        <v>56.499999999999972</v>
      </c>
      <c r="L53" s="17">
        <v>132.99999999999966</v>
      </c>
      <c r="M53" s="17">
        <v>8.6666666666666483</v>
      </c>
      <c r="N53" s="17">
        <v>127.5</v>
      </c>
      <c r="O53" s="4">
        <f t="shared" si="2"/>
        <v>0.71894273127753305</v>
      </c>
    </row>
    <row r="54" spans="1:15" x14ac:dyDescent="0.25">
      <c r="A54" s="5" t="s">
        <v>82</v>
      </c>
      <c r="B54" s="32"/>
      <c r="C54" s="5"/>
      <c r="D54" s="22"/>
      <c r="E54" s="6"/>
      <c r="F54" s="6">
        <v>21700</v>
      </c>
      <c r="G54" s="6">
        <v>3741.7226026945677</v>
      </c>
      <c r="H54" s="6">
        <v>19533</v>
      </c>
      <c r="I54" s="6">
        <v>3362.9704146622439</v>
      </c>
      <c r="J54" s="6">
        <v>15640</v>
      </c>
      <c r="K54" s="18">
        <v>832.40128598901197</v>
      </c>
      <c r="L54" s="18">
        <v>3247.1414134527081</v>
      </c>
      <c r="M54" s="18">
        <v>595.58953052886534</v>
      </c>
      <c r="N54" s="18">
        <v>3066.9527330406031</v>
      </c>
      <c r="O54" s="7">
        <f t="shared" si="2"/>
        <v>0.90013824884792626</v>
      </c>
    </row>
    <row r="55" spans="1:15" x14ac:dyDescent="0.25">
      <c r="A55" s="2" t="s">
        <v>83</v>
      </c>
      <c r="B55" s="30" t="s">
        <v>5</v>
      </c>
      <c r="C55" s="1" t="s">
        <v>84</v>
      </c>
      <c r="D55" s="21" t="s">
        <v>85</v>
      </c>
      <c r="E55" s="3">
        <v>6.0666666666666664</v>
      </c>
      <c r="F55" s="3">
        <v>774</v>
      </c>
      <c r="G55" s="3">
        <v>127.58241758241759</v>
      </c>
      <c r="H55" s="3">
        <v>102</v>
      </c>
      <c r="I55" s="3">
        <v>16.813186813186814</v>
      </c>
      <c r="J55" s="3">
        <v>825</v>
      </c>
      <c r="K55" s="17">
        <v>122.33333333333312</v>
      </c>
      <c r="L55" s="17">
        <v>20.428571428571409</v>
      </c>
      <c r="M55" s="17">
        <v>9.1666666666666465</v>
      </c>
      <c r="N55" s="17">
        <v>18.380952380952365</v>
      </c>
      <c r="O55" s="4">
        <f t="shared" si="2"/>
        <v>0.13178294573643412</v>
      </c>
    </row>
    <row r="56" spans="1:15" x14ac:dyDescent="0.25">
      <c r="A56" s="11" t="str">
        <f>A55</f>
        <v>Arauca</v>
      </c>
      <c r="B56" s="31" t="str">
        <f t="shared" ref="B56" si="3">B55</f>
        <v>Sin Sección</v>
      </c>
      <c r="C56" s="1" t="s">
        <v>86</v>
      </c>
      <c r="D56" s="21" t="s">
        <v>87</v>
      </c>
      <c r="E56" s="3">
        <v>6.0666666666666664</v>
      </c>
      <c r="F56" s="3">
        <v>74</v>
      </c>
      <c r="G56" s="3">
        <v>12.197802197802199</v>
      </c>
      <c r="H56" s="3">
        <v>75</v>
      </c>
      <c r="I56" s="3">
        <v>12.362637362637363</v>
      </c>
      <c r="J56" s="3">
        <v>706</v>
      </c>
      <c r="K56" s="17">
        <v>7.8333333333333233</v>
      </c>
      <c r="L56" s="17">
        <v>4.8333333333333259</v>
      </c>
      <c r="M56" s="17">
        <v>8.8333333333333215</v>
      </c>
      <c r="N56" s="17">
        <v>3.8333333333333197</v>
      </c>
      <c r="O56" s="4">
        <f t="shared" si="2"/>
        <v>1.0135135135135136</v>
      </c>
    </row>
    <row r="57" spans="1:15" x14ac:dyDescent="0.25">
      <c r="A57" s="5" t="s">
        <v>88</v>
      </c>
      <c r="B57" s="32"/>
      <c r="C57" s="5"/>
      <c r="D57" s="22"/>
      <c r="E57" s="6"/>
      <c r="F57" s="6">
        <v>848</v>
      </c>
      <c r="G57" s="6">
        <v>139.7802197802198</v>
      </c>
      <c r="H57" s="6">
        <v>177</v>
      </c>
      <c r="I57" s="6">
        <v>29.175824175824175</v>
      </c>
      <c r="J57" s="6">
        <v>1531</v>
      </c>
      <c r="K57" s="18">
        <v>130.16666666666643</v>
      </c>
      <c r="L57" s="18">
        <v>25.261904761904734</v>
      </c>
      <c r="M57" s="18">
        <v>17.999999999999968</v>
      </c>
      <c r="N57" s="18">
        <v>22.214285714285687</v>
      </c>
      <c r="O57" s="7">
        <f t="shared" si="2"/>
        <v>0.20872641509433962</v>
      </c>
    </row>
    <row r="58" spans="1:15" ht="30" x14ac:dyDescent="0.25">
      <c r="A58" s="2" t="s">
        <v>89</v>
      </c>
      <c r="B58" s="30" t="s">
        <v>5</v>
      </c>
      <c r="C58" s="1" t="s">
        <v>90</v>
      </c>
      <c r="D58" s="21" t="s">
        <v>762</v>
      </c>
      <c r="E58" s="3">
        <v>6.0666666666666664</v>
      </c>
      <c r="F58" s="3">
        <v>187</v>
      </c>
      <c r="G58" s="3">
        <v>30.824175824175825</v>
      </c>
      <c r="H58" s="3">
        <v>139</v>
      </c>
      <c r="I58" s="3">
        <v>22.912087912087912</v>
      </c>
      <c r="J58" s="3">
        <v>232</v>
      </c>
      <c r="K58" s="17">
        <v>25.999999999999986</v>
      </c>
      <c r="L58" s="17">
        <v>6.6666666666666661</v>
      </c>
      <c r="M58" s="17">
        <v>16.999999999999964</v>
      </c>
      <c r="N58" s="17">
        <v>6.4999999999999991</v>
      </c>
      <c r="O58" s="4">
        <f t="shared" si="2"/>
        <v>0.74331550802139035</v>
      </c>
    </row>
    <row r="59" spans="1:15" x14ac:dyDescent="0.25">
      <c r="A59" s="5" t="s">
        <v>91</v>
      </c>
      <c r="B59" s="32"/>
      <c r="C59" s="5"/>
      <c r="D59" s="22"/>
      <c r="E59" s="6"/>
      <c r="F59" s="6">
        <v>187</v>
      </c>
      <c r="G59" s="6">
        <v>30.824175824175825</v>
      </c>
      <c r="H59" s="6">
        <v>139</v>
      </c>
      <c r="I59" s="6">
        <v>22.912087912087912</v>
      </c>
      <c r="J59" s="6">
        <v>232</v>
      </c>
      <c r="K59" s="18">
        <v>25.999999999999986</v>
      </c>
      <c r="L59" s="18">
        <v>6.6666666666666661</v>
      </c>
      <c r="M59" s="18">
        <v>16.999999999999964</v>
      </c>
      <c r="N59" s="18">
        <v>6.4999999999999991</v>
      </c>
      <c r="O59" s="7">
        <f t="shared" si="2"/>
        <v>0.74331550802139035</v>
      </c>
    </row>
    <row r="60" spans="1:15" x14ac:dyDescent="0.25">
      <c r="A60" s="2" t="s">
        <v>92</v>
      </c>
      <c r="B60" s="30" t="s">
        <v>5</v>
      </c>
      <c r="C60" s="1" t="s">
        <v>93</v>
      </c>
      <c r="D60" s="21" t="s">
        <v>94</v>
      </c>
      <c r="E60" s="3">
        <v>6.0666666666666664</v>
      </c>
      <c r="F60" s="3">
        <v>150</v>
      </c>
      <c r="G60" s="3">
        <v>24.725274725274726</v>
      </c>
      <c r="H60" s="3">
        <v>84</v>
      </c>
      <c r="I60" s="3">
        <v>13.846153846153847</v>
      </c>
      <c r="J60" s="3">
        <v>162</v>
      </c>
      <c r="K60" s="17">
        <v>18.833333333333314</v>
      </c>
      <c r="L60" s="17">
        <v>7.6666666666666554</v>
      </c>
      <c r="M60" s="17">
        <v>10.333333333333311</v>
      </c>
      <c r="N60" s="17">
        <v>3.9999999999999849</v>
      </c>
      <c r="O60" s="4">
        <f t="shared" si="2"/>
        <v>0.56000000000000005</v>
      </c>
    </row>
    <row r="61" spans="1:15" x14ac:dyDescent="0.25">
      <c r="A61" s="11" t="str">
        <f t="shared" ref="A61:A74" si="4">A60</f>
        <v>Atlántico</v>
      </c>
      <c r="B61" s="31" t="str">
        <f t="shared" ref="B61:B74" si="5">B60</f>
        <v>Sin Sección</v>
      </c>
      <c r="C61" s="1" t="s">
        <v>95</v>
      </c>
      <c r="D61" s="21" t="s">
        <v>96</v>
      </c>
      <c r="E61" s="3">
        <v>3.0333333333333332</v>
      </c>
      <c r="F61" s="3">
        <v>22</v>
      </c>
      <c r="G61" s="3">
        <v>7.2527472527472527</v>
      </c>
      <c r="H61" s="3">
        <v>17</v>
      </c>
      <c r="I61" s="3">
        <v>5.6043956043956049</v>
      </c>
      <c r="J61" s="3">
        <v>0</v>
      </c>
      <c r="K61" s="17"/>
      <c r="L61" s="17">
        <v>7.3333333333333295</v>
      </c>
      <c r="M61" s="17"/>
      <c r="N61" s="17">
        <v>5.6666666666666599</v>
      </c>
      <c r="O61" s="4">
        <f t="shared" si="2"/>
        <v>0.77272727272727271</v>
      </c>
    </row>
    <row r="62" spans="1:15" x14ac:dyDescent="0.25">
      <c r="A62" s="11" t="str">
        <f t="shared" si="4"/>
        <v>Atlántico</v>
      </c>
      <c r="B62" s="31" t="str">
        <f t="shared" si="5"/>
        <v>Sin Sección</v>
      </c>
      <c r="C62" s="1" t="s">
        <v>97</v>
      </c>
      <c r="D62" s="21" t="s">
        <v>98</v>
      </c>
      <c r="E62" s="3">
        <v>1</v>
      </c>
      <c r="F62" s="3">
        <v>43</v>
      </c>
      <c r="G62" s="3">
        <v>43</v>
      </c>
      <c r="H62" s="3">
        <v>32</v>
      </c>
      <c r="I62" s="3">
        <v>32</v>
      </c>
      <c r="J62" s="3">
        <v>3</v>
      </c>
      <c r="K62" s="17"/>
      <c r="L62" s="17">
        <v>43</v>
      </c>
      <c r="M62" s="17"/>
      <c r="N62" s="17">
        <v>32</v>
      </c>
      <c r="O62" s="4">
        <f t="shared" si="2"/>
        <v>0.7441860465116279</v>
      </c>
    </row>
    <row r="63" spans="1:15" x14ac:dyDescent="0.25">
      <c r="A63" s="11" t="str">
        <f t="shared" si="4"/>
        <v>Atlántico</v>
      </c>
      <c r="B63" s="31" t="str">
        <f t="shared" si="5"/>
        <v>Sin Sección</v>
      </c>
      <c r="C63" s="1" t="s">
        <v>99</v>
      </c>
      <c r="D63" s="21" t="s">
        <v>100</v>
      </c>
      <c r="E63" s="3">
        <v>6.0666666666666664</v>
      </c>
      <c r="F63" s="3">
        <v>249</v>
      </c>
      <c r="G63" s="3">
        <v>41.043956043956044</v>
      </c>
      <c r="H63" s="3">
        <v>190</v>
      </c>
      <c r="I63" s="3">
        <v>31.318681318681321</v>
      </c>
      <c r="J63" s="3">
        <v>167</v>
      </c>
      <c r="K63" s="17">
        <v>37.499999999999979</v>
      </c>
      <c r="L63" s="17">
        <v>9.3333333333333197</v>
      </c>
      <c r="M63" s="17">
        <v>29.166666666666615</v>
      </c>
      <c r="N63" s="17">
        <v>5.3333333333333304</v>
      </c>
      <c r="O63" s="4">
        <f t="shared" si="2"/>
        <v>0.76305220883534142</v>
      </c>
    </row>
    <row r="64" spans="1:15" x14ac:dyDescent="0.25">
      <c r="A64" s="11" t="str">
        <f t="shared" si="4"/>
        <v>Atlántico</v>
      </c>
      <c r="B64" s="31" t="str">
        <f t="shared" si="5"/>
        <v>Sin Sección</v>
      </c>
      <c r="C64" s="1" t="s">
        <v>101</v>
      </c>
      <c r="D64" s="21" t="s">
        <v>102</v>
      </c>
      <c r="E64" s="3">
        <v>6.0666666666666664</v>
      </c>
      <c r="F64" s="3">
        <v>204</v>
      </c>
      <c r="G64" s="3">
        <v>33.626373626373628</v>
      </c>
      <c r="H64" s="3">
        <v>54</v>
      </c>
      <c r="I64" s="3">
        <v>8.9010989010989015</v>
      </c>
      <c r="J64" s="3">
        <v>481</v>
      </c>
      <c r="K64" s="17">
        <v>30.666666666666622</v>
      </c>
      <c r="L64" s="17">
        <v>8.0769230769230571</v>
      </c>
      <c r="M64" s="17">
        <v>6.8333333333333179</v>
      </c>
      <c r="N64" s="17">
        <v>4.9999999999999982</v>
      </c>
      <c r="O64" s="4">
        <f t="shared" si="2"/>
        <v>0.26470588235294118</v>
      </c>
    </row>
    <row r="65" spans="1:15" x14ac:dyDescent="0.25">
      <c r="A65" s="11" t="str">
        <f t="shared" si="4"/>
        <v>Atlántico</v>
      </c>
      <c r="B65" s="31" t="str">
        <f t="shared" si="5"/>
        <v>Sin Sección</v>
      </c>
      <c r="C65" s="1" t="s">
        <v>103</v>
      </c>
      <c r="D65" s="21" t="s">
        <v>104</v>
      </c>
      <c r="E65" s="3">
        <v>6.0666666666666664</v>
      </c>
      <c r="F65" s="3">
        <v>203</v>
      </c>
      <c r="G65" s="3">
        <v>33.46153846153846</v>
      </c>
      <c r="H65" s="3">
        <v>91</v>
      </c>
      <c r="I65" s="3">
        <v>15</v>
      </c>
      <c r="J65" s="3">
        <v>483</v>
      </c>
      <c r="K65" s="17">
        <v>28.898373983739809</v>
      </c>
      <c r="L65" s="17">
        <v>7.8475395806589496</v>
      </c>
      <c r="M65" s="17">
        <v>11.577235772357714</v>
      </c>
      <c r="N65" s="17">
        <v>5.7878904578519332</v>
      </c>
      <c r="O65" s="4">
        <f t="shared" si="2"/>
        <v>0.44827586206896552</v>
      </c>
    </row>
    <row r="66" spans="1:15" x14ac:dyDescent="0.25">
      <c r="A66" s="11" t="str">
        <f t="shared" si="4"/>
        <v>Atlántico</v>
      </c>
      <c r="B66" s="31" t="str">
        <f t="shared" si="5"/>
        <v>Sin Sección</v>
      </c>
      <c r="C66" s="1" t="s">
        <v>105</v>
      </c>
      <c r="D66" s="21" t="s">
        <v>106</v>
      </c>
      <c r="E66" s="3">
        <v>6.0666666666666664</v>
      </c>
      <c r="F66" s="3">
        <v>239</v>
      </c>
      <c r="G66" s="3">
        <v>39.395604395604394</v>
      </c>
      <c r="H66" s="3">
        <v>166</v>
      </c>
      <c r="I66" s="3">
        <v>27.362637362637365</v>
      </c>
      <c r="J66" s="3">
        <v>239</v>
      </c>
      <c r="K66" s="17">
        <v>32.666666666666607</v>
      </c>
      <c r="L66" s="17">
        <v>7.8333333333333313</v>
      </c>
      <c r="M66" s="17">
        <v>22.333333333333286</v>
      </c>
      <c r="N66" s="17">
        <v>5.8333333333333304</v>
      </c>
      <c r="O66" s="4">
        <f t="shared" si="2"/>
        <v>0.69456066945606698</v>
      </c>
    </row>
    <row r="67" spans="1:15" x14ac:dyDescent="0.25">
      <c r="A67" s="11" t="str">
        <f t="shared" si="4"/>
        <v>Atlántico</v>
      </c>
      <c r="B67" s="31" t="str">
        <f t="shared" si="5"/>
        <v>Sin Sección</v>
      </c>
      <c r="C67" s="1" t="s">
        <v>107</v>
      </c>
      <c r="D67" s="21" t="s">
        <v>108</v>
      </c>
      <c r="E67" s="3">
        <v>3.0333333333333332</v>
      </c>
      <c r="F67" s="3">
        <v>107</v>
      </c>
      <c r="G67" s="3">
        <v>35.274725274725277</v>
      </c>
      <c r="H67" s="3">
        <v>30</v>
      </c>
      <c r="I67" s="3">
        <v>9.8901098901098905</v>
      </c>
      <c r="J67" s="3">
        <v>347</v>
      </c>
      <c r="K67" s="17">
        <v>29.999999999999922</v>
      </c>
      <c r="L67" s="17">
        <v>5.6666666666666554</v>
      </c>
      <c r="M67" s="17">
        <v>5.6666666666666554</v>
      </c>
      <c r="N67" s="17">
        <v>4.3333333333333233</v>
      </c>
      <c r="O67" s="4">
        <f t="shared" si="2"/>
        <v>0.28037383177570091</v>
      </c>
    </row>
    <row r="68" spans="1:15" x14ac:dyDescent="0.25">
      <c r="A68" s="11" t="str">
        <f t="shared" si="4"/>
        <v>Atlántico</v>
      </c>
      <c r="B68" s="31" t="str">
        <f t="shared" si="5"/>
        <v>Sin Sección</v>
      </c>
      <c r="C68" s="1" t="s">
        <v>109</v>
      </c>
      <c r="D68" s="21" t="s">
        <v>110</v>
      </c>
      <c r="E68" s="3">
        <v>6.0666666666666664</v>
      </c>
      <c r="F68" s="3">
        <v>235</v>
      </c>
      <c r="G68" s="3">
        <v>38.736263736263737</v>
      </c>
      <c r="H68" s="3">
        <v>115</v>
      </c>
      <c r="I68" s="3">
        <v>18.956043956043956</v>
      </c>
      <c r="J68" s="3">
        <v>313</v>
      </c>
      <c r="K68" s="17">
        <v>31.833333333333282</v>
      </c>
      <c r="L68" s="17">
        <v>9.499999999999984</v>
      </c>
      <c r="M68" s="17">
        <v>13.999999999999979</v>
      </c>
      <c r="N68" s="17">
        <v>6.3333333333333224</v>
      </c>
      <c r="O68" s="4">
        <f t="shared" si="2"/>
        <v>0.48936170212765956</v>
      </c>
    </row>
    <row r="69" spans="1:15" x14ac:dyDescent="0.25">
      <c r="A69" s="11" t="str">
        <f t="shared" si="4"/>
        <v>Atlántico</v>
      </c>
      <c r="B69" s="31" t="str">
        <f t="shared" si="5"/>
        <v>Sin Sección</v>
      </c>
      <c r="C69" s="1" t="s">
        <v>111</v>
      </c>
      <c r="D69" s="21" t="s">
        <v>112</v>
      </c>
      <c r="E69" s="3">
        <v>6.0666666666666664</v>
      </c>
      <c r="F69" s="3">
        <v>337</v>
      </c>
      <c r="G69" s="3">
        <v>55.549450549450555</v>
      </c>
      <c r="H69" s="3">
        <v>158</v>
      </c>
      <c r="I69" s="3">
        <v>26.043956043956044</v>
      </c>
      <c r="J69" s="3">
        <v>487</v>
      </c>
      <c r="K69" s="17">
        <v>48.999999999999993</v>
      </c>
      <c r="L69" s="17">
        <v>7.8333333333333242</v>
      </c>
      <c r="M69" s="17">
        <v>22.16666666666665</v>
      </c>
      <c r="N69" s="17">
        <v>4.333333333333325</v>
      </c>
      <c r="O69" s="4">
        <f t="shared" si="2"/>
        <v>0.46884272997032639</v>
      </c>
    </row>
    <row r="70" spans="1:15" x14ac:dyDescent="0.25">
      <c r="A70" s="11" t="str">
        <f t="shared" si="4"/>
        <v>Atlántico</v>
      </c>
      <c r="B70" s="31" t="str">
        <f t="shared" si="5"/>
        <v>Sin Sección</v>
      </c>
      <c r="C70" s="1" t="s">
        <v>113</v>
      </c>
      <c r="D70" s="21" t="s">
        <v>114</v>
      </c>
      <c r="E70" s="3">
        <v>6.0666666666666664</v>
      </c>
      <c r="F70" s="3">
        <v>237</v>
      </c>
      <c r="G70" s="3">
        <v>39.065934065934066</v>
      </c>
      <c r="H70" s="3">
        <v>151</v>
      </c>
      <c r="I70" s="3">
        <v>24.890109890109891</v>
      </c>
      <c r="J70" s="3">
        <v>427</v>
      </c>
      <c r="K70" s="17">
        <v>32.666666666666643</v>
      </c>
      <c r="L70" s="17">
        <v>7.6666666666666572</v>
      </c>
      <c r="M70" s="17">
        <v>18.999999999999982</v>
      </c>
      <c r="N70" s="17">
        <v>6.9999999999999938</v>
      </c>
      <c r="O70" s="4">
        <f t="shared" si="2"/>
        <v>0.6371308016877637</v>
      </c>
    </row>
    <row r="71" spans="1:15" x14ac:dyDescent="0.25">
      <c r="A71" s="11" t="str">
        <f t="shared" si="4"/>
        <v>Atlántico</v>
      </c>
      <c r="B71" s="31" t="str">
        <f t="shared" si="5"/>
        <v>Sin Sección</v>
      </c>
      <c r="C71" s="1" t="s">
        <v>115</v>
      </c>
      <c r="D71" s="21" t="s">
        <v>96</v>
      </c>
      <c r="E71" s="3">
        <v>6.0666666666666664</v>
      </c>
      <c r="F71" s="3">
        <v>280</v>
      </c>
      <c r="G71" s="3">
        <v>46.153846153846153</v>
      </c>
      <c r="H71" s="3">
        <v>103</v>
      </c>
      <c r="I71" s="3">
        <v>16.978021978021978</v>
      </c>
      <c r="J71" s="3">
        <v>620</v>
      </c>
      <c r="K71" s="17">
        <v>39.999999999999936</v>
      </c>
      <c r="L71" s="17">
        <v>7.8333333333333188</v>
      </c>
      <c r="M71" s="17">
        <v>12.666666666666659</v>
      </c>
      <c r="N71" s="17">
        <v>4.8333333333333259</v>
      </c>
      <c r="O71" s="4">
        <f t="shared" si="2"/>
        <v>0.36785714285714288</v>
      </c>
    </row>
    <row r="72" spans="1:15" x14ac:dyDescent="0.25">
      <c r="A72" s="11" t="str">
        <f t="shared" si="4"/>
        <v>Atlántico</v>
      </c>
      <c r="B72" s="31" t="str">
        <f t="shared" si="5"/>
        <v>Sin Sección</v>
      </c>
      <c r="C72" s="1" t="s">
        <v>116</v>
      </c>
      <c r="D72" s="21" t="s">
        <v>117</v>
      </c>
      <c r="E72" s="3">
        <v>6.0666666666666664</v>
      </c>
      <c r="F72" s="3">
        <v>144</v>
      </c>
      <c r="G72" s="3">
        <v>23.736263736263737</v>
      </c>
      <c r="H72" s="3">
        <v>38</v>
      </c>
      <c r="I72" s="3">
        <v>6.2637362637362637</v>
      </c>
      <c r="J72" s="3">
        <v>423</v>
      </c>
      <c r="K72" s="17">
        <v>23.999999999999954</v>
      </c>
      <c r="L72" s="17"/>
      <c r="M72" s="17">
        <v>6.3333333333333259</v>
      </c>
      <c r="N72" s="17"/>
      <c r="O72" s="4">
        <f t="shared" si="2"/>
        <v>0.2638888888888889</v>
      </c>
    </row>
    <row r="73" spans="1:15" x14ac:dyDescent="0.25">
      <c r="A73" s="11" t="str">
        <f t="shared" si="4"/>
        <v>Atlántico</v>
      </c>
      <c r="B73" s="31" t="str">
        <f t="shared" si="5"/>
        <v>Sin Sección</v>
      </c>
      <c r="C73" s="1" t="s">
        <v>118</v>
      </c>
      <c r="D73" s="21" t="s">
        <v>119</v>
      </c>
      <c r="E73" s="3">
        <v>6.0666666666666664</v>
      </c>
      <c r="F73" s="3">
        <v>615</v>
      </c>
      <c r="G73" s="3">
        <v>101.37362637362638</v>
      </c>
      <c r="H73" s="3">
        <v>66</v>
      </c>
      <c r="I73" s="3">
        <v>10.87912087912088</v>
      </c>
      <c r="J73" s="3">
        <v>543</v>
      </c>
      <c r="K73" s="17">
        <v>102.49999999999979</v>
      </c>
      <c r="L73" s="17"/>
      <c r="M73" s="17">
        <v>10.999999999999982</v>
      </c>
      <c r="N73" s="17"/>
      <c r="O73" s="4">
        <f t="shared" si="2"/>
        <v>0.10731707317073171</v>
      </c>
    </row>
    <row r="74" spans="1:15" x14ac:dyDescent="0.25">
      <c r="A74" s="11" t="str">
        <f t="shared" si="4"/>
        <v>Atlántico</v>
      </c>
      <c r="B74" s="31" t="str">
        <f t="shared" si="5"/>
        <v>Sin Sección</v>
      </c>
      <c r="C74" s="1" t="s">
        <v>120</v>
      </c>
      <c r="D74" s="21" t="s">
        <v>121</v>
      </c>
      <c r="E74" s="3">
        <v>6.0666666666666664</v>
      </c>
      <c r="F74" s="3">
        <v>154</v>
      </c>
      <c r="G74" s="3">
        <v>25.384615384615387</v>
      </c>
      <c r="H74" s="3">
        <v>205</v>
      </c>
      <c r="I74" s="3">
        <v>33.791208791208796</v>
      </c>
      <c r="J74" s="3">
        <v>458</v>
      </c>
      <c r="K74" s="17">
        <v>25.666666666666586</v>
      </c>
      <c r="L74" s="17"/>
      <c r="M74" s="17">
        <v>34.166666666666622</v>
      </c>
      <c r="N74" s="17"/>
      <c r="O74" s="4">
        <f t="shared" si="2"/>
        <v>1.3311688311688312</v>
      </c>
    </row>
    <row r="75" spans="1:15" x14ac:dyDescent="0.25">
      <c r="A75" s="5" t="s">
        <v>122</v>
      </c>
      <c r="B75" s="32"/>
      <c r="C75" s="5"/>
      <c r="D75" s="22"/>
      <c r="E75" s="6"/>
      <c r="F75" s="6">
        <v>3219</v>
      </c>
      <c r="G75" s="6">
        <v>587.7802197802198</v>
      </c>
      <c r="H75" s="6">
        <v>1500</v>
      </c>
      <c r="I75" s="6">
        <v>281.72527472527474</v>
      </c>
      <c r="J75" s="6">
        <v>5153</v>
      </c>
      <c r="K75" s="18">
        <v>484.23170731707239</v>
      </c>
      <c r="L75" s="18">
        <v>129.59112932424858</v>
      </c>
      <c r="M75" s="18">
        <v>205.24390243902408</v>
      </c>
      <c r="N75" s="18">
        <v>90.454557124518544</v>
      </c>
      <c r="O75" s="7">
        <f t="shared" si="2"/>
        <v>0.46598322460391428</v>
      </c>
    </row>
    <row r="76" spans="1:15" x14ac:dyDescent="0.25">
      <c r="A76" s="2" t="s">
        <v>123</v>
      </c>
      <c r="B76" s="30" t="s">
        <v>5</v>
      </c>
      <c r="C76" s="1" t="s">
        <v>124</v>
      </c>
      <c r="D76" s="21" t="s">
        <v>125</v>
      </c>
      <c r="E76" s="3">
        <v>6.0666666666666664</v>
      </c>
      <c r="F76" s="3">
        <v>131</v>
      </c>
      <c r="G76" s="3">
        <v>21.593406593406595</v>
      </c>
      <c r="H76" s="3">
        <v>82</v>
      </c>
      <c r="I76" s="3">
        <v>13.516483516483516</v>
      </c>
      <c r="J76" s="3">
        <v>305</v>
      </c>
      <c r="K76" s="17">
        <v>15.884615384615369</v>
      </c>
      <c r="L76" s="17">
        <v>7.7014652014651928</v>
      </c>
      <c r="M76" s="17">
        <v>8.5512820512820387</v>
      </c>
      <c r="N76" s="17">
        <v>6.0347985347985338</v>
      </c>
      <c r="O76" s="4">
        <f t="shared" si="2"/>
        <v>0.62595419847328249</v>
      </c>
    </row>
    <row r="77" spans="1:15" x14ac:dyDescent="0.25">
      <c r="A77" s="11" t="str">
        <f t="shared" ref="A77:A90" si="6">A76</f>
        <v>Bolívar</v>
      </c>
      <c r="B77" s="31" t="str">
        <f t="shared" ref="B77:B90" si="7">B76</f>
        <v>Sin Sección</v>
      </c>
      <c r="C77" s="1" t="s">
        <v>126</v>
      </c>
      <c r="D77" s="21" t="s">
        <v>127</v>
      </c>
      <c r="E77" s="3">
        <v>6.0666666666666664</v>
      </c>
      <c r="F77" s="3">
        <v>125</v>
      </c>
      <c r="G77" s="3">
        <v>20.604395604395606</v>
      </c>
      <c r="H77" s="3">
        <v>69</v>
      </c>
      <c r="I77" s="3">
        <v>11.373626373626374</v>
      </c>
      <c r="J77" s="3">
        <v>307</v>
      </c>
      <c r="K77" s="17">
        <v>14.66666666666665</v>
      </c>
      <c r="L77" s="17">
        <v>7.166666666666651</v>
      </c>
      <c r="M77" s="17">
        <v>6.1666666666666545</v>
      </c>
      <c r="N77" s="17">
        <v>6.3333333333333179</v>
      </c>
      <c r="O77" s="4">
        <f t="shared" si="2"/>
        <v>0.55200000000000005</v>
      </c>
    </row>
    <row r="78" spans="1:15" x14ac:dyDescent="0.25">
      <c r="A78" s="11" t="str">
        <f t="shared" si="6"/>
        <v>Bolívar</v>
      </c>
      <c r="B78" s="31" t="str">
        <f t="shared" si="7"/>
        <v>Sin Sección</v>
      </c>
      <c r="C78" s="1" t="s">
        <v>128</v>
      </c>
      <c r="D78" s="21" t="s">
        <v>129</v>
      </c>
      <c r="E78" s="3">
        <v>6.0666666666666664</v>
      </c>
      <c r="F78" s="3">
        <v>5</v>
      </c>
      <c r="G78" s="3">
        <v>0.82417582417582425</v>
      </c>
      <c r="H78" s="3">
        <v>81</v>
      </c>
      <c r="I78" s="3">
        <v>13.351648351648352</v>
      </c>
      <c r="J78" s="3">
        <v>252</v>
      </c>
      <c r="K78" s="17">
        <v>0.99999999999999689</v>
      </c>
      <c r="L78" s="17"/>
      <c r="M78" s="17">
        <v>13.666666666666655</v>
      </c>
      <c r="N78" s="17"/>
      <c r="O78" s="4">
        <f t="shared" si="2"/>
        <v>16.2</v>
      </c>
    </row>
    <row r="79" spans="1:15" x14ac:dyDescent="0.25">
      <c r="A79" s="11" t="str">
        <f t="shared" si="6"/>
        <v>Bolívar</v>
      </c>
      <c r="B79" s="31" t="str">
        <f t="shared" si="7"/>
        <v>Sin Sección</v>
      </c>
      <c r="C79" s="1" t="s">
        <v>130</v>
      </c>
      <c r="D79" s="21" t="s">
        <v>131</v>
      </c>
      <c r="E79" s="3">
        <v>6.0666666666666664</v>
      </c>
      <c r="F79" s="3">
        <v>6</v>
      </c>
      <c r="G79" s="3">
        <v>0.98901098901098905</v>
      </c>
      <c r="H79" s="3">
        <v>64</v>
      </c>
      <c r="I79" s="3">
        <v>10.549450549450549</v>
      </c>
      <c r="J79" s="3">
        <v>325</v>
      </c>
      <c r="K79" s="17">
        <v>0.99999999999999789</v>
      </c>
      <c r="L79" s="17"/>
      <c r="M79" s="17">
        <v>10.666666666666648</v>
      </c>
      <c r="N79" s="17"/>
      <c r="O79" s="4">
        <f t="shared" si="2"/>
        <v>10.666666666666666</v>
      </c>
    </row>
    <row r="80" spans="1:15" x14ac:dyDescent="0.25">
      <c r="A80" s="11" t="str">
        <f t="shared" si="6"/>
        <v>Bolívar</v>
      </c>
      <c r="B80" s="31" t="str">
        <f t="shared" si="7"/>
        <v>Sin Sección</v>
      </c>
      <c r="C80" s="1" t="s">
        <v>132</v>
      </c>
      <c r="D80" s="21" t="s">
        <v>133</v>
      </c>
      <c r="E80" s="3">
        <v>6.0666666666666664</v>
      </c>
      <c r="F80" s="3">
        <v>129</v>
      </c>
      <c r="G80" s="3">
        <v>21.263736263736263</v>
      </c>
      <c r="H80" s="3">
        <v>113</v>
      </c>
      <c r="I80" s="3">
        <v>18.626373626373628</v>
      </c>
      <c r="J80" s="3">
        <v>608</v>
      </c>
      <c r="K80" s="17">
        <v>16.09999999999998</v>
      </c>
      <c r="L80" s="17">
        <v>7.5666666666666558</v>
      </c>
      <c r="M80" s="17">
        <v>15.833333333333323</v>
      </c>
      <c r="N80" s="17">
        <v>4.3333333333333304</v>
      </c>
      <c r="O80" s="4">
        <f t="shared" si="2"/>
        <v>0.87596899224806202</v>
      </c>
    </row>
    <row r="81" spans="1:15" x14ac:dyDescent="0.25">
      <c r="A81" s="11" t="str">
        <f t="shared" si="6"/>
        <v>Bolívar</v>
      </c>
      <c r="B81" s="31" t="str">
        <f t="shared" si="7"/>
        <v>Sin Sección</v>
      </c>
      <c r="C81" s="1" t="s">
        <v>134</v>
      </c>
      <c r="D81" s="21" t="s">
        <v>135</v>
      </c>
      <c r="E81" s="3">
        <v>6.0666666666666664</v>
      </c>
      <c r="F81" s="3">
        <v>129</v>
      </c>
      <c r="G81" s="3">
        <v>21.263736263736263</v>
      </c>
      <c r="H81" s="3">
        <v>145</v>
      </c>
      <c r="I81" s="3">
        <v>23.901098901098901</v>
      </c>
      <c r="J81" s="3">
        <v>365</v>
      </c>
      <c r="K81" s="17">
        <v>14.833333333333313</v>
      </c>
      <c r="L81" s="17">
        <v>8.1666666666666501</v>
      </c>
      <c r="M81" s="17">
        <v>22.166666666666636</v>
      </c>
      <c r="N81" s="17">
        <v>6.4999999999999876</v>
      </c>
      <c r="O81" s="4">
        <f t="shared" ref="O81:O144" si="8">H81/F81</f>
        <v>1.124031007751938</v>
      </c>
    </row>
    <row r="82" spans="1:15" x14ac:dyDescent="0.25">
      <c r="A82" s="11" t="str">
        <f t="shared" si="6"/>
        <v>Bolívar</v>
      </c>
      <c r="B82" s="31" t="str">
        <f t="shared" si="7"/>
        <v>Sin Sección</v>
      </c>
      <c r="C82" s="1" t="s">
        <v>136</v>
      </c>
      <c r="D82" s="21" t="s">
        <v>137</v>
      </c>
      <c r="E82" s="3">
        <v>6.0666666666666664</v>
      </c>
      <c r="F82" s="3">
        <v>115</v>
      </c>
      <c r="G82" s="3">
        <v>18.956043956043956</v>
      </c>
      <c r="H82" s="3">
        <v>181</v>
      </c>
      <c r="I82" s="3">
        <v>29.835164835164836</v>
      </c>
      <c r="J82" s="3">
        <v>421</v>
      </c>
      <c r="K82" s="17">
        <v>12.833333333333316</v>
      </c>
      <c r="L82" s="17">
        <v>6.6666666666666625</v>
      </c>
      <c r="M82" s="17">
        <v>24.166666666666593</v>
      </c>
      <c r="N82" s="17">
        <v>6.1666666666666616</v>
      </c>
      <c r="O82" s="4">
        <f t="shared" si="8"/>
        <v>1.5739130434782609</v>
      </c>
    </row>
    <row r="83" spans="1:15" x14ac:dyDescent="0.25">
      <c r="A83" s="11" t="str">
        <f t="shared" si="6"/>
        <v>Bolívar</v>
      </c>
      <c r="B83" s="31" t="str">
        <f t="shared" si="7"/>
        <v>Sin Sección</v>
      </c>
      <c r="C83" s="1" t="s">
        <v>138</v>
      </c>
      <c r="D83" s="21" t="s">
        <v>139</v>
      </c>
      <c r="E83" s="3">
        <v>6.0666666666666664</v>
      </c>
      <c r="F83" s="3">
        <v>149</v>
      </c>
      <c r="G83" s="3">
        <v>24.560439560439562</v>
      </c>
      <c r="H83" s="3">
        <v>102</v>
      </c>
      <c r="I83" s="3">
        <v>16.813186813186814</v>
      </c>
      <c r="J83" s="3">
        <v>352</v>
      </c>
      <c r="K83" s="17">
        <v>18.149371069182372</v>
      </c>
      <c r="L83" s="17">
        <v>8.9093328500295588</v>
      </c>
      <c r="M83" s="17">
        <v>11.21069182389936</v>
      </c>
      <c r="N83" s="17">
        <v>6.7025376627175577</v>
      </c>
      <c r="O83" s="4">
        <f t="shared" si="8"/>
        <v>0.68456375838926176</v>
      </c>
    </row>
    <row r="84" spans="1:15" x14ac:dyDescent="0.25">
      <c r="A84" s="11" t="str">
        <f t="shared" si="6"/>
        <v>Bolívar</v>
      </c>
      <c r="B84" s="31" t="str">
        <f t="shared" si="7"/>
        <v>Sin Sección</v>
      </c>
      <c r="C84" s="1" t="s">
        <v>140</v>
      </c>
      <c r="D84" s="21" t="s">
        <v>141</v>
      </c>
      <c r="E84" s="3">
        <v>6.0666666666666664</v>
      </c>
      <c r="F84" s="3">
        <v>137</v>
      </c>
      <c r="G84" s="3">
        <v>22.582417582417584</v>
      </c>
      <c r="H84" s="3">
        <v>167</v>
      </c>
      <c r="I84" s="3">
        <v>27.527472527472529</v>
      </c>
      <c r="J84" s="3">
        <v>415</v>
      </c>
      <c r="K84" s="17">
        <v>32.9375</v>
      </c>
      <c r="L84" s="17">
        <v>6.9999999999999911</v>
      </c>
      <c r="M84" s="17">
        <v>44.125</v>
      </c>
      <c r="N84" s="17">
        <v>5.499999999999992</v>
      </c>
      <c r="O84" s="4">
        <f t="shared" si="8"/>
        <v>1.218978102189781</v>
      </c>
    </row>
    <row r="85" spans="1:15" x14ac:dyDescent="0.25">
      <c r="A85" s="11" t="str">
        <f t="shared" si="6"/>
        <v>Bolívar</v>
      </c>
      <c r="B85" s="31" t="str">
        <f t="shared" si="7"/>
        <v>Sin Sección</v>
      </c>
      <c r="C85" s="1" t="s">
        <v>142</v>
      </c>
      <c r="D85" s="21" t="s">
        <v>143</v>
      </c>
      <c r="E85" s="3">
        <v>6.0666666666666664</v>
      </c>
      <c r="F85" s="3">
        <v>145</v>
      </c>
      <c r="G85" s="3">
        <v>23.901098901098901</v>
      </c>
      <c r="H85" s="3">
        <v>159</v>
      </c>
      <c r="I85" s="3">
        <v>26.208791208791208</v>
      </c>
      <c r="J85" s="3">
        <v>426</v>
      </c>
      <c r="K85" s="17">
        <v>17.833333333333321</v>
      </c>
      <c r="L85" s="17">
        <v>6.833333333333325</v>
      </c>
      <c r="M85" s="17">
        <v>20.833333333333293</v>
      </c>
      <c r="N85" s="17">
        <v>5.9999999999999964</v>
      </c>
      <c r="O85" s="4">
        <f t="shared" si="8"/>
        <v>1.096551724137931</v>
      </c>
    </row>
    <row r="86" spans="1:15" x14ac:dyDescent="0.25">
      <c r="A86" s="11" t="str">
        <f t="shared" si="6"/>
        <v>Bolívar</v>
      </c>
      <c r="B86" s="31" t="str">
        <f t="shared" si="7"/>
        <v>Sin Sección</v>
      </c>
      <c r="C86" s="1" t="s">
        <v>144</v>
      </c>
      <c r="D86" s="21" t="s">
        <v>145</v>
      </c>
      <c r="E86" s="3">
        <v>6.0666666666666664</v>
      </c>
      <c r="F86" s="3">
        <v>141</v>
      </c>
      <c r="G86" s="3">
        <v>23.241758241758241</v>
      </c>
      <c r="H86" s="3">
        <v>147</v>
      </c>
      <c r="I86" s="3">
        <v>24.23076923076923</v>
      </c>
      <c r="J86" s="3">
        <v>455</v>
      </c>
      <c r="K86" s="17">
        <v>16.999999999999982</v>
      </c>
      <c r="L86" s="17">
        <v>6.4999999999999893</v>
      </c>
      <c r="M86" s="17">
        <v>20.666666666666611</v>
      </c>
      <c r="N86" s="17">
        <v>4.3333333333333304</v>
      </c>
      <c r="O86" s="4">
        <f t="shared" si="8"/>
        <v>1.0425531914893618</v>
      </c>
    </row>
    <row r="87" spans="1:15" x14ac:dyDescent="0.25">
      <c r="A87" s="11" t="str">
        <f t="shared" si="6"/>
        <v>Bolívar</v>
      </c>
      <c r="B87" s="31" t="str">
        <f t="shared" si="7"/>
        <v>Sin Sección</v>
      </c>
      <c r="C87" s="1" t="s">
        <v>146</v>
      </c>
      <c r="D87" s="21" t="s">
        <v>147</v>
      </c>
      <c r="E87" s="3">
        <v>6.0666666666666664</v>
      </c>
      <c r="F87" s="3">
        <v>139</v>
      </c>
      <c r="G87" s="3">
        <v>22.912087912087912</v>
      </c>
      <c r="H87" s="3">
        <v>174</v>
      </c>
      <c r="I87" s="3">
        <v>28.681318681318682</v>
      </c>
      <c r="J87" s="3">
        <v>317</v>
      </c>
      <c r="K87" s="17">
        <v>17.499999999999979</v>
      </c>
      <c r="L87" s="17">
        <v>8.3333333333333286</v>
      </c>
      <c r="M87" s="17">
        <v>23.499999999999929</v>
      </c>
      <c r="N87" s="17">
        <v>7.8333333333333277</v>
      </c>
      <c r="O87" s="4">
        <f t="shared" si="8"/>
        <v>1.2517985611510791</v>
      </c>
    </row>
    <row r="88" spans="1:15" x14ac:dyDescent="0.25">
      <c r="A88" s="11" t="str">
        <f t="shared" si="6"/>
        <v>Bolívar</v>
      </c>
      <c r="B88" s="31" t="str">
        <f t="shared" si="7"/>
        <v>Sin Sección</v>
      </c>
      <c r="C88" s="1" t="s">
        <v>148</v>
      </c>
      <c r="D88" s="21" t="s">
        <v>149</v>
      </c>
      <c r="E88" s="3">
        <v>6.0666666666666664</v>
      </c>
      <c r="F88" s="3">
        <v>127</v>
      </c>
      <c r="G88" s="3">
        <v>20.934065934065934</v>
      </c>
      <c r="H88" s="3">
        <v>165</v>
      </c>
      <c r="I88" s="3">
        <v>27.197802197802197</v>
      </c>
      <c r="J88" s="3">
        <v>409</v>
      </c>
      <c r="K88" s="17">
        <v>14.333333333333325</v>
      </c>
      <c r="L88" s="17">
        <v>7.9999999999999902</v>
      </c>
      <c r="M88" s="17">
        <v>24.499999999999972</v>
      </c>
      <c r="N88" s="17">
        <v>5.9999999999999911</v>
      </c>
      <c r="O88" s="4">
        <f t="shared" si="8"/>
        <v>1.2992125984251968</v>
      </c>
    </row>
    <row r="89" spans="1:15" x14ac:dyDescent="0.25">
      <c r="A89" s="11" t="str">
        <f t="shared" si="6"/>
        <v>Bolívar</v>
      </c>
      <c r="B89" s="31" t="str">
        <f t="shared" si="7"/>
        <v>Sin Sección</v>
      </c>
      <c r="C89" s="1" t="s">
        <v>150</v>
      </c>
      <c r="D89" s="21" t="s">
        <v>151</v>
      </c>
      <c r="E89" s="3">
        <v>6.0666666666666664</v>
      </c>
      <c r="F89" s="3">
        <v>398</v>
      </c>
      <c r="G89" s="3">
        <v>65.604395604395606</v>
      </c>
      <c r="H89" s="3">
        <v>47</v>
      </c>
      <c r="I89" s="3">
        <v>7.7472527472527473</v>
      </c>
      <c r="J89" s="3">
        <v>280</v>
      </c>
      <c r="K89" s="17">
        <v>61.179175324084717</v>
      </c>
      <c r="L89" s="17">
        <v>6.7804305394472468</v>
      </c>
      <c r="M89" s="17">
        <v>3.3668401648232429</v>
      </c>
      <c r="N89" s="17">
        <v>5.2028985507246341</v>
      </c>
      <c r="O89" s="4">
        <f t="shared" si="8"/>
        <v>0.11809045226130653</v>
      </c>
    </row>
    <row r="90" spans="1:15" x14ac:dyDescent="0.25">
      <c r="A90" s="11" t="str">
        <f t="shared" si="6"/>
        <v>Bolívar</v>
      </c>
      <c r="B90" s="31" t="str">
        <f t="shared" si="7"/>
        <v>Sin Sección</v>
      </c>
      <c r="C90" s="1" t="s">
        <v>152</v>
      </c>
      <c r="D90" s="21" t="s">
        <v>153</v>
      </c>
      <c r="E90" s="3">
        <v>6.0666666666666664</v>
      </c>
      <c r="F90" s="3">
        <v>398</v>
      </c>
      <c r="G90" s="3">
        <v>65.604395604395606</v>
      </c>
      <c r="H90" s="3">
        <v>47</v>
      </c>
      <c r="I90" s="3">
        <v>7.7472527472527473</v>
      </c>
      <c r="J90" s="3">
        <v>294</v>
      </c>
      <c r="K90" s="17">
        <v>60.209429183713098</v>
      </c>
      <c r="L90" s="17">
        <v>6.8732709916228254</v>
      </c>
      <c r="M90" s="17">
        <v>2.8563218390804552</v>
      </c>
      <c r="N90" s="17">
        <v>5.7009546074420401</v>
      </c>
      <c r="O90" s="4">
        <f t="shared" si="8"/>
        <v>0.11809045226130653</v>
      </c>
    </row>
    <row r="91" spans="1:15" x14ac:dyDescent="0.25">
      <c r="A91" s="5" t="s">
        <v>154</v>
      </c>
      <c r="B91" s="32"/>
      <c r="C91" s="5"/>
      <c r="D91" s="22"/>
      <c r="E91" s="6"/>
      <c r="F91" s="6">
        <v>2274</v>
      </c>
      <c r="G91" s="6">
        <v>374.83516483516485</v>
      </c>
      <c r="H91" s="6">
        <v>1743</v>
      </c>
      <c r="I91" s="6">
        <v>287.30769230769226</v>
      </c>
      <c r="J91" s="6">
        <v>5531</v>
      </c>
      <c r="K91" s="18">
        <v>315.46009096159537</v>
      </c>
      <c r="L91" s="18">
        <v>96.497832915898073</v>
      </c>
      <c r="M91" s="18">
        <v>252.27680254575142</v>
      </c>
      <c r="N91" s="18">
        <v>76.641189355682698</v>
      </c>
      <c r="O91" s="7">
        <f t="shared" si="8"/>
        <v>0.76649076517150394</v>
      </c>
    </row>
    <row r="92" spans="1:15" x14ac:dyDescent="0.25">
      <c r="A92" s="2" t="s">
        <v>155</v>
      </c>
      <c r="B92" s="30" t="s">
        <v>5</v>
      </c>
      <c r="C92" s="1" t="s">
        <v>156</v>
      </c>
      <c r="D92" s="21" t="s">
        <v>157</v>
      </c>
      <c r="E92" s="3">
        <v>6.0666666666666664</v>
      </c>
      <c r="F92" s="3">
        <v>79</v>
      </c>
      <c r="G92" s="3">
        <v>13.021978021978022</v>
      </c>
      <c r="H92" s="3">
        <v>100</v>
      </c>
      <c r="I92" s="3">
        <v>16.483516483516485</v>
      </c>
      <c r="J92" s="3">
        <v>194</v>
      </c>
      <c r="K92" s="17">
        <v>9.8333333333333215</v>
      </c>
      <c r="L92" s="17">
        <v>6.3333333333333321</v>
      </c>
      <c r="M92" s="17">
        <v>14.499999999999929</v>
      </c>
      <c r="N92" s="17">
        <v>4.5833333333333321</v>
      </c>
      <c r="O92" s="4">
        <f t="shared" si="8"/>
        <v>1.2658227848101267</v>
      </c>
    </row>
    <row r="93" spans="1:15" x14ac:dyDescent="0.25">
      <c r="A93" s="11" t="str">
        <f t="shared" ref="A93:A110" si="9">A92</f>
        <v>Boyacá</v>
      </c>
      <c r="B93" s="31" t="str">
        <f t="shared" ref="B93:B110" si="10">B92</f>
        <v>Sin Sección</v>
      </c>
      <c r="C93" s="1" t="s">
        <v>158</v>
      </c>
      <c r="D93" s="21" t="s">
        <v>159</v>
      </c>
      <c r="E93" s="3">
        <v>6.0666666666666664</v>
      </c>
      <c r="F93" s="3">
        <v>114</v>
      </c>
      <c r="G93" s="3">
        <v>18.791208791208792</v>
      </c>
      <c r="H93" s="3">
        <v>136</v>
      </c>
      <c r="I93" s="3">
        <v>22.41758241758242</v>
      </c>
      <c r="J93" s="3">
        <v>195</v>
      </c>
      <c r="K93" s="17">
        <v>13.499999999999989</v>
      </c>
      <c r="L93" s="17">
        <v>6.333333333333325</v>
      </c>
      <c r="M93" s="17">
        <v>18.166666666666654</v>
      </c>
      <c r="N93" s="17">
        <v>5.166666666666659</v>
      </c>
      <c r="O93" s="4">
        <f t="shared" si="8"/>
        <v>1.1929824561403508</v>
      </c>
    </row>
    <row r="94" spans="1:15" x14ac:dyDescent="0.25">
      <c r="A94" s="11" t="str">
        <f t="shared" si="9"/>
        <v>Boyacá</v>
      </c>
      <c r="B94" s="31" t="str">
        <f t="shared" si="10"/>
        <v>Sin Sección</v>
      </c>
      <c r="C94" s="1" t="s">
        <v>160</v>
      </c>
      <c r="D94" s="21" t="s">
        <v>161</v>
      </c>
      <c r="E94" s="3">
        <v>6.0666666666666664</v>
      </c>
      <c r="F94" s="3">
        <v>86</v>
      </c>
      <c r="G94" s="3">
        <v>14.175824175824177</v>
      </c>
      <c r="H94" s="3">
        <v>103</v>
      </c>
      <c r="I94" s="3">
        <v>16.978021978021978</v>
      </c>
      <c r="J94" s="3">
        <v>179</v>
      </c>
      <c r="K94" s="17">
        <v>10.499999999999986</v>
      </c>
      <c r="L94" s="17">
        <v>4.6666666666666652</v>
      </c>
      <c r="M94" s="17">
        <v>13.333333333333321</v>
      </c>
      <c r="N94" s="17">
        <v>4.3333333333333321</v>
      </c>
      <c r="O94" s="4">
        <f t="shared" si="8"/>
        <v>1.1976744186046511</v>
      </c>
    </row>
    <row r="95" spans="1:15" x14ac:dyDescent="0.25">
      <c r="A95" s="11" t="str">
        <f t="shared" si="9"/>
        <v>Boyacá</v>
      </c>
      <c r="B95" s="31" t="str">
        <f t="shared" si="10"/>
        <v>Sin Sección</v>
      </c>
      <c r="C95" s="1" t="s">
        <v>162</v>
      </c>
      <c r="D95" s="21" t="s">
        <v>163</v>
      </c>
      <c r="E95" s="3">
        <v>6.0666666666666664</v>
      </c>
      <c r="F95" s="3">
        <v>88</v>
      </c>
      <c r="G95" s="3">
        <v>14.505494505494505</v>
      </c>
      <c r="H95" s="3">
        <v>130</v>
      </c>
      <c r="I95" s="3">
        <v>21.428571428571431</v>
      </c>
      <c r="J95" s="3">
        <v>78</v>
      </c>
      <c r="K95" s="17">
        <v>9.4999999999999929</v>
      </c>
      <c r="L95" s="17">
        <v>6.8333333333333233</v>
      </c>
      <c r="M95" s="17">
        <v>18.333333333333307</v>
      </c>
      <c r="N95" s="17">
        <v>5.6666666666666581</v>
      </c>
      <c r="O95" s="4">
        <f t="shared" si="8"/>
        <v>1.4772727272727273</v>
      </c>
    </row>
    <row r="96" spans="1:15" x14ac:dyDescent="0.25">
      <c r="A96" s="11" t="str">
        <f t="shared" si="9"/>
        <v>Boyacá</v>
      </c>
      <c r="B96" s="31" t="str">
        <f t="shared" si="10"/>
        <v>Sin Sección</v>
      </c>
      <c r="C96" s="1" t="s">
        <v>164</v>
      </c>
      <c r="D96" s="21" t="s">
        <v>165</v>
      </c>
      <c r="E96" s="3">
        <v>6.0666666666666664</v>
      </c>
      <c r="F96" s="3">
        <v>76</v>
      </c>
      <c r="G96" s="3">
        <v>12.527472527472527</v>
      </c>
      <c r="H96" s="3">
        <v>105</v>
      </c>
      <c r="I96" s="3">
        <v>17.307692307692307</v>
      </c>
      <c r="J96" s="3">
        <v>70</v>
      </c>
      <c r="K96" s="17">
        <v>8.4999999999999911</v>
      </c>
      <c r="L96" s="17">
        <v>5.4999999999999947</v>
      </c>
      <c r="M96" s="17">
        <v>13.333333333333329</v>
      </c>
      <c r="N96" s="17">
        <v>5.4999999999999947</v>
      </c>
      <c r="O96" s="4">
        <f t="shared" si="8"/>
        <v>1.381578947368421</v>
      </c>
    </row>
    <row r="97" spans="1:15" x14ac:dyDescent="0.25">
      <c r="A97" s="11" t="str">
        <f t="shared" si="9"/>
        <v>Boyacá</v>
      </c>
      <c r="B97" s="31" t="str">
        <f t="shared" si="10"/>
        <v>Sin Sección</v>
      </c>
      <c r="C97" s="1" t="s">
        <v>166</v>
      </c>
      <c r="D97" s="21" t="s">
        <v>167</v>
      </c>
      <c r="E97" s="3">
        <v>6.0666666666666664</v>
      </c>
      <c r="F97" s="3">
        <v>89</v>
      </c>
      <c r="G97" s="3">
        <v>14.670329670329672</v>
      </c>
      <c r="H97" s="3">
        <v>84</v>
      </c>
      <c r="I97" s="3">
        <v>13.846153846153847</v>
      </c>
      <c r="J97" s="3">
        <v>153</v>
      </c>
      <c r="K97" s="17">
        <v>9.8333333333333179</v>
      </c>
      <c r="L97" s="17">
        <v>5.3333333333333215</v>
      </c>
      <c r="M97" s="17">
        <v>9.6666666666666554</v>
      </c>
      <c r="N97" s="17">
        <v>4.6666666666666545</v>
      </c>
      <c r="O97" s="4">
        <f t="shared" si="8"/>
        <v>0.9438202247191011</v>
      </c>
    </row>
    <row r="98" spans="1:15" x14ac:dyDescent="0.25">
      <c r="A98" s="11" t="str">
        <f t="shared" si="9"/>
        <v>Boyacá</v>
      </c>
      <c r="B98" s="31" t="str">
        <f t="shared" si="10"/>
        <v>Sin Sección</v>
      </c>
      <c r="C98" s="1" t="s">
        <v>168</v>
      </c>
      <c r="D98" s="21" t="s">
        <v>169</v>
      </c>
      <c r="E98" s="3">
        <v>3.3333333333333335</v>
      </c>
      <c r="F98" s="3">
        <v>59</v>
      </c>
      <c r="G98" s="3">
        <v>17.7</v>
      </c>
      <c r="H98" s="3">
        <v>70</v>
      </c>
      <c r="I98" s="3">
        <v>21</v>
      </c>
      <c r="J98" s="3">
        <v>210</v>
      </c>
      <c r="K98" s="17">
        <v>13.060606060606043</v>
      </c>
      <c r="L98" s="17">
        <v>5.333333333333325</v>
      </c>
      <c r="M98" s="17">
        <v>17.363636363636331</v>
      </c>
      <c r="N98" s="17">
        <v>4.3333333333333321</v>
      </c>
      <c r="O98" s="4">
        <f t="shared" si="8"/>
        <v>1.1864406779661016</v>
      </c>
    </row>
    <row r="99" spans="1:15" x14ac:dyDescent="0.25">
      <c r="A99" s="11" t="str">
        <f t="shared" si="9"/>
        <v>Boyacá</v>
      </c>
      <c r="B99" s="31" t="str">
        <f t="shared" si="10"/>
        <v>Sin Sección</v>
      </c>
      <c r="C99" s="1" t="s">
        <v>170</v>
      </c>
      <c r="D99" s="21" t="s">
        <v>171</v>
      </c>
      <c r="E99" s="3">
        <v>6.0666666666666664</v>
      </c>
      <c r="F99" s="3">
        <v>86</v>
      </c>
      <c r="G99" s="3">
        <v>14.175824175824177</v>
      </c>
      <c r="H99" s="3">
        <v>97</v>
      </c>
      <c r="I99" s="3">
        <v>15.989010989010989</v>
      </c>
      <c r="J99" s="3">
        <v>103</v>
      </c>
      <c r="K99" s="17">
        <v>9.3333333333333268</v>
      </c>
      <c r="L99" s="17">
        <v>5.3333333333333215</v>
      </c>
      <c r="M99" s="17">
        <v>11.666666666666647</v>
      </c>
      <c r="N99" s="17">
        <v>5.1666666666666554</v>
      </c>
      <c r="O99" s="4">
        <f t="shared" si="8"/>
        <v>1.1279069767441861</v>
      </c>
    </row>
    <row r="100" spans="1:15" x14ac:dyDescent="0.25">
      <c r="A100" s="11" t="str">
        <f t="shared" si="9"/>
        <v>Boyacá</v>
      </c>
      <c r="B100" s="31" t="str">
        <f t="shared" si="10"/>
        <v>Sin Sección</v>
      </c>
      <c r="C100" s="1" t="s">
        <v>172</v>
      </c>
      <c r="D100" s="21" t="s">
        <v>173</v>
      </c>
      <c r="E100" s="3">
        <v>6.0666666666666664</v>
      </c>
      <c r="F100" s="3">
        <v>77</v>
      </c>
      <c r="G100" s="3">
        <v>12.692307692307693</v>
      </c>
      <c r="H100" s="3">
        <v>136</v>
      </c>
      <c r="I100" s="3">
        <v>22.41758241758242</v>
      </c>
      <c r="J100" s="3">
        <v>77</v>
      </c>
      <c r="K100" s="17">
        <v>8.1666666666666554</v>
      </c>
      <c r="L100" s="17">
        <v>5.166666666666659</v>
      </c>
      <c r="M100" s="17">
        <v>21.833333333333311</v>
      </c>
      <c r="N100" s="17">
        <v>4.4999999999999964</v>
      </c>
      <c r="O100" s="4">
        <f t="shared" si="8"/>
        <v>1.7662337662337662</v>
      </c>
    </row>
    <row r="101" spans="1:15" x14ac:dyDescent="0.25">
      <c r="A101" s="11" t="str">
        <f t="shared" si="9"/>
        <v>Boyacá</v>
      </c>
      <c r="B101" s="31" t="str">
        <f t="shared" si="10"/>
        <v>Sin Sección</v>
      </c>
      <c r="C101" s="1" t="s">
        <v>174</v>
      </c>
      <c r="D101" s="21" t="s">
        <v>175</v>
      </c>
      <c r="E101" s="3">
        <v>6.0666666666666664</v>
      </c>
      <c r="F101" s="3">
        <v>83</v>
      </c>
      <c r="G101" s="3">
        <v>13.681318681318682</v>
      </c>
      <c r="H101" s="3">
        <v>134</v>
      </c>
      <c r="I101" s="3">
        <v>22.087912087912088</v>
      </c>
      <c r="J101" s="3">
        <v>210</v>
      </c>
      <c r="K101" s="17">
        <v>8.4999999999999876</v>
      </c>
      <c r="L101" s="17">
        <v>5.666666666666659</v>
      </c>
      <c r="M101" s="17">
        <v>17.499999999999993</v>
      </c>
      <c r="N101" s="17">
        <v>5.4999999999999991</v>
      </c>
      <c r="O101" s="4">
        <f t="shared" si="8"/>
        <v>1.6144578313253013</v>
      </c>
    </row>
    <row r="102" spans="1:15" x14ac:dyDescent="0.25">
      <c r="A102" s="11" t="str">
        <f t="shared" si="9"/>
        <v>Boyacá</v>
      </c>
      <c r="B102" s="31" t="str">
        <f t="shared" si="10"/>
        <v>Sin Sección</v>
      </c>
      <c r="C102" s="1" t="s">
        <v>176</v>
      </c>
      <c r="D102" s="21" t="s">
        <v>177</v>
      </c>
      <c r="E102" s="3">
        <v>6.0666666666666664</v>
      </c>
      <c r="F102" s="3">
        <v>75</v>
      </c>
      <c r="G102" s="3">
        <v>12.362637362637363</v>
      </c>
      <c r="H102" s="3">
        <v>92</v>
      </c>
      <c r="I102" s="3">
        <v>15.164835164835166</v>
      </c>
      <c r="J102" s="3">
        <v>107</v>
      </c>
      <c r="K102" s="17">
        <v>11.196969696969674</v>
      </c>
      <c r="L102" s="17">
        <v>4.2280701754385932</v>
      </c>
      <c r="M102" s="17">
        <v>14.24401913875597</v>
      </c>
      <c r="N102" s="17">
        <v>2.9649122807017512</v>
      </c>
      <c r="O102" s="4">
        <f t="shared" si="8"/>
        <v>1.2266666666666666</v>
      </c>
    </row>
    <row r="103" spans="1:15" x14ac:dyDescent="0.25">
      <c r="A103" s="11" t="str">
        <f t="shared" si="9"/>
        <v>Boyacá</v>
      </c>
      <c r="B103" s="31" t="str">
        <f t="shared" si="10"/>
        <v>Sin Sección</v>
      </c>
      <c r="C103" s="1" t="s">
        <v>178</v>
      </c>
      <c r="D103" s="21" t="s">
        <v>179</v>
      </c>
      <c r="E103" s="3">
        <v>6.0666666666666664</v>
      </c>
      <c r="F103" s="3">
        <v>95</v>
      </c>
      <c r="G103" s="3">
        <v>15.659340659340661</v>
      </c>
      <c r="H103" s="3">
        <v>75</v>
      </c>
      <c r="I103" s="3">
        <v>12.362637362637363</v>
      </c>
      <c r="J103" s="3">
        <v>141</v>
      </c>
      <c r="K103" s="17">
        <v>11.666666666666663</v>
      </c>
      <c r="L103" s="17">
        <v>6.166666666666659</v>
      </c>
      <c r="M103" s="17">
        <v>8.833333333333325</v>
      </c>
      <c r="N103" s="17">
        <v>5.3333333333333259</v>
      </c>
      <c r="O103" s="4">
        <f t="shared" si="8"/>
        <v>0.78947368421052633</v>
      </c>
    </row>
    <row r="104" spans="1:15" x14ac:dyDescent="0.25">
      <c r="A104" s="11" t="str">
        <f t="shared" si="9"/>
        <v>Boyacá</v>
      </c>
      <c r="B104" s="31" t="str">
        <f t="shared" si="10"/>
        <v>Sin Sección</v>
      </c>
      <c r="C104" s="1" t="s">
        <v>180</v>
      </c>
      <c r="D104" s="21" t="s">
        <v>181</v>
      </c>
      <c r="E104" s="3">
        <v>6.0666666666666664</v>
      </c>
      <c r="F104" s="3">
        <v>103</v>
      </c>
      <c r="G104" s="3">
        <v>16.978021978021978</v>
      </c>
      <c r="H104" s="3">
        <v>106</v>
      </c>
      <c r="I104" s="3">
        <v>17.472527472527474</v>
      </c>
      <c r="J104" s="3">
        <v>235</v>
      </c>
      <c r="K104" s="17">
        <v>12.98739495798317</v>
      </c>
      <c r="L104" s="17">
        <v>6.3207022862195199</v>
      </c>
      <c r="M104" s="17">
        <v>13.535014005602202</v>
      </c>
      <c r="N104" s="17">
        <v>4.9452444107616422</v>
      </c>
      <c r="O104" s="4">
        <f t="shared" si="8"/>
        <v>1.029126213592233</v>
      </c>
    </row>
    <row r="105" spans="1:15" x14ac:dyDescent="0.25">
      <c r="A105" s="11" t="str">
        <f t="shared" si="9"/>
        <v>Boyacá</v>
      </c>
      <c r="B105" s="31" t="str">
        <f t="shared" si="10"/>
        <v>Sin Sección</v>
      </c>
      <c r="C105" s="1" t="s">
        <v>182</v>
      </c>
      <c r="D105" s="21" t="s">
        <v>183</v>
      </c>
      <c r="E105" s="3">
        <v>6.0666666666666664</v>
      </c>
      <c r="F105" s="3">
        <v>102</v>
      </c>
      <c r="G105" s="3">
        <v>16.813186813186814</v>
      </c>
      <c r="H105" s="3">
        <v>105</v>
      </c>
      <c r="I105" s="3">
        <v>17.307692307692307</v>
      </c>
      <c r="J105" s="3">
        <v>227</v>
      </c>
      <c r="K105" s="17">
        <v>11.927170868347336</v>
      </c>
      <c r="L105" s="17">
        <v>7.4439775910363988</v>
      </c>
      <c r="M105" s="17">
        <v>13.235294117647046</v>
      </c>
      <c r="N105" s="17">
        <v>5.7717086834733848</v>
      </c>
      <c r="O105" s="4">
        <f t="shared" si="8"/>
        <v>1.0294117647058822</v>
      </c>
    </row>
    <row r="106" spans="1:15" x14ac:dyDescent="0.25">
      <c r="A106" s="11" t="str">
        <f t="shared" si="9"/>
        <v>Boyacá</v>
      </c>
      <c r="B106" s="31" t="str">
        <f t="shared" si="10"/>
        <v>Sin Sección</v>
      </c>
      <c r="C106" s="1" t="s">
        <v>184</v>
      </c>
      <c r="D106" s="21" t="s">
        <v>185</v>
      </c>
      <c r="E106" s="3">
        <v>6.0666666666666664</v>
      </c>
      <c r="F106" s="3">
        <v>297</v>
      </c>
      <c r="G106" s="3">
        <v>48.956043956043956</v>
      </c>
      <c r="H106" s="3">
        <v>87</v>
      </c>
      <c r="I106" s="3">
        <v>14.340659340659341</v>
      </c>
      <c r="J106" s="3">
        <v>134</v>
      </c>
      <c r="K106" s="17">
        <v>42.666666666666643</v>
      </c>
      <c r="L106" s="17">
        <v>7.9999999999999849</v>
      </c>
      <c r="M106" s="17">
        <v>9.1666666666666448</v>
      </c>
      <c r="N106" s="17">
        <v>7.333333333333325</v>
      </c>
      <c r="O106" s="4">
        <f t="shared" si="8"/>
        <v>0.29292929292929293</v>
      </c>
    </row>
    <row r="107" spans="1:15" x14ac:dyDescent="0.25">
      <c r="A107" s="11" t="str">
        <f t="shared" si="9"/>
        <v>Boyacá</v>
      </c>
      <c r="B107" s="31" t="str">
        <f t="shared" si="10"/>
        <v>Sin Sección</v>
      </c>
      <c r="C107" s="1" t="s">
        <v>186</v>
      </c>
      <c r="D107" s="21" t="s">
        <v>187</v>
      </c>
      <c r="E107" s="3">
        <v>6.0666666666666664</v>
      </c>
      <c r="F107" s="3">
        <v>582</v>
      </c>
      <c r="G107" s="3">
        <v>95.934065934065941</v>
      </c>
      <c r="H107" s="3">
        <v>339</v>
      </c>
      <c r="I107" s="3">
        <v>55.879120879120883</v>
      </c>
      <c r="J107" s="3">
        <v>311</v>
      </c>
      <c r="K107" s="17">
        <v>95.333333333333229</v>
      </c>
      <c r="L107" s="17">
        <v>3.3333333333333313</v>
      </c>
      <c r="M107" s="17">
        <v>55.166666666666579</v>
      </c>
      <c r="N107" s="17">
        <v>2.3333333333333321</v>
      </c>
      <c r="O107" s="4">
        <f t="shared" si="8"/>
        <v>0.58247422680412375</v>
      </c>
    </row>
    <row r="108" spans="1:15" x14ac:dyDescent="0.25">
      <c r="A108" s="11" t="str">
        <f t="shared" si="9"/>
        <v>Boyacá</v>
      </c>
      <c r="B108" s="31" t="str">
        <f t="shared" si="10"/>
        <v>Sin Sección</v>
      </c>
      <c r="C108" s="1" t="s">
        <v>188</v>
      </c>
      <c r="D108" s="21" t="s">
        <v>189</v>
      </c>
      <c r="E108" s="3">
        <v>6.0666666666666664</v>
      </c>
      <c r="F108" s="3">
        <v>665</v>
      </c>
      <c r="G108" s="3">
        <v>109.61538461538461</v>
      </c>
      <c r="H108" s="3">
        <v>92</v>
      </c>
      <c r="I108" s="3">
        <v>15.164835164835166</v>
      </c>
      <c r="J108" s="3">
        <v>498</v>
      </c>
      <c r="K108" s="17">
        <v>110.83333333333324</v>
      </c>
      <c r="L108" s="17"/>
      <c r="M108" s="17">
        <v>15.333333333333316</v>
      </c>
      <c r="N108" s="17"/>
      <c r="O108" s="4">
        <f t="shared" si="8"/>
        <v>0.13834586466165413</v>
      </c>
    </row>
    <row r="109" spans="1:15" x14ac:dyDescent="0.25">
      <c r="A109" s="11" t="str">
        <f t="shared" si="9"/>
        <v>Boyacá</v>
      </c>
      <c r="B109" s="31" t="str">
        <f t="shared" si="10"/>
        <v>Sin Sección</v>
      </c>
      <c r="C109" s="1" t="s">
        <v>190</v>
      </c>
      <c r="D109" s="21" t="s">
        <v>191</v>
      </c>
      <c r="E109" s="3">
        <v>6.0666666666666664</v>
      </c>
      <c r="F109" s="3">
        <v>364</v>
      </c>
      <c r="G109" s="3">
        <v>60</v>
      </c>
      <c r="H109" s="3">
        <v>129</v>
      </c>
      <c r="I109" s="3">
        <v>21.263736263736263</v>
      </c>
      <c r="J109" s="3">
        <v>169</v>
      </c>
      <c r="K109" s="17">
        <v>57.833333333333243</v>
      </c>
      <c r="L109" s="17">
        <v>4.333333333333325</v>
      </c>
      <c r="M109" s="17">
        <v>19.499999999999964</v>
      </c>
      <c r="N109" s="17">
        <v>2.8333333333333321</v>
      </c>
      <c r="O109" s="4">
        <f t="shared" si="8"/>
        <v>0.35439560439560441</v>
      </c>
    </row>
    <row r="110" spans="1:15" x14ac:dyDescent="0.25">
      <c r="A110" s="11" t="str">
        <f t="shared" si="9"/>
        <v>Boyacá</v>
      </c>
      <c r="B110" s="31" t="str">
        <f t="shared" si="10"/>
        <v>Sin Sección</v>
      </c>
      <c r="C110" s="1" t="s">
        <v>192</v>
      </c>
      <c r="D110" s="21" t="s">
        <v>193</v>
      </c>
      <c r="E110" s="3">
        <v>5.2666666666666666</v>
      </c>
      <c r="F110" s="3">
        <v>371</v>
      </c>
      <c r="G110" s="3">
        <v>70.443037974683548</v>
      </c>
      <c r="H110" s="3">
        <v>76</v>
      </c>
      <c r="I110" s="3">
        <v>14.430379746835444</v>
      </c>
      <c r="J110" s="3">
        <v>245</v>
      </c>
      <c r="K110" s="17">
        <v>67.223776223776127</v>
      </c>
      <c r="L110" s="17">
        <v>5.7750582750582682</v>
      </c>
      <c r="M110" s="17">
        <v>10.38461538461538</v>
      </c>
      <c r="N110" s="17">
        <v>5.1981351981351951</v>
      </c>
      <c r="O110" s="4">
        <f t="shared" si="8"/>
        <v>0.20485175202156333</v>
      </c>
    </row>
    <row r="111" spans="1:15" x14ac:dyDescent="0.25">
      <c r="A111" s="5" t="s">
        <v>194</v>
      </c>
      <c r="B111" s="32"/>
      <c r="C111" s="5"/>
      <c r="D111" s="22"/>
      <c r="E111" s="6"/>
      <c r="F111" s="6">
        <v>3491</v>
      </c>
      <c r="G111" s="6">
        <v>592.70347753512317</v>
      </c>
      <c r="H111" s="6">
        <v>2196</v>
      </c>
      <c r="I111" s="6">
        <v>373.3424676589234</v>
      </c>
      <c r="J111" s="6">
        <v>3536</v>
      </c>
      <c r="K111" s="18">
        <v>522.39591780768194</v>
      </c>
      <c r="L111" s="18">
        <v>102.101141661086</v>
      </c>
      <c r="M111" s="18">
        <v>315.09591234358987</v>
      </c>
      <c r="N111" s="18">
        <v>86.130000573071911</v>
      </c>
      <c r="O111" s="7">
        <f t="shared" si="8"/>
        <v>0.62904611859066173</v>
      </c>
    </row>
    <row r="112" spans="1:15" x14ac:dyDescent="0.25">
      <c r="A112" s="2" t="s">
        <v>195</v>
      </c>
      <c r="B112" s="30" t="s">
        <v>5</v>
      </c>
      <c r="C112" s="1" t="s">
        <v>196</v>
      </c>
      <c r="D112" s="21" t="s">
        <v>197</v>
      </c>
      <c r="E112" s="3">
        <v>6.0666666666666664</v>
      </c>
      <c r="F112" s="3">
        <v>197</v>
      </c>
      <c r="G112" s="3">
        <v>32.472527472527474</v>
      </c>
      <c r="H112" s="3">
        <v>100</v>
      </c>
      <c r="I112" s="3">
        <v>16.483516483516485</v>
      </c>
      <c r="J112" s="3">
        <v>388</v>
      </c>
      <c r="K112" s="17">
        <v>27.333333333333314</v>
      </c>
      <c r="L112" s="17">
        <v>11.333333333333327</v>
      </c>
      <c r="M112" s="17">
        <v>11.999999999999988</v>
      </c>
      <c r="N112" s="17">
        <v>9.3333333333333233</v>
      </c>
      <c r="O112" s="4">
        <f t="shared" si="8"/>
        <v>0.50761421319796951</v>
      </c>
    </row>
    <row r="113" spans="1:15" x14ac:dyDescent="0.25">
      <c r="A113" s="11" t="str">
        <f t="shared" ref="A113:A119" si="11">A112</f>
        <v>Caldas</v>
      </c>
      <c r="B113" s="31" t="str">
        <f t="shared" ref="B113:B119" si="12">B112</f>
        <v>Sin Sección</v>
      </c>
      <c r="C113" s="1" t="s">
        <v>198</v>
      </c>
      <c r="D113" s="21" t="s">
        <v>199</v>
      </c>
      <c r="E113" s="3">
        <v>6.0666666666666664</v>
      </c>
      <c r="F113" s="3">
        <v>220</v>
      </c>
      <c r="G113" s="3">
        <v>36.263736263736263</v>
      </c>
      <c r="H113" s="3">
        <v>153</v>
      </c>
      <c r="I113" s="3">
        <v>25.219780219780219</v>
      </c>
      <c r="J113" s="3">
        <v>405</v>
      </c>
      <c r="K113" s="17">
        <v>30.499999999999908</v>
      </c>
      <c r="L113" s="17">
        <v>12.333333333333314</v>
      </c>
      <c r="M113" s="17">
        <v>21.16666666666665</v>
      </c>
      <c r="N113" s="17">
        <v>8.6666666666666554</v>
      </c>
      <c r="O113" s="4">
        <f t="shared" si="8"/>
        <v>0.69545454545454544</v>
      </c>
    </row>
    <row r="114" spans="1:15" x14ac:dyDescent="0.25">
      <c r="A114" s="11" t="str">
        <f t="shared" si="11"/>
        <v>Caldas</v>
      </c>
      <c r="B114" s="31" t="str">
        <f t="shared" si="12"/>
        <v>Sin Sección</v>
      </c>
      <c r="C114" s="1" t="s">
        <v>200</v>
      </c>
      <c r="D114" s="21" t="s">
        <v>201</v>
      </c>
      <c r="E114" s="3">
        <v>6.0666666666666664</v>
      </c>
      <c r="F114" s="3">
        <v>235</v>
      </c>
      <c r="G114" s="3">
        <v>38.736263736263737</v>
      </c>
      <c r="H114" s="3">
        <v>152</v>
      </c>
      <c r="I114" s="3">
        <v>25.054945054945055</v>
      </c>
      <c r="J114" s="3">
        <v>378</v>
      </c>
      <c r="K114" s="17">
        <v>34.99999999999995</v>
      </c>
      <c r="L114" s="17">
        <v>8.3333333333333215</v>
      </c>
      <c r="M114" s="17">
        <v>22.333333333333286</v>
      </c>
      <c r="N114" s="17">
        <v>6.3333333333333277</v>
      </c>
      <c r="O114" s="4">
        <f t="shared" si="8"/>
        <v>0.64680851063829792</v>
      </c>
    </row>
    <row r="115" spans="1:15" x14ac:dyDescent="0.25">
      <c r="A115" s="11" t="str">
        <f t="shared" si="11"/>
        <v>Caldas</v>
      </c>
      <c r="B115" s="31" t="str">
        <f t="shared" si="12"/>
        <v>Sin Sección</v>
      </c>
      <c r="C115" s="1" t="s">
        <v>202</v>
      </c>
      <c r="D115" s="21" t="s">
        <v>203</v>
      </c>
      <c r="E115" s="3">
        <v>6.0666666666666664</v>
      </c>
      <c r="F115" s="3">
        <v>239</v>
      </c>
      <c r="G115" s="3">
        <v>39.395604395604394</v>
      </c>
      <c r="H115" s="3">
        <v>130</v>
      </c>
      <c r="I115" s="3">
        <v>21.428571428571431</v>
      </c>
      <c r="J115" s="3">
        <v>387</v>
      </c>
      <c r="K115" s="17">
        <v>35.333333333333321</v>
      </c>
      <c r="L115" s="17">
        <v>10.999999999999989</v>
      </c>
      <c r="M115" s="17">
        <v>17.499999999999918</v>
      </c>
      <c r="N115" s="17">
        <v>8.6666666666666572</v>
      </c>
      <c r="O115" s="4">
        <f t="shared" si="8"/>
        <v>0.54393305439330542</v>
      </c>
    </row>
    <row r="116" spans="1:15" x14ac:dyDescent="0.25">
      <c r="A116" s="11" t="str">
        <f t="shared" si="11"/>
        <v>Caldas</v>
      </c>
      <c r="B116" s="31" t="str">
        <f t="shared" si="12"/>
        <v>Sin Sección</v>
      </c>
      <c r="C116" s="1" t="s">
        <v>204</v>
      </c>
      <c r="D116" s="21" t="s">
        <v>205</v>
      </c>
      <c r="E116" s="3">
        <v>6.0666666666666664</v>
      </c>
      <c r="F116" s="3">
        <v>211</v>
      </c>
      <c r="G116" s="3">
        <v>34.780219780219781</v>
      </c>
      <c r="H116" s="3">
        <v>144</v>
      </c>
      <c r="I116" s="3">
        <v>23.736263736263737</v>
      </c>
      <c r="J116" s="3">
        <v>331</v>
      </c>
      <c r="K116" s="17">
        <v>29.833333333333243</v>
      </c>
      <c r="L116" s="17">
        <v>10.999999999999995</v>
      </c>
      <c r="M116" s="17">
        <v>19.33333333333329</v>
      </c>
      <c r="N116" s="17">
        <v>9.3333333333333215</v>
      </c>
      <c r="O116" s="4">
        <f t="shared" si="8"/>
        <v>0.68246445497630337</v>
      </c>
    </row>
    <row r="117" spans="1:15" x14ac:dyDescent="0.25">
      <c r="A117" s="11" t="str">
        <f t="shared" si="11"/>
        <v>Caldas</v>
      </c>
      <c r="B117" s="31" t="str">
        <f t="shared" si="12"/>
        <v>Sin Sección</v>
      </c>
      <c r="C117" s="1" t="s">
        <v>206</v>
      </c>
      <c r="D117" s="21" t="s">
        <v>207</v>
      </c>
      <c r="E117" s="3">
        <v>6.0666666666666664</v>
      </c>
      <c r="F117" s="3">
        <v>188</v>
      </c>
      <c r="G117" s="3">
        <v>30.989010989010989</v>
      </c>
      <c r="H117" s="3">
        <v>117</v>
      </c>
      <c r="I117" s="3">
        <v>19.285714285714285</v>
      </c>
      <c r="J117" s="3">
        <v>278</v>
      </c>
      <c r="K117" s="17">
        <v>26.333333333333243</v>
      </c>
      <c r="L117" s="17">
        <v>10.333333333333323</v>
      </c>
      <c r="M117" s="17">
        <v>14.999999999999995</v>
      </c>
      <c r="N117" s="17">
        <v>8.9999999999999929</v>
      </c>
      <c r="O117" s="4">
        <f t="shared" si="8"/>
        <v>0.62234042553191493</v>
      </c>
    </row>
    <row r="118" spans="1:15" x14ac:dyDescent="0.25">
      <c r="A118" s="11" t="str">
        <f t="shared" si="11"/>
        <v>Caldas</v>
      </c>
      <c r="B118" s="31" t="str">
        <f t="shared" si="12"/>
        <v>Sin Sección</v>
      </c>
      <c r="C118" s="1" t="s">
        <v>208</v>
      </c>
      <c r="D118" s="21" t="s">
        <v>209</v>
      </c>
      <c r="E118" s="3">
        <v>6.0666666666666664</v>
      </c>
      <c r="F118" s="3">
        <v>224</v>
      </c>
      <c r="G118" s="3">
        <v>36.923076923076927</v>
      </c>
      <c r="H118" s="3">
        <v>77</v>
      </c>
      <c r="I118" s="3">
        <v>12.692307692307693</v>
      </c>
      <c r="J118" s="3">
        <v>440</v>
      </c>
      <c r="K118" s="17">
        <v>32.333333333333329</v>
      </c>
      <c r="L118" s="17">
        <v>10.333333333333318</v>
      </c>
      <c r="M118" s="17">
        <v>8.1666666666666643</v>
      </c>
      <c r="N118" s="17">
        <v>9.333333333333325</v>
      </c>
      <c r="O118" s="4">
        <f t="shared" si="8"/>
        <v>0.34375</v>
      </c>
    </row>
    <row r="119" spans="1:15" x14ac:dyDescent="0.25">
      <c r="A119" s="11" t="str">
        <f t="shared" si="11"/>
        <v>Caldas</v>
      </c>
      <c r="B119" s="31" t="str">
        <f t="shared" si="12"/>
        <v>Sin Sección</v>
      </c>
      <c r="C119" s="1" t="s">
        <v>210</v>
      </c>
      <c r="D119" s="21" t="s">
        <v>211</v>
      </c>
      <c r="E119" s="3">
        <v>6.0666666666666664</v>
      </c>
      <c r="F119" s="3">
        <v>199</v>
      </c>
      <c r="G119" s="3">
        <v>32.802197802197803</v>
      </c>
      <c r="H119" s="3">
        <v>89</v>
      </c>
      <c r="I119" s="3">
        <v>14.670329670329672</v>
      </c>
      <c r="J119" s="3">
        <v>441</v>
      </c>
      <c r="K119" s="17">
        <v>28.33333333333324</v>
      </c>
      <c r="L119" s="17">
        <v>10.66666666666665</v>
      </c>
      <c r="M119" s="17">
        <v>10.83333333333333</v>
      </c>
      <c r="N119" s="17">
        <v>8.3333333333333268</v>
      </c>
      <c r="O119" s="4">
        <f t="shared" si="8"/>
        <v>0.44723618090452261</v>
      </c>
    </row>
    <row r="120" spans="1:15" x14ac:dyDescent="0.25">
      <c r="A120" s="5" t="s">
        <v>212</v>
      </c>
      <c r="B120" s="32"/>
      <c r="C120" s="5"/>
      <c r="D120" s="22"/>
      <c r="E120" s="6"/>
      <c r="F120" s="6">
        <v>1713</v>
      </c>
      <c r="G120" s="6">
        <v>282.36263736263737</v>
      </c>
      <c r="H120" s="6">
        <v>962</v>
      </c>
      <c r="I120" s="6">
        <v>158.57142857142858</v>
      </c>
      <c r="J120" s="6">
        <v>3048</v>
      </c>
      <c r="K120" s="18">
        <v>244.99999999999952</v>
      </c>
      <c r="L120" s="18">
        <v>85.333333333333229</v>
      </c>
      <c r="M120" s="18">
        <v>126.33333333333313</v>
      </c>
      <c r="N120" s="18">
        <v>68.999999999999929</v>
      </c>
      <c r="O120" s="7">
        <f t="shared" si="8"/>
        <v>0.56158785755983653</v>
      </c>
    </row>
    <row r="121" spans="1:15" x14ac:dyDescent="0.25">
      <c r="A121" s="2" t="s">
        <v>213</v>
      </c>
      <c r="B121" s="30" t="s">
        <v>5</v>
      </c>
      <c r="C121" s="1" t="s">
        <v>214</v>
      </c>
      <c r="D121" s="21" t="s">
        <v>215</v>
      </c>
      <c r="E121" s="3">
        <v>6.0666666666666664</v>
      </c>
      <c r="F121" s="3">
        <v>521</v>
      </c>
      <c r="G121" s="3">
        <v>85.879120879120876</v>
      </c>
      <c r="H121" s="3">
        <v>418</v>
      </c>
      <c r="I121" s="3">
        <v>68.901098901098905</v>
      </c>
      <c r="J121" s="3">
        <v>624</v>
      </c>
      <c r="K121" s="17">
        <v>23.833333333333311</v>
      </c>
      <c r="L121" s="17">
        <v>64.333333333333258</v>
      </c>
      <c r="M121" s="17">
        <v>10.666666666666657</v>
      </c>
      <c r="N121" s="17">
        <v>59.666666666666629</v>
      </c>
      <c r="O121" s="4">
        <f t="shared" si="8"/>
        <v>0.80230326295585408</v>
      </c>
    </row>
    <row r="122" spans="1:15" x14ac:dyDescent="0.25">
      <c r="A122" s="11" t="str">
        <f t="shared" ref="A122:A124" si="13">A121</f>
        <v>Caquetá</v>
      </c>
      <c r="B122" s="31" t="str">
        <f t="shared" ref="B122:B124" si="14">B121</f>
        <v>Sin Sección</v>
      </c>
      <c r="C122" s="1" t="s">
        <v>216</v>
      </c>
      <c r="D122" s="21" t="s">
        <v>217</v>
      </c>
      <c r="E122" s="3">
        <v>6.0666666666666664</v>
      </c>
      <c r="F122" s="3">
        <v>566</v>
      </c>
      <c r="G122" s="3">
        <v>93.296703296703299</v>
      </c>
      <c r="H122" s="3">
        <v>550</v>
      </c>
      <c r="I122" s="3">
        <v>90.659340659340657</v>
      </c>
      <c r="J122" s="3">
        <v>693</v>
      </c>
      <c r="K122" s="17">
        <v>25.999999999999947</v>
      </c>
      <c r="L122" s="17">
        <v>68.499999999999929</v>
      </c>
      <c r="M122" s="17">
        <v>31.666666666666625</v>
      </c>
      <c r="N122" s="17">
        <v>60.166666666666657</v>
      </c>
      <c r="O122" s="4">
        <f t="shared" si="8"/>
        <v>0.9717314487632509</v>
      </c>
    </row>
    <row r="123" spans="1:15" x14ac:dyDescent="0.25">
      <c r="A123" s="11" t="str">
        <f t="shared" si="13"/>
        <v>Caquetá</v>
      </c>
      <c r="B123" s="31" t="str">
        <f t="shared" si="14"/>
        <v>Sin Sección</v>
      </c>
      <c r="C123" s="1" t="s">
        <v>218</v>
      </c>
      <c r="D123" s="21" t="s">
        <v>219</v>
      </c>
      <c r="E123" s="3">
        <v>6.0666666666666664</v>
      </c>
      <c r="F123" s="3">
        <v>724</v>
      </c>
      <c r="G123" s="3">
        <v>119.34065934065934</v>
      </c>
      <c r="H123" s="3">
        <v>432</v>
      </c>
      <c r="I123" s="3">
        <v>71.208791208791212</v>
      </c>
      <c r="J123" s="3">
        <v>621</v>
      </c>
      <c r="K123" s="17">
        <v>54.999999999999915</v>
      </c>
      <c r="L123" s="17">
        <v>65.999999999999986</v>
      </c>
      <c r="M123" s="17">
        <v>10.666666666666654</v>
      </c>
      <c r="N123" s="17">
        <v>61.666666666666586</v>
      </c>
      <c r="O123" s="4">
        <f t="shared" si="8"/>
        <v>0.59668508287292821</v>
      </c>
    </row>
    <row r="124" spans="1:15" x14ac:dyDescent="0.25">
      <c r="A124" s="11" t="str">
        <f t="shared" si="13"/>
        <v>Caquetá</v>
      </c>
      <c r="B124" s="31" t="str">
        <f t="shared" si="14"/>
        <v>Sin Sección</v>
      </c>
      <c r="C124" s="1" t="s">
        <v>220</v>
      </c>
      <c r="D124" s="21" t="s">
        <v>221</v>
      </c>
      <c r="E124" s="3">
        <v>6.0666666666666664</v>
      </c>
      <c r="F124" s="3">
        <v>728</v>
      </c>
      <c r="G124" s="3">
        <v>120</v>
      </c>
      <c r="H124" s="3">
        <v>419</v>
      </c>
      <c r="I124" s="3">
        <v>69.065934065934073</v>
      </c>
      <c r="J124" s="3">
        <v>648</v>
      </c>
      <c r="K124" s="17">
        <v>57.333333333333215</v>
      </c>
      <c r="L124" s="17">
        <v>64.499999999999886</v>
      </c>
      <c r="M124" s="17">
        <v>14.833333333333323</v>
      </c>
      <c r="N124" s="17">
        <v>55.333333333333286</v>
      </c>
      <c r="O124" s="4">
        <f t="shared" si="8"/>
        <v>0.5755494505494505</v>
      </c>
    </row>
    <row r="125" spans="1:15" x14ac:dyDescent="0.25">
      <c r="A125" s="5" t="s">
        <v>222</v>
      </c>
      <c r="B125" s="32"/>
      <c r="C125" s="5"/>
      <c r="D125" s="22"/>
      <c r="E125" s="6"/>
      <c r="F125" s="6">
        <v>2539</v>
      </c>
      <c r="G125" s="6">
        <v>418.5164835164835</v>
      </c>
      <c r="H125" s="6">
        <v>1819</v>
      </c>
      <c r="I125" s="6">
        <v>299.83516483516485</v>
      </c>
      <c r="J125" s="6">
        <v>2586</v>
      </c>
      <c r="K125" s="18">
        <v>162.1666666666664</v>
      </c>
      <c r="L125" s="18">
        <v>263.33333333333309</v>
      </c>
      <c r="M125" s="18">
        <v>67.833333333333272</v>
      </c>
      <c r="N125" s="18">
        <v>236.83333333333317</v>
      </c>
      <c r="O125" s="7">
        <f t="shared" si="8"/>
        <v>0.71642378889326508</v>
      </c>
    </row>
    <row r="126" spans="1:15" x14ac:dyDescent="0.25">
      <c r="A126" s="2" t="s">
        <v>223</v>
      </c>
      <c r="B126" s="30" t="s">
        <v>5</v>
      </c>
      <c r="C126" s="1" t="s">
        <v>224</v>
      </c>
      <c r="D126" s="21" t="s">
        <v>225</v>
      </c>
      <c r="E126" s="3">
        <v>5.3</v>
      </c>
      <c r="F126" s="3">
        <v>173</v>
      </c>
      <c r="G126" s="3">
        <v>32.641509433962263</v>
      </c>
      <c r="H126" s="3">
        <v>150</v>
      </c>
      <c r="I126" s="3">
        <v>28.30188679245283</v>
      </c>
      <c r="J126" s="3">
        <v>513</v>
      </c>
      <c r="K126" s="17">
        <v>28.75643224699823</v>
      </c>
      <c r="L126" s="17">
        <v>7.3333333333333268</v>
      </c>
      <c r="M126" s="17">
        <v>25.360205831903929</v>
      </c>
      <c r="N126" s="17">
        <v>5.6666666666666554</v>
      </c>
      <c r="O126" s="4">
        <f t="shared" si="8"/>
        <v>0.86705202312138729</v>
      </c>
    </row>
    <row r="127" spans="1:15" x14ac:dyDescent="0.25">
      <c r="A127" s="11" t="str">
        <f>A126</f>
        <v>Casanare</v>
      </c>
      <c r="B127" s="31" t="str">
        <f t="shared" ref="B127" si="15">B126</f>
        <v>Sin Sección</v>
      </c>
      <c r="C127" s="1" t="s">
        <v>226</v>
      </c>
      <c r="D127" s="21" t="s">
        <v>227</v>
      </c>
      <c r="E127" s="3">
        <v>6.0666666666666664</v>
      </c>
      <c r="F127" s="3">
        <v>166</v>
      </c>
      <c r="G127" s="3">
        <v>27.362637362637365</v>
      </c>
      <c r="H127" s="3">
        <v>83</v>
      </c>
      <c r="I127" s="3">
        <v>13.681318681318682</v>
      </c>
      <c r="J127" s="3">
        <v>544</v>
      </c>
      <c r="K127" s="17">
        <v>27.666666666666579</v>
      </c>
      <c r="L127" s="17"/>
      <c r="M127" s="17">
        <v>13.833333333333329</v>
      </c>
      <c r="N127" s="17"/>
      <c r="O127" s="4">
        <f t="shared" si="8"/>
        <v>0.5</v>
      </c>
    </row>
    <row r="128" spans="1:15" x14ac:dyDescent="0.25">
      <c r="A128" s="5" t="s">
        <v>228</v>
      </c>
      <c r="B128" s="32"/>
      <c r="C128" s="5"/>
      <c r="D128" s="22"/>
      <c r="E128" s="6"/>
      <c r="F128" s="6">
        <v>339</v>
      </c>
      <c r="G128" s="6">
        <v>60.004146796599628</v>
      </c>
      <c r="H128" s="6">
        <v>233</v>
      </c>
      <c r="I128" s="6">
        <v>41.983205473771513</v>
      </c>
      <c r="J128" s="6">
        <v>1057</v>
      </c>
      <c r="K128" s="18">
        <v>56.423098913664809</v>
      </c>
      <c r="L128" s="18">
        <v>7.3333333333333268</v>
      </c>
      <c r="M128" s="18">
        <v>39.193539165237254</v>
      </c>
      <c r="N128" s="18">
        <v>5.6666666666666554</v>
      </c>
      <c r="O128" s="7">
        <f t="shared" si="8"/>
        <v>0.68731563421828912</v>
      </c>
    </row>
    <row r="129" spans="1:15" x14ac:dyDescent="0.25">
      <c r="A129" s="2" t="s">
        <v>229</v>
      </c>
      <c r="B129" s="30" t="s">
        <v>5</v>
      </c>
      <c r="C129" s="1" t="s">
        <v>230</v>
      </c>
      <c r="D129" s="21" t="s">
        <v>231</v>
      </c>
      <c r="E129" s="3">
        <v>6.0666666666666664</v>
      </c>
      <c r="F129" s="3">
        <v>2</v>
      </c>
      <c r="G129" s="3">
        <v>0.32967032967032966</v>
      </c>
      <c r="H129" s="3">
        <v>0</v>
      </c>
      <c r="I129" s="3">
        <v>0</v>
      </c>
      <c r="J129" s="3">
        <v>1</v>
      </c>
      <c r="K129" s="17">
        <v>0.33333333333333298</v>
      </c>
      <c r="L129" s="17"/>
      <c r="M129" s="17">
        <v>0</v>
      </c>
      <c r="N129" s="17"/>
      <c r="O129" s="4">
        <f t="shared" si="8"/>
        <v>0</v>
      </c>
    </row>
    <row r="130" spans="1:15" x14ac:dyDescent="0.25">
      <c r="A130" s="11" t="str">
        <f t="shared" ref="A130:A138" si="16">A129</f>
        <v>Cauca</v>
      </c>
      <c r="B130" s="31" t="str">
        <f t="shared" ref="B130:B138" si="17">B129</f>
        <v>Sin Sección</v>
      </c>
      <c r="C130" s="1" t="s">
        <v>232</v>
      </c>
      <c r="D130" s="21" t="s">
        <v>233</v>
      </c>
      <c r="E130" s="3">
        <v>6.0666666666666664</v>
      </c>
      <c r="F130" s="3">
        <v>214</v>
      </c>
      <c r="G130" s="3">
        <v>35.274725274725277</v>
      </c>
      <c r="H130" s="3">
        <v>122</v>
      </c>
      <c r="I130" s="3">
        <v>20.109890109890109</v>
      </c>
      <c r="J130" s="3">
        <v>696</v>
      </c>
      <c r="K130" s="17">
        <v>26.666666666666597</v>
      </c>
      <c r="L130" s="17">
        <v>10.83333333333332</v>
      </c>
      <c r="M130" s="17">
        <v>11.83333333333332</v>
      </c>
      <c r="N130" s="17">
        <v>9.833333333333325</v>
      </c>
      <c r="O130" s="4">
        <f t="shared" si="8"/>
        <v>0.57009345794392519</v>
      </c>
    </row>
    <row r="131" spans="1:15" x14ac:dyDescent="0.25">
      <c r="A131" s="11" t="str">
        <f t="shared" si="16"/>
        <v>Cauca</v>
      </c>
      <c r="B131" s="31" t="str">
        <f t="shared" si="17"/>
        <v>Sin Sección</v>
      </c>
      <c r="C131" s="1" t="s">
        <v>234</v>
      </c>
      <c r="D131" s="21" t="s">
        <v>235</v>
      </c>
      <c r="E131" s="3">
        <v>6.0666666666666664</v>
      </c>
      <c r="F131" s="3">
        <v>231</v>
      </c>
      <c r="G131" s="3">
        <v>38.07692307692308</v>
      </c>
      <c r="H131" s="3">
        <v>158</v>
      </c>
      <c r="I131" s="3">
        <v>26.043956043956044</v>
      </c>
      <c r="J131" s="3">
        <v>641</v>
      </c>
      <c r="K131" s="17">
        <v>28.291666666666654</v>
      </c>
      <c r="L131" s="17">
        <v>13.56127450980391</v>
      </c>
      <c r="M131" s="17">
        <v>27.958333333333258</v>
      </c>
      <c r="N131" s="17">
        <v>8.8333333333333286</v>
      </c>
      <c r="O131" s="4">
        <f t="shared" si="8"/>
        <v>0.68398268398268403</v>
      </c>
    </row>
    <row r="132" spans="1:15" x14ac:dyDescent="0.25">
      <c r="A132" s="11" t="str">
        <f t="shared" si="16"/>
        <v>Cauca</v>
      </c>
      <c r="B132" s="31" t="str">
        <f t="shared" si="17"/>
        <v>Sin Sección</v>
      </c>
      <c r="C132" s="1" t="s">
        <v>236</v>
      </c>
      <c r="D132" s="21" t="s">
        <v>237</v>
      </c>
      <c r="E132" s="3">
        <v>6.0666666666666664</v>
      </c>
      <c r="F132" s="3">
        <v>235</v>
      </c>
      <c r="G132" s="3">
        <v>38.736263736263737</v>
      </c>
      <c r="H132" s="3">
        <v>168</v>
      </c>
      <c r="I132" s="3">
        <v>27.692307692307693</v>
      </c>
      <c r="J132" s="3">
        <v>486</v>
      </c>
      <c r="K132" s="17">
        <v>29.83333333333325</v>
      </c>
      <c r="L132" s="17">
        <v>10.83333333333332</v>
      </c>
      <c r="M132" s="17">
        <v>19.833333333333314</v>
      </c>
      <c r="N132" s="17">
        <v>9.4999999999999893</v>
      </c>
      <c r="O132" s="4">
        <f t="shared" si="8"/>
        <v>0.71489361702127663</v>
      </c>
    </row>
    <row r="133" spans="1:15" x14ac:dyDescent="0.25">
      <c r="A133" s="11" t="str">
        <f t="shared" si="16"/>
        <v>Cauca</v>
      </c>
      <c r="B133" s="31" t="str">
        <f t="shared" si="17"/>
        <v>Sin Sección</v>
      </c>
      <c r="C133" s="1" t="s">
        <v>238</v>
      </c>
      <c r="D133" s="21" t="s">
        <v>239</v>
      </c>
      <c r="E133" s="3">
        <v>6.0666666666666664</v>
      </c>
      <c r="F133" s="3">
        <v>213</v>
      </c>
      <c r="G133" s="3">
        <v>35.109890109890109</v>
      </c>
      <c r="H133" s="3">
        <v>161</v>
      </c>
      <c r="I133" s="3">
        <v>26.53846153846154</v>
      </c>
      <c r="J133" s="3">
        <v>628</v>
      </c>
      <c r="K133" s="17">
        <v>25.166666666666657</v>
      </c>
      <c r="L133" s="17">
        <v>10.666666666666663</v>
      </c>
      <c r="M133" s="17">
        <v>17.499999999999986</v>
      </c>
      <c r="N133" s="17">
        <v>9.9999999999999929</v>
      </c>
      <c r="O133" s="4">
        <f t="shared" si="8"/>
        <v>0.755868544600939</v>
      </c>
    </row>
    <row r="134" spans="1:15" x14ac:dyDescent="0.25">
      <c r="A134" s="11" t="str">
        <f t="shared" si="16"/>
        <v>Cauca</v>
      </c>
      <c r="B134" s="31" t="str">
        <f t="shared" si="17"/>
        <v>Sin Sección</v>
      </c>
      <c r="C134" s="1" t="s">
        <v>240</v>
      </c>
      <c r="D134" s="21" t="s">
        <v>241</v>
      </c>
      <c r="E134" s="3">
        <v>6.0666666666666664</v>
      </c>
      <c r="F134" s="3">
        <v>219</v>
      </c>
      <c r="G134" s="3">
        <v>36.098901098901102</v>
      </c>
      <c r="H134" s="3">
        <v>131</v>
      </c>
      <c r="I134" s="3">
        <v>21.593406593406595</v>
      </c>
      <c r="J134" s="3">
        <v>567</v>
      </c>
      <c r="K134" s="17">
        <v>26.83333333333325</v>
      </c>
      <c r="L134" s="17">
        <v>10.499999999999991</v>
      </c>
      <c r="M134" s="17">
        <v>13.333333333333321</v>
      </c>
      <c r="N134" s="17">
        <v>9.3333333333333286</v>
      </c>
      <c r="O134" s="4">
        <f t="shared" si="8"/>
        <v>0.59817351598173518</v>
      </c>
    </row>
    <row r="135" spans="1:15" x14ac:dyDescent="0.25">
      <c r="A135" s="11" t="str">
        <f t="shared" si="16"/>
        <v>Cauca</v>
      </c>
      <c r="B135" s="31" t="str">
        <f t="shared" si="17"/>
        <v>Sin Sección</v>
      </c>
      <c r="C135" s="1" t="s">
        <v>242</v>
      </c>
      <c r="D135" s="21" t="s">
        <v>243</v>
      </c>
      <c r="E135" s="3">
        <v>6.0666666666666664</v>
      </c>
      <c r="F135" s="3">
        <v>238</v>
      </c>
      <c r="G135" s="3">
        <v>39.230769230769234</v>
      </c>
      <c r="H135" s="3">
        <v>154</v>
      </c>
      <c r="I135" s="3">
        <v>25.384615384615387</v>
      </c>
      <c r="J135" s="3">
        <v>611</v>
      </c>
      <c r="K135" s="17">
        <v>27.66666666666659</v>
      </c>
      <c r="L135" s="17">
        <v>14.66666666666665</v>
      </c>
      <c r="M135" s="17">
        <v>14.499999999999989</v>
      </c>
      <c r="N135" s="17">
        <v>13.499999999999989</v>
      </c>
      <c r="O135" s="4">
        <f t="shared" si="8"/>
        <v>0.6470588235294118</v>
      </c>
    </row>
    <row r="136" spans="1:15" x14ac:dyDescent="0.25">
      <c r="A136" s="11" t="str">
        <f t="shared" si="16"/>
        <v>Cauca</v>
      </c>
      <c r="B136" s="31" t="str">
        <f t="shared" si="17"/>
        <v>Sin Sección</v>
      </c>
      <c r="C136" s="1" t="s">
        <v>244</v>
      </c>
      <c r="D136" s="21" t="s">
        <v>245</v>
      </c>
      <c r="E136" s="3">
        <v>6.0666666666666664</v>
      </c>
      <c r="F136" s="3">
        <v>214</v>
      </c>
      <c r="G136" s="3">
        <v>35.274725274725277</v>
      </c>
      <c r="H136" s="3">
        <v>140</v>
      </c>
      <c r="I136" s="3">
        <v>23.076923076923077</v>
      </c>
      <c r="J136" s="3">
        <v>522</v>
      </c>
      <c r="K136" s="17">
        <v>25.52631578947361</v>
      </c>
      <c r="L136" s="17">
        <v>11.347454000855786</v>
      </c>
      <c r="M136" s="17">
        <v>14.192982456140335</v>
      </c>
      <c r="N136" s="17">
        <v>10.347454000855789</v>
      </c>
      <c r="O136" s="4">
        <f t="shared" si="8"/>
        <v>0.65420560747663548</v>
      </c>
    </row>
    <row r="137" spans="1:15" x14ac:dyDescent="0.25">
      <c r="A137" s="11" t="str">
        <f t="shared" si="16"/>
        <v>Cauca</v>
      </c>
      <c r="B137" s="31" t="str">
        <f t="shared" si="17"/>
        <v>Sin Sección</v>
      </c>
      <c r="C137" s="1" t="s">
        <v>246</v>
      </c>
      <c r="D137" s="21" t="s">
        <v>247</v>
      </c>
      <c r="E137" s="3">
        <v>6.0666666666666664</v>
      </c>
      <c r="F137" s="3">
        <v>103</v>
      </c>
      <c r="G137" s="3">
        <v>16.978021978021978</v>
      </c>
      <c r="H137" s="3">
        <v>89</v>
      </c>
      <c r="I137" s="3">
        <v>14.670329670329672</v>
      </c>
      <c r="J137" s="3">
        <v>36</v>
      </c>
      <c r="K137" s="17">
        <v>6.833333333333325</v>
      </c>
      <c r="L137" s="17">
        <v>11.166666666666657</v>
      </c>
      <c r="M137" s="17">
        <v>7.1666666666666661</v>
      </c>
      <c r="N137" s="17">
        <v>8.8333333333333286</v>
      </c>
      <c r="O137" s="4">
        <f t="shared" si="8"/>
        <v>0.86407766990291257</v>
      </c>
    </row>
    <row r="138" spans="1:15" x14ac:dyDescent="0.25">
      <c r="A138" s="11" t="str">
        <f t="shared" si="16"/>
        <v>Cauca</v>
      </c>
      <c r="B138" s="31" t="str">
        <f t="shared" si="17"/>
        <v>Sin Sección</v>
      </c>
      <c r="C138" s="1" t="s">
        <v>248</v>
      </c>
      <c r="D138" s="21" t="s">
        <v>249</v>
      </c>
      <c r="E138" s="3">
        <v>6.0666666666666664</v>
      </c>
      <c r="F138" s="3">
        <v>92</v>
      </c>
      <c r="G138" s="3">
        <v>15.164835164835166</v>
      </c>
      <c r="H138" s="3">
        <v>75</v>
      </c>
      <c r="I138" s="3">
        <v>12.362637362637363</v>
      </c>
      <c r="J138" s="3">
        <v>34</v>
      </c>
      <c r="K138" s="17">
        <v>5.9999999999999858</v>
      </c>
      <c r="L138" s="17">
        <v>10.499999999999989</v>
      </c>
      <c r="M138" s="17">
        <v>4.9999999999999947</v>
      </c>
      <c r="N138" s="17">
        <v>8.9999999999999911</v>
      </c>
      <c r="O138" s="4">
        <f t="shared" si="8"/>
        <v>0.81521739130434778</v>
      </c>
    </row>
    <row r="139" spans="1:15" x14ac:dyDescent="0.25">
      <c r="A139" s="5" t="s">
        <v>250</v>
      </c>
      <c r="B139" s="32"/>
      <c r="C139" s="5"/>
      <c r="D139" s="22"/>
      <c r="E139" s="6"/>
      <c r="F139" s="6">
        <v>1761</v>
      </c>
      <c r="G139" s="6">
        <v>290.27472527472526</v>
      </c>
      <c r="H139" s="6">
        <v>1198</v>
      </c>
      <c r="I139" s="6">
        <v>197.47252747252747</v>
      </c>
      <c r="J139" s="6">
        <v>4222</v>
      </c>
      <c r="K139" s="18">
        <v>203.15131578947324</v>
      </c>
      <c r="L139" s="18">
        <v>104.0753951773263</v>
      </c>
      <c r="M139" s="18">
        <v>131.31798245614019</v>
      </c>
      <c r="N139" s="18">
        <v>89.180787334189063</v>
      </c>
      <c r="O139" s="7">
        <f t="shared" si="8"/>
        <v>0.68029528676888129</v>
      </c>
    </row>
    <row r="140" spans="1:15" x14ac:dyDescent="0.25">
      <c r="A140" s="2" t="s">
        <v>251</v>
      </c>
      <c r="B140" s="30" t="s">
        <v>5</v>
      </c>
      <c r="C140" s="1" t="s">
        <v>252</v>
      </c>
      <c r="D140" s="21" t="s">
        <v>253</v>
      </c>
      <c r="E140" s="3">
        <v>6.0666666666666664</v>
      </c>
      <c r="F140" s="3">
        <v>331</v>
      </c>
      <c r="G140" s="3">
        <v>54.560439560439562</v>
      </c>
      <c r="H140" s="3">
        <v>70</v>
      </c>
      <c r="I140" s="3">
        <v>11.538461538461538</v>
      </c>
      <c r="J140" s="3">
        <v>277</v>
      </c>
      <c r="K140" s="17">
        <v>51.328282828282745</v>
      </c>
      <c r="L140" s="17">
        <v>6.3095238095237898</v>
      </c>
      <c r="M140" s="17">
        <v>8.6616161616161502</v>
      </c>
      <c r="N140" s="17">
        <v>4.9166666666666536</v>
      </c>
      <c r="O140" s="4">
        <f t="shared" si="8"/>
        <v>0.21148036253776434</v>
      </c>
    </row>
    <row r="141" spans="1:15" x14ac:dyDescent="0.25">
      <c r="A141" s="11" t="str">
        <f t="shared" ref="A141:A147" si="18">A140</f>
        <v>Cesar</v>
      </c>
      <c r="B141" s="31" t="str">
        <f t="shared" ref="B141:B147" si="19">B140</f>
        <v>Sin Sección</v>
      </c>
      <c r="C141" s="1" t="s">
        <v>254</v>
      </c>
      <c r="D141" s="21" t="s">
        <v>255</v>
      </c>
      <c r="E141" s="3">
        <v>6.0666666666666664</v>
      </c>
      <c r="F141" s="3">
        <v>218</v>
      </c>
      <c r="G141" s="3">
        <v>35.934065934065934</v>
      </c>
      <c r="H141" s="3">
        <v>126</v>
      </c>
      <c r="I141" s="3">
        <v>20.76923076923077</v>
      </c>
      <c r="J141" s="3">
        <v>426</v>
      </c>
      <c r="K141" s="17">
        <v>25.666666666666657</v>
      </c>
      <c r="L141" s="17">
        <v>13.499999999999975</v>
      </c>
      <c r="M141" s="17">
        <v>11.999999999999988</v>
      </c>
      <c r="N141" s="17">
        <v>11.833333333333316</v>
      </c>
      <c r="O141" s="4">
        <f t="shared" si="8"/>
        <v>0.57798165137614677</v>
      </c>
    </row>
    <row r="142" spans="1:15" x14ac:dyDescent="0.25">
      <c r="A142" s="11" t="str">
        <f t="shared" si="18"/>
        <v>Cesar</v>
      </c>
      <c r="B142" s="31" t="str">
        <f t="shared" si="19"/>
        <v>Sin Sección</v>
      </c>
      <c r="C142" s="1" t="s">
        <v>256</v>
      </c>
      <c r="D142" s="21" t="s">
        <v>257</v>
      </c>
      <c r="E142" s="3">
        <v>6.0666666666666664</v>
      </c>
      <c r="F142" s="3">
        <v>134</v>
      </c>
      <c r="G142" s="3">
        <v>22.087912087912088</v>
      </c>
      <c r="H142" s="3">
        <v>185</v>
      </c>
      <c r="I142" s="3">
        <v>30.494505494505496</v>
      </c>
      <c r="J142" s="3">
        <v>579</v>
      </c>
      <c r="K142" s="17">
        <v>17.333333333333307</v>
      </c>
      <c r="L142" s="17">
        <v>10.666666666666663</v>
      </c>
      <c r="M142" s="17">
        <v>25.499999999999915</v>
      </c>
      <c r="N142" s="17">
        <v>10.666666666666663</v>
      </c>
      <c r="O142" s="4">
        <f t="shared" si="8"/>
        <v>1.3805970149253732</v>
      </c>
    </row>
    <row r="143" spans="1:15" x14ac:dyDescent="0.25">
      <c r="A143" s="11" t="str">
        <f t="shared" si="18"/>
        <v>Cesar</v>
      </c>
      <c r="B143" s="31" t="str">
        <f t="shared" si="19"/>
        <v>Sin Sección</v>
      </c>
      <c r="C143" s="1" t="s">
        <v>258</v>
      </c>
      <c r="D143" s="21" t="s">
        <v>259</v>
      </c>
      <c r="E143" s="3">
        <v>6.0666666666666664</v>
      </c>
      <c r="F143" s="3">
        <v>192</v>
      </c>
      <c r="G143" s="3">
        <v>31.64835164835165</v>
      </c>
      <c r="H143" s="3">
        <v>93</v>
      </c>
      <c r="I143" s="3">
        <v>15.32967032967033</v>
      </c>
      <c r="J143" s="3">
        <v>640</v>
      </c>
      <c r="K143" s="17">
        <v>23.83333333333325</v>
      </c>
      <c r="L143" s="17">
        <v>10.166666666666657</v>
      </c>
      <c r="M143" s="17">
        <v>7.3333333333333286</v>
      </c>
      <c r="N143" s="17">
        <v>9.1666666666666607</v>
      </c>
      <c r="O143" s="4">
        <f t="shared" si="8"/>
        <v>0.484375</v>
      </c>
    </row>
    <row r="144" spans="1:15" x14ac:dyDescent="0.25">
      <c r="A144" s="11" t="str">
        <f t="shared" si="18"/>
        <v>Cesar</v>
      </c>
      <c r="B144" s="31" t="str">
        <f t="shared" si="19"/>
        <v>Sin Sección</v>
      </c>
      <c r="C144" s="1" t="s">
        <v>260</v>
      </c>
      <c r="D144" s="21" t="s">
        <v>261</v>
      </c>
      <c r="E144" s="3">
        <v>6.0666666666666664</v>
      </c>
      <c r="F144" s="3">
        <v>146</v>
      </c>
      <c r="G144" s="3">
        <v>24.065934065934066</v>
      </c>
      <c r="H144" s="3">
        <v>110</v>
      </c>
      <c r="I144" s="3">
        <v>18.131868131868131</v>
      </c>
      <c r="J144" s="3">
        <v>674</v>
      </c>
      <c r="K144" s="17">
        <v>14.070175438596479</v>
      </c>
      <c r="L144" s="17">
        <v>10.999999999999986</v>
      </c>
      <c r="M144" s="17">
        <v>8.7105263157894655</v>
      </c>
      <c r="N144" s="17">
        <v>9.9999999999999893</v>
      </c>
      <c r="O144" s="4">
        <f t="shared" si="8"/>
        <v>0.75342465753424659</v>
      </c>
    </row>
    <row r="145" spans="1:15" x14ac:dyDescent="0.25">
      <c r="A145" s="11" t="str">
        <f t="shared" si="18"/>
        <v>Cesar</v>
      </c>
      <c r="B145" s="31" t="str">
        <f t="shared" si="19"/>
        <v>Sin Sección</v>
      </c>
      <c r="C145" s="1" t="s">
        <v>262</v>
      </c>
      <c r="D145" s="21" t="s">
        <v>263</v>
      </c>
      <c r="E145" s="3">
        <v>6.0666666666666664</v>
      </c>
      <c r="F145" s="3">
        <v>159</v>
      </c>
      <c r="G145" s="3">
        <v>26.208791208791208</v>
      </c>
      <c r="H145" s="3">
        <v>152</v>
      </c>
      <c r="I145" s="3">
        <v>25.054945054945055</v>
      </c>
      <c r="J145" s="3">
        <v>437</v>
      </c>
      <c r="K145" s="17">
        <v>15.49999999999998</v>
      </c>
      <c r="L145" s="17">
        <v>12.833333333333321</v>
      </c>
      <c r="M145" s="17">
        <v>15.666666666666655</v>
      </c>
      <c r="N145" s="17">
        <v>10.999999999999982</v>
      </c>
      <c r="O145" s="4">
        <f t="shared" ref="O145:O208" si="20">H145/F145</f>
        <v>0.95597484276729561</v>
      </c>
    </row>
    <row r="146" spans="1:15" x14ac:dyDescent="0.25">
      <c r="A146" s="11" t="str">
        <f t="shared" si="18"/>
        <v>Cesar</v>
      </c>
      <c r="B146" s="31" t="str">
        <f t="shared" si="19"/>
        <v>Sin Sección</v>
      </c>
      <c r="C146" s="1" t="s">
        <v>264</v>
      </c>
      <c r="D146" s="21" t="s">
        <v>265</v>
      </c>
      <c r="E146" s="3">
        <v>6.0666666666666664</v>
      </c>
      <c r="F146" s="3">
        <v>112</v>
      </c>
      <c r="G146" s="3">
        <v>18.461538461538463</v>
      </c>
      <c r="H146" s="3">
        <v>133</v>
      </c>
      <c r="I146" s="3">
        <v>21.923076923076923</v>
      </c>
      <c r="J146" s="3">
        <v>285</v>
      </c>
      <c r="K146" s="17">
        <v>3.9999999999999947</v>
      </c>
      <c r="L146" s="17">
        <v>88</v>
      </c>
      <c r="M146" s="17">
        <v>10.499999999999988</v>
      </c>
      <c r="N146" s="17">
        <v>71</v>
      </c>
      <c r="O146" s="4">
        <f t="shared" si="20"/>
        <v>1.1875</v>
      </c>
    </row>
    <row r="147" spans="1:15" x14ac:dyDescent="0.25">
      <c r="A147" s="11" t="str">
        <f t="shared" si="18"/>
        <v>Cesar</v>
      </c>
      <c r="B147" s="31" t="str">
        <f t="shared" si="19"/>
        <v>Sin Sección</v>
      </c>
      <c r="C147" s="1" t="s">
        <v>266</v>
      </c>
      <c r="D147" s="21" t="s">
        <v>267</v>
      </c>
      <c r="E147" s="3">
        <v>6.0666666666666664</v>
      </c>
      <c r="F147" s="3">
        <v>491</v>
      </c>
      <c r="G147" s="3">
        <v>80.934065934065941</v>
      </c>
      <c r="H147" s="3">
        <v>152</v>
      </c>
      <c r="I147" s="3">
        <v>25.054945054945055</v>
      </c>
      <c r="J147" s="3">
        <v>265</v>
      </c>
      <c r="K147" s="17">
        <v>56.999999999999936</v>
      </c>
      <c r="L147" s="17">
        <v>25.499999999999911</v>
      </c>
      <c r="M147" s="17">
        <v>4.8333333333333179</v>
      </c>
      <c r="N147" s="17">
        <v>20.999999999999982</v>
      </c>
      <c r="O147" s="4">
        <f t="shared" si="20"/>
        <v>0.30957230142566189</v>
      </c>
    </row>
    <row r="148" spans="1:15" x14ac:dyDescent="0.25">
      <c r="A148" s="5" t="s">
        <v>268</v>
      </c>
      <c r="B148" s="32"/>
      <c r="C148" s="5"/>
      <c r="D148" s="22"/>
      <c r="E148" s="6"/>
      <c r="F148" s="6">
        <v>1783</v>
      </c>
      <c r="G148" s="6">
        <v>293.90109890109892</v>
      </c>
      <c r="H148" s="6">
        <v>1021</v>
      </c>
      <c r="I148" s="6">
        <v>168.2967032967033</v>
      </c>
      <c r="J148" s="6">
        <v>3583</v>
      </c>
      <c r="K148" s="18">
        <v>208.73179160021235</v>
      </c>
      <c r="L148" s="18">
        <v>177.97619047619031</v>
      </c>
      <c r="M148" s="18">
        <v>93.205475810738804</v>
      </c>
      <c r="N148" s="18">
        <v>149.58333333333323</v>
      </c>
      <c r="O148" s="7">
        <f t="shared" si="20"/>
        <v>0.57263039820527206</v>
      </c>
    </row>
    <row r="149" spans="1:15" x14ac:dyDescent="0.25">
      <c r="A149" s="2" t="s">
        <v>269</v>
      </c>
      <c r="B149" s="30" t="s">
        <v>5</v>
      </c>
      <c r="C149" s="1" t="s">
        <v>270</v>
      </c>
      <c r="D149" s="21" t="s">
        <v>271</v>
      </c>
      <c r="E149" s="3">
        <v>6.0666666666666664</v>
      </c>
      <c r="F149" s="3">
        <v>338</v>
      </c>
      <c r="G149" s="3">
        <v>55.714285714285715</v>
      </c>
      <c r="H149" s="3">
        <v>189</v>
      </c>
      <c r="I149" s="3">
        <v>31.153846153846153</v>
      </c>
      <c r="J149" s="3">
        <v>747</v>
      </c>
      <c r="K149" s="17">
        <v>54.6666666666666</v>
      </c>
      <c r="L149" s="17">
        <v>6.6666666666666581</v>
      </c>
      <c r="M149" s="17">
        <v>30.166666666666615</v>
      </c>
      <c r="N149" s="17">
        <v>5.9999999999999849</v>
      </c>
      <c r="O149" s="4">
        <f t="shared" si="20"/>
        <v>0.55917159763313606</v>
      </c>
    </row>
    <row r="150" spans="1:15" x14ac:dyDescent="0.25">
      <c r="A150" s="11" t="str">
        <f t="shared" ref="A150:A152" si="21">A149</f>
        <v>Chocó</v>
      </c>
      <c r="B150" s="31" t="str">
        <f t="shared" ref="B150:B152" si="22">B149</f>
        <v>Sin Sección</v>
      </c>
      <c r="C150" s="1" t="s">
        <v>272</v>
      </c>
      <c r="D150" s="21" t="s">
        <v>273</v>
      </c>
      <c r="E150" s="3">
        <v>6.0666666666666664</v>
      </c>
      <c r="F150" s="3">
        <v>306</v>
      </c>
      <c r="G150" s="3">
        <v>50.439560439560438</v>
      </c>
      <c r="H150" s="3">
        <v>128</v>
      </c>
      <c r="I150" s="3">
        <v>21.098901098901099</v>
      </c>
      <c r="J150" s="3">
        <v>553</v>
      </c>
      <c r="K150" s="17">
        <v>51.333333333333123</v>
      </c>
      <c r="L150" s="17"/>
      <c r="M150" s="17">
        <v>21.499999999999982</v>
      </c>
      <c r="N150" s="17"/>
      <c r="O150" s="4">
        <f t="shared" si="20"/>
        <v>0.41830065359477125</v>
      </c>
    </row>
    <row r="151" spans="1:15" x14ac:dyDescent="0.25">
      <c r="A151" s="11" t="str">
        <f t="shared" si="21"/>
        <v>Chocó</v>
      </c>
      <c r="B151" s="31" t="str">
        <f t="shared" si="22"/>
        <v>Sin Sección</v>
      </c>
      <c r="C151" s="1" t="s">
        <v>274</v>
      </c>
      <c r="D151" s="21" t="s">
        <v>275</v>
      </c>
      <c r="E151" s="3">
        <v>3.0333333333333332</v>
      </c>
      <c r="F151" s="3">
        <v>103</v>
      </c>
      <c r="G151" s="3">
        <v>33.956043956043956</v>
      </c>
      <c r="H151" s="3">
        <v>83</v>
      </c>
      <c r="I151" s="3">
        <v>27.362637362637365</v>
      </c>
      <c r="J151" s="3">
        <v>388</v>
      </c>
      <c r="K151" s="17">
        <v>31.333333333333286</v>
      </c>
      <c r="L151" s="17">
        <v>6.2019230769230695</v>
      </c>
      <c r="M151" s="17">
        <v>25.541666666666654</v>
      </c>
      <c r="N151" s="17">
        <v>6.2019230769230695</v>
      </c>
      <c r="O151" s="4">
        <f t="shared" si="20"/>
        <v>0.80582524271844658</v>
      </c>
    </row>
    <row r="152" spans="1:15" x14ac:dyDescent="0.25">
      <c r="A152" s="11" t="str">
        <f t="shared" si="21"/>
        <v>Chocó</v>
      </c>
      <c r="B152" s="31" t="str">
        <f t="shared" si="22"/>
        <v>Sin Sección</v>
      </c>
      <c r="C152" s="1" t="s">
        <v>276</v>
      </c>
      <c r="D152" s="21" t="s">
        <v>277</v>
      </c>
      <c r="E152" s="3">
        <v>6.0666666666666664</v>
      </c>
      <c r="F152" s="3">
        <v>766</v>
      </c>
      <c r="G152" s="3">
        <v>126.26373626373626</v>
      </c>
      <c r="H152" s="3">
        <v>335</v>
      </c>
      <c r="I152" s="3">
        <v>55.219780219780219</v>
      </c>
      <c r="J152" s="3">
        <v>386</v>
      </c>
      <c r="K152" s="17">
        <v>127.66666666666654</v>
      </c>
      <c r="L152" s="17"/>
      <c r="M152" s="17">
        <v>55.833333333333279</v>
      </c>
      <c r="N152" s="17"/>
      <c r="O152" s="4">
        <f t="shared" si="20"/>
        <v>0.43733681462140994</v>
      </c>
    </row>
    <row r="153" spans="1:15" x14ac:dyDescent="0.25">
      <c r="A153" s="5" t="s">
        <v>278</v>
      </c>
      <c r="B153" s="32"/>
      <c r="C153" s="5"/>
      <c r="D153" s="22"/>
      <c r="E153" s="6"/>
      <c r="F153" s="6">
        <v>1513</v>
      </c>
      <c r="G153" s="6">
        <v>266.37362637362639</v>
      </c>
      <c r="H153" s="6">
        <v>735</v>
      </c>
      <c r="I153" s="6">
        <v>134.83516483516485</v>
      </c>
      <c r="J153" s="6">
        <v>2074</v>
      </c>
      <c r="K153" s="18">
        <v>264.99999999999955</v>
      </c>
      <c r="L153" s="18">
        <v>12.868589743589727</v>
      </c>
      <c r="M153" s="18">
        <v>133.04166666666654</v>
      </c>
      <c r="N153" s="18">
        <v>12.201923076923055</v>
      </c>
      <c r="O153" s="7">
        <f t="shared" si="20"/>
        <v>0.48578982154659617</v>
      </c>
    </row>
    <row r="154" spans="1:15" x14ac:dyDescent="0.25">
      <c r="A154" s="2" t="s">
        <v>279</v>
      </c>
      <c r="B154" s="30" t="s">
        <v>5</v>
      </c>
      <c r="C154" s="1" t="s">
        <v>280</v>
      </c>
      <c r="D154" s="21" t="s">
        <v>281</v>
      </c>
      <c r="E154" s="3">
        <v>6.0666666666666664</v>
      </c>
      <c r="F154" s="3">
        <v>11</v>
      </c>
      <c r="G154" s="3">
        <v>1.8131868131868132</v>
      </c>
      <c r="H154" s="3">
        <v>73</v>
      </c>
      <c r="I154" s="3">
        <v>12.032967032967033</v>
      </c>
      <c r="J154" s="3">
        <v>329</v>
      </c>
      <c r="K154" s="17">
        <v>1.8333333333333259</v>
      </c>
      <c r="L154" s="17"/>
      <c r="M154" s="17">
        <v>12.166666666666663</v>
      </c>
      <c r="N154" s="17"/>
      <c r="O154" s="4">
        <f t="shared" si="20"/>
        <v>6.6363636363636367</v>
      </c>
    </row>
    <row r="155" spans="1:15" x14ac:dyDescent="0.25">
      <c r="A155" s="11" t="str">
        <f t="shared" ref="A155:A160" si="23">A154</f>
        <v>Córdoba</v>
      </c>
      <c r="B155" s="31" t="str">
        <f t="shared" ref="B155:B160" si="24">B154</f>
        <v>Sin Sección</v>
      </c>
      <c r="C155" s="1" t="s">
        <v>282</v>
      </c>
      <c r="D155" s="21" t="s">
        <v>283</v>
      </c>
      <c r="E155" s="3">
        <v>6.0666666666666664</v>
      </c>
      <c r="F155" s="3">
        <v>45</v>
      </c>
      <c r="G155" s="3">
        <v>7.4175824175824179</v>
      </c>
      <c r="H155" s="3">
        <v>88</v>
      </c>
      <c r="I155" s="3">
        <v>14.505494505494505</v>
      </c>
      <c r="J155" s="3">
        <v>263</v>
      </c>
      <c r="K155" s="17">
        <v>7.4999999999999911</v>
      </c>
      <c r="L155" s="17"/>
      <c r="M155" s="17">
        <v>14.666666666666663</v>
      </c>
      <c r="N155" s="17"/>
      <c r="O155" s="4">
        <f t="shared" si="20"/>
        <v>1.9555555555555555</v>
      </c>
    </row>
    <row r="156" spans="1:15" x14ac:dyDescent="0.25">
      <c r="A156" s="11" t="str">
        <f t="shared" si="23"/>
        <v>Córdoba</v>
      </c>
      <c r="B156" s="31" t="str">
        <f t="shared" si="24"/>
        <v>Sin Sección</v>
      </c>
      <c r="C156" s="1" t="s">
        <v>284</v>
      </c>
      <c r="D156" s="21" t="s">
        <v>285</v>
      </c>
      <c r="E156" s="3">
        <v>6.0666666666666664</v>
      </c>
      <c r="F156" s="3">
        <v>303</v>
      </c>
      <c r="G156" s="3">
        <v>49.945054945054949</v>
      </c>
      <c r="H156" s="3">
        <v>114</v>
      </c>
      <c r="I156" s="3">
        <v>18.791208791208792</v>
      </c>
      <c r="J156" s="3">
        <v>771</v>
      </c>
      <c r="K156" s="17">
        <v>50.83333333333325</v>
      </c>
      <c r="L156" s="17"/>
      <c r="M156" s="17">
        <v>19.33333333333329</v>
      </c>
      <c r="N156" s="17"/>
      <c r="O156" s="4">
        <f t="shared" si="20"/>
        <v>0.37623762376237624</v>
      </c>
    </row>
    <row r="157" spans="1:15" x14ac:dyDescent="0.25">
      <c r="A157" s="11" t="str">
        <f t="shared" si="23"/>
        <v>Córdoba</v>
      </c>
      <c r="B157" s="31" t="str">
        <f t="shared" si="24"/>
        <v>Sin Sección</v>
      </c>
      <c r="C157" s="1" t="s">
        <v>286</v>
      </c>
      <c r="D157" s="21" t="s">
        <v>287</v>
      </c>
      <c r="E157" s="3">
        <v>6.0666666666666664</v>
      </c>
      <c r="F157" s="3">
        <v>354</v>
      </c>
      <c r="G157" s="3">
        <v>58.35164835164835</v>
      </c>
      <c r="H157" s="3">
        <v>222</v>
      </c>
      <c r="I157" s="3">
        <v>36.593406593406591</v>
      </c>
      <c r="J157" s="3">
        <v>662</v>
      </c>
      <c r="K157" s="17">
        <v>50.666666666666586</v>
      </c>
      <c r="L157" s="17">
        <v>13.333333333333316</v>
      </c>
      <c r="M157" s="17">
        <v>30.333333333333321</v>
      </c>
      <c r="N157" s="17">
        <v>10.666666666666659</v>
      </c>
      <c r="O157" s="4">
        <f t="shared" si="20"/>
        <v>0.6271186440677966</v>
      </c>
    </row>
    <row r="158" spans="1:15" x14ac:dyDescent="0.25">
      <c r="A158" s="11" t="str">
        <f t="shared" si="23"/>
        <v>Córdoba</v>
      </c>
      <c r="B158" s="31" t="str">
        <f t="shared" si="24"/>
        <v>Sin Sección</v>
      </c>
      <c r="C158" s="1" t="s">
        <v>288</v>
      </c>
      <c r="D158" s="21" t="s">
        <v>289</v>
      </c>
      <c r="E158" s="3">
        <v>6.0666666666666664</v>
      </c>
      <c r="F158" s="3">
        <v>388</v>
      </c>
      <c r="G158" s="3">
        <v>63.956043956043956</v>
      </c>
      <c r="H158" s="3">
        <v>174</v>
      </c>
      <c r="I158" s="3">
        <v>28.681318681318682</v>
      </c>
      <c r="J158" s="3">
        <v>719</v>
      </c>
      <c r="K158" s="17">
        <v>53.333333333333243</v>
      </c>
      <c r="L158" s="17">
        <v>12.166666666666655</v>
      </c>
      <c r="M158" s="17">
        <v>20.166666666666647</v>
      </c>
      <c r="N158" s="17">
        <v>10.333333333333327</v>
      </c>
      <c r="O158" s="4">
        <f t="shared" si="20"/>
        <v>0.4484536082474227</v>
      </c>
    </row>
    <row r="159" spans="1:15" x14ac:dyDescent="0.25">
      <c r="A159" s="11" t="str">
        <f t="shared" si="23"/>
        <v>Córdoba</v>
      </c>
      <c r="B159" s="31" t="str">
        <f t="shared" si="24"/>
        <v>Sin Sección</v>
      </c>
      <c r="C159" s="1" t="s">
        <v>290</v>
      </c>
      <c r="D159" s="21" t="s">
        <v>291</v>
      </c>
      <c r="E159" s="3">
        <v>6.0666666666666664</v>
      </c>
      <c r="F159" s="3">
        <v>343</v>
      </c>
      <c r="G159" s="3">
        <v>56.53846153846154</v>
      </c>
      <c r="H159" s="3">
        <v>115</v>
      </c>
      <c r="I159" s="3">
        <v>18.956043956043956</v>
      </c>
      <c r="J159" s="3">
        <v>686</v>
      </c>
      <c r="K159" s="17">
        <v>48.188405797101353</v>
      </c>
      <c r="L159" s="17">
        <v>11.11363636363636</v>
      </c>
      <c r="M159" s="17">
        <v>12.902173913043471</v>
      </c>
      <c r="N159" s="17">
        <v>6.9318181818181728</v>
      </c>
      <c r="O159" s="4">
        <f t="shared" si="20"/>
        <v>0.33527696793002915</v>
      </c>
    </row>
    <row r="160" spans="1:15" x14ac:dyDescent="0.25">
      <c r="A160" s="11" t="str">
        <f t="shared" si="23"/>
        <v>Córdoba</v>
      </c>
      <c r="B160" s="31" t="str">
        <f t="shared" si="24"/>
        <v>Sin Sección</v>
      </c>
      <c r="C160" s="1" t="s">
        <v>292</v>
      </c>
      <c r="D160" s="21" t="s">
        <v>293</v>
      </c>
      <c r="E160" s="3">
        <v>6.0666666666666664</v>
      </c>
      <c r="F160" s="3">
        <v>229</v>
      </c>
      <c r="G160" s="3">
        <v>37.747252747252752</v>
      </c>
      <c r="H160" s="3">
        <v>111</v>
      </c>
      <c r="I160" s="3">
        <v>18.296703296703296</v>
      </c>
      <c r="J160" s="3">
        <v>458</v>
      </c>
      <c r="K160" s="17">
        <v>25.833333333333275</v>
      </c>
      <c r="L160" s="17">
        <v>13.166666666666655</v>
      </c>
      <c r="M160" s="17">
        <v>7.6666666666666545</v>
      </c>
      <c r="N160" s="17">
        <v>11.333333333333325</v>
      </c>
      <c r="O160" s="4">
        <f t="shared" si="20"/>
        <v>0.48471615720524019</v>
      </c>
    </row>
    <row r="161" spans="1:15" x14ac:dyDescent="0.25">
      <c r="A161" s="5" t="s">
        <v>294</v>
      </c>
      <c r="B161" s="32"/>
      <c r="C161" s="5"/>
      <c r="D161" s="22"/>
      <c r="E161" s="6"/>
      <c r="F161" s="6">
        <v>1673</v>
      </c>
      <c r="G161" s="6">
        <v>275.76923076923077</v>
      </c>
      <c r="H161" s="6">
        <v>897</v>
      </c>
      <c r="I161" s="6">
        <v>147.85714285714289</v>
      </c>
      <c r="J161" s="6">
        <v>3888</v>
      </c>
      <c r="K161" s="18">
        <v>238.18840579710104</v>
      </c>
      <c r="L161" s="18">
        <v>49.780303030302989</v>
      </c>
      <c r="M161" s="18">
        <v>117.23550724637671</v>
      </c>
      <c r="N161" s="18">
        <v>39.265151515151487</v>
      </c>
      <c r="O161" s="7">
        <f t="shared" si="20"/>
        <v>0.53616258218768675</v>
      </c>
    </row>
    <row r="162" spans="1:15" ht="30" x14ac:dyDescent="0.25">
      <c r="A162" s="2" t="s">
        <v>295</v>
      </c>
      <c r="B162" s="30" t="s">
        <v>296</v>
      </c>
      <c r="C162" s="1" t="s">
        <v>297</v>
      </c>
      <c r="D162" s="21" t="s">
        <v>298</v>
      </c>
      <c r="E162" s="3">
        <v>6.0666666666666664</v>
      </c>
      <c r="F162" s="3">
        <v>220</v>
      </c>
      <c r="G162" s="3">
        <v>36.263736263736263</v>
      </c>
      <c r="H162" s="3">
        <v>154</v>
      </c>
      <c r="I162" s="3">
        <v>25.384615384615387</v>
      </c>
      <c r="J162" s="3">
        <v>250</v>
      </c>
      <c r="K162" s="17">
        <v>16.333333333333325</v>
      </c>
      <c r="L162" s="17">
        <v>21.333333333333265</v>
      </c>
      <c r="M162" s="17">
        <v>7.3333333333333286</v>
      </c>
      <c r="N162" s="17">
        <v>19.333333333333265</v>
      </c>
      <c r="O162" s="4">
        <f t="shared" si="20"/>
        <v>0.7</v>
      </c>
    </row>
    <row r="163" spans="1:15" ht="30" x14ac:dyDescent="0.25">
      <c r="A163" s="11" t="str">
        <f t="shared" ref="A163:A194" si="25">A162</f>
        <v>Cundinamarca</v>
      </c>
      <c r="B163" s="31" t="str">
        <f t="shared" ref="B163:B168" si="26">B162</f>
        <v>Sección Primera</v>
      </c>
      <c r="C163" s="1" t="s">
        <v>299</v>
      </c>
      <c r="D163" s="21" t="s">
        <v>300</v>
      </c>
      <c r="E163" s="3">
        <v>6.0666666666666664</v>
      </c>
      <c r="F163" s="3">
        <v>205</v>
      </c>
      <c r="G163" s="3">
        <v>33.791208791208796</v>
      </c>
      <c r="H163" s="3">
        <v>153</v>
      </c>
      <c r="I163" s="3">
        <v>25.219780219780219</v>
      </c>
      <c r="J163" s="3">
        <v>279</v>
      </c>
      <c r="K163" s="17">
        <v>12.277777777777768</v>
      </c>
      <c r="L163" s="17">
        <v>25.055555555555486</v>
      </c>
      <c r="M163" s="17">
        <v>5.6111111111111098</v>
      </c>
      <c r="N163" s="17">
        <v>22.05555555555549</v>
      </c>
      <c r="O163" s="4">
        <f t="shared" si="20"/>
        <v>0.74634146341463414</v>
      </c>
    </row>
    <row r="164" spans="1:15" ht="30" x14ac:dyDescent="0.25">
      <c r="A164" s="11" t="str">
        <f t="shared" si="25"/>
        <v>Cundinamarca</v>
      </c>
      <c r="B164" s="31" t="str">
        <f t="shared" si="26"/>
        <v>Sección Primera</v>
      </c>
      <c r="C164" s="1" t="s">
        <v>301</v>
      </c>
      <c r="D164" s="21" t="s">
        <v>302</v>
      </c>
      <c r="E164" s="3">
        <v>6.0666666666666664</v>
      </c>
      <c r="F164" s="3">
        <v>206</v>
      </c>
      <c r="G164" s="3">
        <v>33.956043956043956</v>
      </c>
      <c r="H164" s="3">
        <v>151</v>
      </c>
      <c r="I164" s="3">
        <v>24.890109890109891</v>
      </c>
      <c r="J164" s="3">
        <v>220</v>
      </c>
      <c r="K164" s="17">
        <v>13.166666666666661</v>
      </c>
      <c r="L164" s="17">
        <v>22.499999999999929</v>
      </c>
      <c r="M164" s="17">
        <v>7.1666666666666581</v>
      </c>
      <c r="N164" s="17">
        <v>18.833333333333261</v>
      </c>
      <c r="O164" s="4">
        <f t="shared" si="20"/>
        <v>0.73300970873786409</v>
      </c>
    </row>
    <row r="165" spans="1:15" ht="30" x14ac:dyDescent="0.25">
      <c r="A165" s="11" t="str">
        <f t="shared" si="25"/>
        <v>Cundinamarca</v>
      </c>
      <c r="B165" s="31" t="str">
        <f t="shared" si="26"/>
        <v>Sección Primera</v>
      </c>
      <c r="C165" s="1" t="s">
        <v>303</v>
      </c>
      <c r="D165" s="21" t="s">
        <v>304</v>
      </c>
      <c r="E165" s="3">
        <v>6.0666666666666664</v>
      </c>
      <c r="F165" s="3">
        <v>192</v>
      </c>
      <c r="G165" s="3">
        <v>31.64835164835165</v>
      </c>
      <c r="H165" s="3">
        <v>131</v>
      </c>
      <c r="I165" s="3">
        <v>21.593406593406595</v>
      </c>
      <c r="J165" s="3">
        <v>257</v>
      </c>
      <c r="K165" s="17">
        <v>11.936936936936936</v>
      </c>
      <c r="L165" s="17">
        <v>20.1666666666666</v>
      </c>
      <c r="M165" s="17">
        <v>4.6666666666666607</v>
      </c>
      <c r="N165" s="17">
        <v>17.5</v>
      </c>
      <c r="O165" s="4">
        <f t="shared" si="20"/>
        <v>0.68229166666666663</v>
      </c>
    </row>
    <row r="166" spans="1:15" ht="30" x14ac:dyDescent="0.25">
      <c r="A166" s="11" t="str">
        <f t="shared" si="25"/>
        <v>Cundinamarca</v>
      </c>
      <c r="B166" s="31" t="str">
        <f t="shared" si="26"/>
        <v>Sección Primera</v>
      </c>
      <c r="C166" s="1" t="s">
        <v>305</v>
      </c>
      <c r="D166" s="21" t="s">
        <v>306</v>
      </c>
      <c r="E166" s="3">
        <v>6.0666666666666664</v>
      </c>
      <c r="F166" s="3">
        <v>223</v>
      </c>
      <c r="G166" s="3">
        <v>36.758241758241759</v>
      </c>
      <c r="H166" s="3">
        <v>126</v>
      </c>
      <c r="I166" s="3">
        <v>20.76923076923077</v>
      </c>
      <c r="J166" s="3">
        <v>375</v>
      </c>
      <c r="K166" s="17">
        <v>13.499999999999998</v>
      </c>
      <c r="L166" s="17">
        <v>23.666666666666629</v>
      </c>
      <c r="M166" s="17">
        <v>0.83333333333333304</v>
      </c>
      <c r="N166" s="17">
        <v>20.1666666666666</v>
      </c>
      <c r="O166" s="4">
        <f t="shared" si="20"/>
        <v>0.56502242152466364</v>
      </c>
    </row>
    <row r="167" spans="1:15" ht="30" x14ac:dyDescent="0.25">
      <c r="A167" s="11" t="str">
        <f t="shared" si="25"/>
        <v>Cundinamarca</v>
      </c>
      <c r="B167" s="31" t="str">
        <f t="shared" si="26"/>
        <v>Sección Primera</v>
      </c>
      <c r="C167" s="1" t="s">
        <v>307</v>
      </c>
      <c r="D167" s="21" t="s">
        <v>308</v>
      </c>
      <c r="E167" s="3">
        <v>6.0666666666666664</v>
      </c>
      <c r="F167" s="3">
        <v>223</v>
      </c>
      <c r="G167" s="3">
        <v>36.758241758241759</v>
      </c>
      <c r="H167" s="3">
        <v>141</v>
      </c>
      <c r="I167" s="3">
        <v>23.241758241758241</v>
      </c>
      <c r="J167" s="3">
        <v>314</v>
      </c>
      <c r="K167" s="17">
        <v>14.166666666666663</v>
      </c>
      <c r="L167" s="17">
        <v>23.999999999999929</v>
      </c>
      <c r="M167" s="17">
        <v>2.8333333333333259</v>
      </c>
      <c r="N167" s="17">
        <v>21.166666666666597</v>
      </c>
      <c r="O167" s="4">
        <f t="shared" si="20"/>
        <v>0.63228699551569512</v>
      </c>
    </row>
    <row r="168" spans="1:15" ht="30" x14ac:dyDescent="0.25">
      <c r="A168" s="11" t="str">
        <f t="shared" si="25"/>
        <v>Cundinamarca</v>
      </c>
      <c r="B168" s="31" t="str">
        <f t="shared" si="26"/>
        <v>Sección Primera</v>
      </c>
      <c r="C168" s="1" t="s">
        <v>309</v>
      </c>
      <c r="D168" s="21" t="s">
        <v>310</v>
      </c>
      <c r="E168" s="3">
        <v>6.0666666666666664</v>
      </c>
      <c r="F168" s="3">
        <v>261</v>
      </c>
      <c r="G168" s="3">
        <v>43.021978021978022</v>
      </c>
      <c r="H168" s="3">
        <v>131</v>
      </c>
      <c r="I168" s="3">
        <v>21.593406593406595</v>
      </c>
      <c r="J168" s="3">
        <v>260</v>
      </c>
      <c r="K168" s="17">
        <v>25.499999999999947</v>
      </c>
      <c r="L168" s="17">
        <v>30.333333333333201</v>
      </c>
      <c r="M168" s="17">
        <v>4.166666666666659</v>
      </c>
      <c r="N168" s="17">
        <v>24.999999999999901</v>
      </c>
      <c r="O168" s="4">
        <f t="shared" si="20"/>
        <v>0.50191570881226055</v>
      </c>
    </row>
    <row r="169" spans="1:15" ht="30" x14ac:dyDescent="0.25">
      <c r="A169" s="11" t="str">
        <f t="shared" si="25"/>
        <v>Cundinamarca</v>
      </c>
      <c r="B169" s="30" t="s">
        <v>311</v>
      </c>
      <c r="C169" s="1" t="s">
        <v>312</v>
      </c>
      <c r="D169" s="21" t="s">
        <v>313</v>
      </c>
      <c r="E169" s="3">
        <v>6.0666666666666664</v>
      </c>
      <c r="F169" s="3">
        <v>270</v>
      </c>
      <c r="G169" s="3">
        <v>44.505494505494504</v>
      </c>
      <c r="H169" s="3">
        <v>377</v>
      </c>
      <c r="I169" s="3">
        <v>62.142857142857146</v>
      </c>
      <c r="J169" s="3">
        <v>334</v>
      </c>
      <c r="K169" s="17">
        <v>22.166666666666593</v>
      </c>
      <c r="L169" s="17">
        <v>23.666666666666629</v>
      </c>
      <c r="M169" s="17">
        <v>41.6666666666666</v>
      </c>
      <c r="N169" s="17">
        <v>21.833333333333329</v>
      </c>
      <c r="O169" s="4">
        <f t="shared" si="20"/>
        <v>1.3962962962962964</v>
      </c>
    </row>
    <row r="170" spans="1:15" ht="30" x14ac:dyDescent="0.25">
      <c r="A170" s="11" t="str">
        <f t="shared" si="25"/>
        <v>Cundinamarca</v>
      </c>
      <c r="B170" s="31" t="str">
        <f t="shared" ref="B170:B203" si="27">B169</f>
        <v>Sección Segunda</v>
      </c>
      <c r="C170" s="1" t="s">
        <v>314</v>
      </c>
      <c r="D170" s="21" t="s">
        <v>315</v>
      </c>
      <c r="E170" s="3">
        <v>6.0666666666666664</v>
      </c>
      <c r="F170" s="3">
        <v>134</v>
      </c>
      <c r="G170" s="3">
        <v>22.087912087912088</v>
      </c>
      <c r="H170" s="3">
        <v>125</v>
      </c>
      <c r="I170" s="3">
        <v>20.604395604395606</v>
      </c>
      <c r="J170" s="3">
        <v>0</v>
      </c>
      <c r="K170" s="17"/>
      <c r="L170" s="17">
        <v>22.66666666666659</v>
      </c>
      <c r="M170" s="17"/>
      <c r="N170" s="17">
        <v>20.999999999999932</v>
      </c>
      <c r="O170" s="4">
        <f t="shared" si="20"/>
        <v>0.93283582089552242</v>
      </c>
    </row>
    <row r="171" spans="1:15" ht="30" x14ac:dyDescent="0.25">
      <c r="A171" s="11" t="str">
        <f t="shared" si="25"/>
        <v>Cundinamarca</v>
      </c>
      <c r="B171" s="31" t="str">
        <f t="shared" si="27"/>
        <v>Sección Segunda</v>
      </c>
      <c r="C171" s="1" t="s">
        <v>316</v>
      </c>
      <c r="D171" s="21" t="s">
        <v>317</v>
      </c>
      <c r="E171" s="3">
        <v>6.0666666666666664</v>
      </c>
      <c r="F171" s="3">
        <v>277</v>
      </c>
      <c r="G171" s="3">
        <v>45.659340659340664</v>
      </c>
      <c r="H171" s="3">
        <v>251</v>
      </c>
      <c r="I171" s="3">
        <v>41.373626373626372</v>
      </c>
      <c r="J171" s="3">
        <v>425</v>
      </c>
      <c r="K171" s="17">
        <v>20.833333333333321</v>
      </c>
      <c r="L171" s="17">
        <v>25.999999999999961</v>
      </c>
      <c r="M171" s="17">
        <v>20.833333333333321</v>
      </c>
      <c r="N171" s="17">
        <v>21.333333333333265</v>
      </c>
      <c r="O171" s="4">
        <f t="shared" si="20"/>
        <v>0.90613718411552346</v>
      </c>
    </row>
    <row r="172" spans="1:15" ht="30" x14ac:dyDescent="0.25">
      <c r="A172" s="11" t="str">
        <f t="shared" si="25"/>
        <v>Cundinamarca</v>
      </c>
      <c r="B172" s="31" t="str">
        <f t="shared" si="27"/>
        <v>Sección Segunda</v>
      </c>
      <c r="C172" s="1" t="s">
        <v>318</v>
      </c>
      <c r="D172" s="21" t="s">
        <v>319</v>
      </c>
      <c r="E172" s="3">
        <v>6.0666666666666664</v>
      </c>
      <c r="F172" s="3">
        <v>126</v>
      </c>
      <c r="G172" s="3">
        <v>20.76923076923077</v>
      </c>
      <c r="H172" s="3">
        <v>93</v>
      </c>
      <c r="I172" s="3">
        <v>15.32967032967033</v>
      </c>
      <c r="J172" s="3">
        <v>666</v>
      </c>
      <c r="K172" s="17">
        <v>21.166666666666654</v>
      </c>
      <c r="L172" s="17"/>
      <c r="M172" s="17">
        <v>15.666666666666632</v>
      </c>
      <c r="N172" s="17"/>
      <c r="O172" s="4">
        <f t="shared" si="20"/>
        <v>0.73809523809523814</v>
      </c>
    </row>
    <row r="173" spans="1:15" ht="30" x14ac:dyDescent="0.25">
      <c r="A173" s="11" t="str">
        <f t="shared" si="25"/>
        <v>Cundinamarca</v>
      </c>
      <c r="B173" s="31" t="str">
        <f t="shared" si="27"/>
        <v>Sección Segunda</v>
      </c>
      <c r="C173" s="1" t="s">
        <v>320</v>
      </c>
      <c r="D173" s="21" t="s">
        <v>321</v>
      </c>
      <c r="E173" s="3">
        <v>6.0666666666666664</v>
      </c>
      <c r="F173" s="3">
        <v>281</v>
      </c>
      <c r="G173" s="3">
        <v>46.318681318681321</v>
      </c>
      <c r="H173" s="3">
        <v>326</v>
      </c>
      <c r="I173" s="3">
        <v>53.736263736263737</v>
      </c>
      <c r="J173" s="3">
        <v>262</v>
      </c>
      <c r="K173" s="17">
        <v>23.33333333333329</v>
      </c>
      <c r="L173" s="17">
        <v>24.16666666666659</v>
      </c>
      <c r="M173" s="17">
        <v>34.666666666666622</v>
      </c>
      <c r="N173" s="17">
        <v>20.166666666666661</v>
      </c>
      <c r="O173" s="4">
        <f t="shared" si="20"/>
        <v>1.1601423487544484</v>
      </c>
    </row>
    <row r="174" spans="1:15" ht="30" x14ac:dyDescent="0.25">
      <c r="A174" s="11" t="str">
        <f t="shared" si="25"/>
        <v>Cundinamarca</v>
      </c>
      <c r="B174" s="31" t="str">
        <f t="shared" si="27"/>
        <v>Sección Segunda</v>
      </c>
      <c r="C174" s="1" t="s">
        <v>322</v>
      </c>
      <c r="D174" s="21" t="s">
        <v>323</v>
      </c>
      <c r="E174" s="3">
        <v>6.0666666666666664</v>
      </c>
      <c r="F174" s="3">
        <v>267</v>
      </c>
      <c r="G174" s="3">
        <v>44.010989010989015</v>
      </c>
      <c r="H174" s="3">
        <v>272</v>
      </c>
      <c r="I174" s="3">
        <v>44.835164835164839</v>
      </c>
      <c r="J174" s="3">
        <v>631</v>
      </c>
      <c r="K174" s="17">
        <v>22.333333333333329</v>
      </c>
      <c r="L174" s="17">
        <v>22.999999999999957</v>
      </c>
      <c r="M174" s="17">
        <v>25.833333333333325</v>
      </c>
      <c r="N174" s="17">
        <v>20.499999999999961</v>
      </c>
      <c r="O174" s="4">
        <f t="shared" si="20"/>
        <v>1.0187265917602997</v>
      </c>
    </row>
    <row r="175" spans="1:15" ht="30" x14ac:dyDescent="0.25">
      <c r="A175" s="11" t="str">
        <f t="shared" si="25"/>
        <v>Cundinamarca</v>
      </c>
      <c r="B175" s="31" t="str">
        <f t="shared" si="27"/>
        <v>Sección Segunda</v>
      </c>
      <c r="C175" s="1" t="s">
        <v>324</v>
      </c>
      <c r="D175" s="21" t="s">
        <v>325</v>
      </c>
      <c r="E175" s="3">
        <v>6.0666666666666664</v>
      </c>
      <c r="F175" s="3">
        <v>155</v>
      </c>
      <c r="G175" s="3">
        <v>25.549450549450551</v>
      </c>
      <c r="H175" s="3">
        <v>293</v>
      </c>
      <c r="I175" s="3">
        <v>48.296703296703299</v>
      </c>
      <c r="J175" s="3">
        <v>312</v>
      </c>
      <c r="K175" s="17">
        <v>2.499999999999996</v>
      </c>
      <c r="L175" s="17">
        <v>23.999999999999957</v>
      </c>
      <c r="M175" s="17">
        <v>28.666666666666622</v>
      </c>
      <c r="N175" s="17">
        <v>20.499999999999993</v>
      </c>
      <c r="O175" s="4">
        <f t="shared" si="20"/>
        <v>1.8903225806451613</v>
      </c>
    </row>
    <row r="176" spans="1:15" ht="30" x14ac:dyDescent="0.25">
      <c r="A176" s="11" t="str">
        <f t="shared" si="25"/>
        <v>Cundinamarca</v>
      </c>
      <c r="B176" s="31" t="str">
        <f t="shared" si="27"/>
        <v>Sección Segunda</v>
      </c>
      <c r="C176" s="1" t="s">
        <v>326</v>
      </c>
      <c r="D176" s="21" t="s">
        <v>327</v>
      </c>
      <c r="E176" s="3">
        <v>6.0666666666666664</v>
      </c>
      <c r="F176" s="3">
        <v>148</v>
      </c>
      <c r="G176" s="3">
        <v>24.395604395604398</v>
      </c>
      <c r="H176" s="3">
        <v>297</v>
      </c>
      <c r="I176" s="3">
        <v>48.956043956043956</v>
      </c>
      <c r="J176" s="3">
        <v>354</v>
      </c>
      <c r="K176" s="17">
        <v>2.6666666666666621</v>
      </c>
      <c r="L176" s="17">
        <v>22.833333333333321</v>
      </c>
      <c r="M176" s="17">
        <v>31.999999999999925</v>
      </c>
      <c r="N176" s="17">
        <v>17.833333333333297</v>
      </c>
      <c r="O176" s="4">
        <f t="shared" si="20"/>
        <v>2.0067567567567566</v>
      </c>
    </row>
    <row r="177" spans="1:15" ht="30" x14ac:dyDescent="0.25">
      <c r="A177" s="11" t="str">
        <f t="shared" si="25"/>
        <v>Cundinamarca</v>
      </c>
      <c r="B177" s="31" t="str">
        <f t="shared" si="27"/>
        <v>Sección Segunda</v>
      </c>
      <c r="C177" s="1" t="s">
        <v>328</v>
      </c>
      <c r="D177" s="21" t="s">
        <v>329</v>
      </c>
      <c r="E177" s="3">
        <v>6.0666666666666664</v>
      </c>
      <c r="F177" s="3">
        <v>279</v>
      </c>
      <c r="G177" s="3">
        <v>45.989010989010993</v>
      </c>
      <c r="H177" s="3">
        <v>276</v>
      </c>
      <c r="I177" s="3">
        <v>45.494505494505496</v>
      </c>
      <c r="J177" s="3">
        <v>266</v>
      </c>
      <c r="K177" s="17">
        <v>23.499999999999922</v>
      </c>
      <c r="L177" s="17">
        <v>23.333333333333321</v>
      </c>
      <c r="M177" s="17">
        <v>26.16666666666659</v>
      </c>
      <c r="N177" s="17">
        <v>19.999999999999932</v>
      </c>
      <c r="O177" s="4">
        <f t="shared" si="20"/>
        <v>0.989247311827957</v>
      </c>
    </row>
    <row r="178" spans="1:15" ht="30" x14ac:dyDescent="0.25">
      <c r="A178" s="11" t="str">
        <f t="shared" si="25"/>
        <v>Cundinamarca</v>
      </c>
      <c r="B178" s="31" t="str">
        <f t="shared" si="27"/>
        <v>Sección Segunda</v>
      </c>
      <c r="C178" s="1" t="s">
        <v>330</v>
      </c>
      <c r="D178" s="21" t="s">
        <v>331</v>
      </c>
      <c r="E178" s="3">
        <v>6.0666666666666664</v>
      </c>
      <c r="F178" s="3">
        <v>320</v>
      </c>
      <c r="G178" s="3">
        <v>52.747252747252752</v>
      </c>
      <c r="H178" s="3">
        <v>246</v>
      </c>
      <c r="I178" s="3">
        <v>40.549450549450547</v>
      </c>
      <c r="J178" s="3">
        <v>331</v>
      </c>
      <c r="K178" s="17">
        <v>29.999999999999961</v>
      </c>
      <c r="L178" s="17">
        <v>23.666666666666597</v>
      </c>
      <c r="M178" s="17">
        <v>21.3333333333333</v>
      </c>
      <c r="N178" s="17">
        <v>19.833333333333332</v>
      </c>
      <c r="O178" s="4">
        <f t="shared" si="20"/>
        <v>0.76875000000000004</v>
      </c>
    </row>
    <row r="179" spans="1:15" ht="30" x14ac:dyDescent="0.25">
      <c r="A179" s="11" t="str">
        <f t="shared" si="25"/>
        <v>Cundinamarca</v>
      </c>
      <c r="B179" s="31" t="str">
        <f t="shared" si="27"/>
        <v>Sección Segunda</v>
      </c>
      <c r="C179" s="1" t="s">
        <v>332</v>
      </c>
      <c r="D179" s="21" t="s">
        <v>333</v>
      </c>
      <c r="E179" s="3">
        <v>6.0666666666666664</v>
      </c>
      <c r="F179" s="3">
        <v>154</v>
      </c>
      <c r="G179" s="3">
        <v>25.384615384615387</v>
      </c>
      <c r="H179" s="3">
        <v>310</v>
      </c>
      <c r="I179" s="3">
        <v>51.098901098901102</v>
      </c>
      <c r="J179" s="3">
        <v>413</v>
      </c>
      <c r="K179" s="17">
        <v>4.6666666666666554</v>
      </c>
      <c r="L179" s="17">
        <v>21.666666666666664</v>
      </c>
      <c r="M179" s="17">
        <v>33.333333333333286</v>
      </c>
      <c r="N179" s="17">
        <v>19.166666666666632</v>
      </c>
      <c r="O179" s="4">
        <f t="shared" si="20"/>
        <v>2.0129870129870131</v>
      </c>
    </row>
    <row r="180" spans="1:15" ht="30" x14ac:dyDescent="0.25">
      <c r="A180" s="11" t="str">
        <f t="shared" si="25"/>
        <v>Cundinamarca</v>
      </c>
      <c r="B180" s="31" t="str">
        <f t="shared" si="27"/>
        <v>Sección Segunda</v>
      </c>
      <c r="C180" s="1" t="s">
        <v>334</v>
      </c>
      <c r="D180" s="21" t="s">
        <v>335</v>
      </c>
      <c r="E180" s="3">
        <v>6.0666666666666664</v>
      </c>
      <c r="F180" s="3">
        <v>156</v>
      </c>
      <c r="G180" s="3">
        <v>25.714285714285715</v>
      </c>
      <c r="H180" s="3">
        <v>103</v>
      </c>
      <c r="I180" s="3">
        <v>16.978021978021978</v>
      </c>
      <c r="J180" s="3">
        <v>380</v>
      </c>
      <c r="K180" s="17">
        <v>2.9999999999999991</v>
      </c>
      <c r="L180" s="17">
        <v>24.499999999999957</v>
      </c>
      <c r="M180" s="17">
        <v>10.666666666666663</v>
      </c>
      <c r="N180" s="17">
        <v>11.833333333333332</v>
      </c>
      <c r="O180" s="4">
        <f t="shared" si="20"/>
        <v>0.66025641025641024</v>
      </c>
    </row>
    <row r="181" spans="1:15" ht="30" x14ac:dyDescent="0.25">
      <c r="A181" s="11" t="str">
        <f t="shared" si="25"/>
        <v>Cundinamarca</v>
      </c>
      <c r="B181" s="31" t="str">
        <f t="shared" si="27"/>
        <v>Sección Segunda</v>
      </c>
      <c r="C181" s="1" t="s">
        <v>336</v>
      </c>
      <c r="D181" s="21" t="s">
        <v>337</v>
      </c>
      <c r="E181" s="3">
        <v>6.0666666666666664</v>
      </c>
      <c r="F181" s="3">
        <v>161</v>
      </c>
      <c r="G181" s="3">
        <v>26.53846153846154</v>
      </c>
      <c r="H181" s="3">
        <v>304</v>
      </c>
      <c r="I181" s="3">
        <v>50.109890109890109</v>
      </c>
      <c r="J181" s="3">
        <v>385</v>
      </c>
      <c r="K181" s="17">
        <v>5.6212121212121131</v>
      </c>
      <c r="L181" s="17">
        <v>22.820512820512779</v>
      </c>
      <c r="M181" s="17">
        <v>32.454545454545418</v>
      </c>
      <c r="N181" s="17">
        <v>20.166666666666664</v>
      </c>
      <c r="O181" s="4">
        <f t="shared" si="20"/>
        <v>1.8881987577639752</v>
      </c>
    </row>
    <row r="182" spans="1:15" ht="30" x14ac:dyDescent="0.25">
      <c r="A182" s="11" t="str">
        <f t="shared" si="25"/>
        <v>Cundinamarca</v>
      </c>
      <c r="B182" s="31" t="str">
        <f t="shared" si="27"/>
        <v>Sección Segunda</v>
      </c>
      <c r="C182" s="1" t="s">
        <v>338</v>
      </c>
      <c r="D182" s="21" t="s">
        <v>339</v>
      </c>
      <c r="E182" s="3">
        <v>6.0666666666666664</v>
      </c>
      <c r="F182" s="3">
        <v>253</v>
      </c>
      <c r="G182" s="3">
        <v>41.703296703296708</v>
      </c>
      <c r="H182" s="3">
        <v>242</v>
      </c>
      <c r="I182" s="3">
        <v>39.890109890109891</v>
      </c>
      <c r="J182" s="3">
        <v>346</v>
      </c>
      <c r="K182" s="17">
        <v>21.999999999999932</v>
      </c>
      <c r="L182" s="17">
        <v>21.833333333333325</v>
      </c>
      <c r="M182" s="17">
        <v>22.666666666666657</v>
      </c>
      <c r="N182" s="17">
        <v>18.333333333333297</v>
      </c>
      <c r="O182" s="4">
        <f t="shared" si="20"/>
        <v>0.95652173913043481</v>
      </c>
    </row>
    <row r="183" spans="1:15" ht="30" x14ac:dyDescent="0.25">
      <c r="A183" s="11" t="str">
        <f t="shared" si="25"/>
        <v>Cundinamarca</v>
      </c>
      <c r="B183" s="31" t="str">
        <f t="shared" si="27"/>
        <v>Sección Segunda</v>
      </c>
      <c r="C183" s="1" t="s">
        <v>340</v>
      </c>
      <c r="D183" s="21" t="s">
        <v>341</v>
      </c>
      <c r="E183" s="3">
        <v>6.0666666666666664</v>
      </c>
      <c r="F183" s="3">
        <v>265</v>
      </c>
      <c r="G183" s="3">
        <v>43.681318681318686</v>
      </c>
      <c r="H183" s="3">
        <v>291</v>
      </c>
      <c r="I183" s="3">
        <v>47.967032967032971</v>
      </c>
      <c r="J183" s="3">
        <v>359</v>
      </c>
      <c r="K183" s="17">
        <v>21.999999999999925</v>
      </c>
      <c r="L183" s="17">
        <v>22.999999999999925</v>
      </c>
      <c r="M183" s="17">
        <v>29.666666666666622</v>
      </c>
      <c r="N183" s="17">
        <v>18.999999999999925</v>
      </c>
      <c r="O183" s="4">
        <f t="shared" si="20"/>
        <v>1.0981132075471698</v>
      </c>
    </row>
    <row r="184" spans="1:15" ht="30" x14ac:dyDescent="0.25">
      <c r="A184" s="11" t="str">
        <f t="shared" si="25"/>
        <v>Cundinamarca</v>
      </c>
      <c r="B184" s="31" t="str">
        <f t="shared" si="27"/>
        <v>Sección Segunda</v>
      </c>
      <c r="C184" s="1" t="s">
        <v>342</v>
      </c>
      <c r="D184" s="21" t="s">
        <v>343</v>
      </c>
      <c r="E184" s="3">
        <v>6.0666666666666664</v>
      </c>
      <c r="F184" s="3">
        <v>261</v>
      </c>
      <c r="G184" s="3">
        <v>43.021978021978022</v>
      </c>
      <c r="H184" s="3">
        <v>269</v>
      </c>
      <c r="I184" s="3">
        <v>44.340659340659343</v>
      </c>
      <c r="J184" s="3">
        <v>237</v>
      </c>
      <c r="K184" s="17">
        <v>20.666666666666661</v>
      </c>
      <c r="L184" s="17">
        <v>23.833333333333265</v>
      </c>
      <c r="M184" s="17">
        <v>23.999999999999989</v>
      </c>
      <c r="N184" s="17">
        <v>21.499999999999964</v>
      </c>
      <c r="O184" s="4">
        <f t="shared" si="20"/>
        <v>1.0306513409961686</v>
      </c>
    </row>
    <row r="185" spans="1:15" ht="30" x14ac:dyDescent="0.25">
      <c r="A185" s="11" t="str">
        <f t="shared" si="25"/>
        <v>Cundinamarca</v>
      </c>
      <c r="B185" s="31" t="str">
        <f t="shared" si="27"/>
        <v>Sección Segunda</v>
      </c>
      <c r="C185" s="1" t="s">
        <v>344</v>
      </c>
      <c r="D185" s="21" t="s">
        <v>345</v>
      </c>
      <c r="E185" s="3">
        <v>6.0666666666666664</v>
      </c>
      <c r="F185" s="3">
        <v>362</v>
      </c>
      <c r="G185" s="3">
        <v>59.670329670329672</v>
      </c>
      <c r="H185" s="3">
        <v>354</v>
      </c>
      <c r="I185" s="3">
        <v>58.35164835164835</v>
      </c>
      <c r="J185" s="3">
        <v>357</v>
      </c>
      <c r="K185" s="17">
        <v>36.833333333333293</v>
      </c>
      <c r="L185" s="17">
        <v>23.999999999999961</v>
      </c>
      <c r="M185" s="17">
        <v>37.16666666666665</v>
      </c>
      <c r="N185" s="17">
        <v>22.499999999999961</v>
      </c>
      <c r="O185" s="4">
        <f t="shared" si="20"/>
        <v>0.97790055248618779</v>
      </c>
    </row>
    <row r="186" spans="1:15" ht="30" x14ac:dyDescent="0.25">
      <c r="A186" s="11" t="str">
        <f t="shared" si="25"/>
        <v>Cundinamarca</v>
      </c>
      <c r="B186" s="31" t="str">
        <f t="shared" si="27"/>
        <v>Sección Segunda</v>
      </c>
      <c r="C186" s="1" t="s">
        <v>346</v>
      </c>
      <c r="D186" s="21" t="s">
        <v>347</v>
      </c>
      <c r="E186" s="3">
        <v>6.0666666666666664</v>
      </c>
      <c r="F186" s="3">
        <v>335</v>
      </c>
      <c r="G186" s="3">
        <v>55.219780219780219</v>
      </c>
      <c r="H186" s="3">
        <v>317</v>
      </c>
      <c r="I186" s="3">
        <v>52.252747252747255</v>
      </c>
      <c r="J186" s="3">
        <v>703</v>
      </c>
      <c r="K186" s="17">
        <v>31.833333333333321</v>
      </c>
      <c r="L186" s="17">
        <v>24.666666666666661</v>
      </c>
      <c r="M186" s="17">
        <v>30.333333333333282</v>
      </c>
      <c r="N186" s="17">
        <v>23.166666666666625</v>
      </c>
      <c r="O186" s="4">
        <f t="shared" si="20"/>
        <v>0.94626865671641791</v>
      </c>
    </row>
    <row r="187" spans="1:15" ht="30" x14ac:dyDescent="0.25">
      <c r="A187" s="11" t="str">
        <f t="shared" si="25"/>
        <v>Cundinamarca</v>
      </c>
      <c r="B187" s="31" t="str">
        <f t="shared" si="27"/>
        <v>Sección Segunda</v>
      </c>
      <c r="C187" s="1" t="s">
        <v>348</v>
      </c>
      <c r="D187" s="21" t="s">
        <v>349</v>
      </c>
      <c r="E187" s="3">
        <v>6.0666666666666664</v>
      </c>
      <c r="F187" s="3">
        <v>270</v>
      </c>
      <c r="G187" s="3">
        <v>44.505494505494504</v>
      </c>
      <c r="H187" s="3">
        <v>385</v>
      </c>
      <c r="I187" s="3">
        <v>63.461538461538467</v>
      </c>
      <c r="J187" s="3">
        <v>434</v>
      </c>
      <c r="K187" s="17">
        <v>21.999999999999957</v>
      </c>
      <c r="L187" s="17">
        <v>23.833333333333293</v>
      </c>
      <c r="M187" s="17">
        <v>43.666666666666629</v>
      </c>
      <c r="N187" s="17">
        <v>20.999999999999964</v>
      </c>
      <c r="O187" s="4">
        <f t="shared" si="20"/>
        <v>1.4259259259259258</v>
      </c>
    </row>
    <row r="188" spans="1:15" ht="30" x14ac:dyDescent="0.25">
      <c r="A188" s="11" t="str">
        <f t="shared" si="25"/>
        <v>Cundinamarca</v>
      </c>
      <c r="B188" s="31" t="str">
        <f t="shared" si="27"/>
        <v>Sección Segunda</v>
      </c>
      <c r="C188" s="1" t="s">
        <v>350</v>
      </c>
      <c r="D188" s="21" t="s">
        <v>351</v>
      </c>
      <c r="E188" s="3">
        <v>6.0666666666666664</v>
      </c>
      <c r="F188" s="3">
        <v>152</v>
      </c>
      <c r="G188" s="3">
        <v>25.054945054945055</v>
      </c>
      <c r="H188" s="3">
        <v>278</v>
      </c>
      <c r="I188" s="3">
        <v>45.824175824175825</v>
      </c>
      <c r="J188" s="3">
        <v>322</v>
      </c>
      <c r="K188" s="17">
        <v>3.3333333333333259</v>
      </c>
      <c r="L188" s="17">
        <v>24.833333333333261</v>
      </c>
      <c r="M188" s="17">
        <v>27.999999999999929</v>
      </c>
      <c r="N188" s="17">
        <v>19.8333333333333</v>
      </c>
      <c r="O188" s="4">
        <f t="shared" si="20"/>
        <v>1.8289473684210527</v>
      </c>
    </row>
    <row r="189" spans="1:15" ht="30" x14ac:dyDescent="0.25">
      <c r="A189" s="11" t="str">
        <f t="shared" si="25"/>
        <v>Cundinamarca</v>
      </c>
      <c r="B189" s="31" t="str">
        <f t="shared" si="27"/>
        <v>Sección Segunda</v>
      </c>
      <c r="C189" s="1" t="s">
        <v>352</v>
      </c>
      <c r="D189" s="21" t="s">
        <v>353</v>
      </c>
      <c r="E189" s="3">
        <v>5.2666666666666666</v>
      </c>
      <c r="F189" s="3">
        <v>141</v>
      </c>
      <c r="G189" s="3">
        <v>26.772151898734176</v>
      </c>
      <c r="H189" s="3">
        <v>266</v>
      </c>
      <c r="I189" s="3">
        <v>50.506329113924053</v>
      </c>
      <c r="J189" s="3">
        <v>480</v>
      </c>
      <c r="K189" s="17">
        <v>4.0256410256410238</v>
      </c>
      <c r="L189" s="17">
        <v>24.908163265306118</v>
      </c>
      <c r="M189" s="17">
        <v>31.461538461538424</v>
      </c>
      <c r="N189" s="17">
        <v>21.357927786499161</v>
      </c>
      <c r="O189" s="4">
        <f t="shared" si="20"/>
        <v>1.8865248226950355</v>
      </c>
    </row>
    <row r="190" spans="1:15" ht="30" x14ac:dyDescent="0.25">
      <c r="A190" s="11" t="str">
        <f t="shared" si="25"/>
        <v>Cundinamarca</v>
      </c>
      <c r="B190" s="31" t="str">
        <f t="shared" si="27"/>
        <v>Sección Segunda</v>
      </c>
      <c r="C190" s="1" t="s">
        <v>354</v>
      </c>
      <c r="D190" s="21" t="s">
        <v>355</v>
      </c>
      <c r="E190" s="3">
        <v>6.0666666666666664</v>
      </c>
      <c r="F190" s="3">
        <v>162</v>
      </c>
      <c r="G190" s="3">
        <v>26.703296703296704</v>
      </c>
      <c r="H190" s="3">
        <v>306</v>
      </c>
      <c r="I190" s="3">
        <v>50.439560439560438</v>
      </c>
      <c r="J190" s="3">
        <v>512</v>
      </c>
      <c r="K190" s="17">
        <v>4.7571428571428429</v>
      </c>
      <c r="L190" s="17">
        <v>23.711904761904687</v>
      </c>
      <c r="M190" s="17">
        <v>31.323809523809459</v>
      </c>
      <c r="N190" s="17">
        <v>21.08571428571425</v>
      </c>
      <c r="O190" s="4">
        <f t="shared" si="20"/>
        <v>1.8888888888888888</v>
      </c>
    </row>
    <row r="191" spans="1:15" ht="30" x14ac:dyDescent="0.25">
      <c r="A191" s="11" t="str">
        <f t="shared" si="25"/>
        <v>Cundinamarca</v>
      </c>
      <c r="B191" s="31" t="str">
        <f t="shared" si="27"/>
        <v>Sección Segunda</v>
      </c>
      <c r="C191" s="1" t="s">
        <v>356</v>
      </c>
      <c r="D191" s="21" t="s">
        <v>357</v>
      </c>
      <c r="E191" s="3">
        <v>6.0666666666666664</v>
      </c>
      <c r="F191" s="3">
        <v>192</v>
      </c>
      <c r="G191" s="3">
        <v>31.64835164835165</v>
      </c>
      <c r="H191" s="3">
        <v>355</v>
      </c>
      <c r="I191" s="3">
        <v>58.516483516483518</v>
      </c>
      <c r="J191" s="3">
        <v>584</v>
      </c>
      <c r="K191" s="17">
        <v>9.333333333333325</v>
      </c>
      <c r="L191" s="17">
        <v>23.166666666666629</v>
      </c>
      <c r="M191" s="17">
        <v>41.499999999999979</v>
      </c>
      <c r="N191" s="17">
        <v>21.999999999999996</v>
      </c>
      <c r="O191" s="4">
        <f t="shared" si="20"/>
        <v>1.8489583333333333</v>
      </c>
    </row>
    <row r="192" spans="1:15" ht="30" x14ac:dyDescent="0.25">
      <c r="A192" s="11" t="str">
        <f t="shared" si="25"/>
        <v>Cundinamarca</v>
      </c>
      <c r="B192" s="31" t="str">
        <f t="shared" si="27"/>
        <v>Sección Segunda</v>
      </c>
      <c r="C192" s="1" t="s">
        <v>358</v>
      </c>
      <c r="D192" s="21" t="s">
        <v>359</v>
      </c>
      <c r="E192" s="3">
        <v>6.0666666666666664</v>
      </c>
      <c r="F192" s="3">
        <v>266</v>
      </c>
      <c r="G192" s="3">
        <v>43.846153846153847</v>
      </c>
      <c r="H192" s="3">
        <v>357</v>
      </c>
      <c r="I192" s="3">
        <v>58.846153846153847</v>
      </c>
      <c r="J192" s="3">
        <v>234</v>
      </c>
      <c r="K192" s="17">
        <v>20.999999999999954</v>
      </c>
      <c r="L192" s="17">
        <v>25.166666666666654</v>
      </c>
      <c r="M192" s="17">
        <v>39.166666666666593</v>
      </c>
      <c r="N192" s="17">
        <v>21.333333333333325</v>
      </c>
      <c r="O192" s="4">
        <f t="shared" si="20"/>
        <v>1.3421052631578947</v>
      </c>
    </row>
    <row r="193" spans="1:15" ht="30" x14ac:dyDescent="0.25">
      <c r="A193" s="11" t="str">
        <f t="shared" si="25"/>
        <v>Cundinamarca</v>
      </c>
      <c r="B193" s="31" t="str">
        <f t="shared" si="27"/>
        <v>Sección Segunda</v>
      </c>
      <c r="C193" s="1" t="s">
        <v>360</v>
      </c>
      <c r="D193" s="21" t="s">
        <v>361</v>
      </c>
      <c r="E193" s="3">
        <v>6.0666666666666664</v>
      </c>
      <c r="F193" s="3">
        <v>571</v>
      </c>
      <c r="G193" s="3">
        <v>94.120879120879124</v>
      </c>
      <c r="H193" s="3">
        <v>136</v>
      </c>
      <c r="I193" s="3">
        <v>22.41758241758242</v>
      </c>
      <c r="J193" s="3">
        <v>425</v>
      </c>
      <c r="K193" s="17">
        <v>76.333333333333329</v>
      </c>
      <c r="L193" s="17">
        <v>19.999999999999993</v>
      </c>
      <c r="M193" s="17">
        <v>7.3333333333333206</v>
      </c>
      <c r="N193" s="17">
        <v>15.999999999999929</v>
      </c>
      <c r="O193" s="4">
        <f t="shared" si="20"/>
        <v>0.23817863397548161</v>
      </c>
    </row>
    <row r="194" spans="1:15" ht="30" x14ac:dyDescent="0.25">
      <c r="A194" s="11" t="str">
        <f t="shared" si="25"/>
        <v>Cundinamarca</v>
      </c>
      <c r="B194" s="31" t="str">
        <f t="shared" si="27"/>
        <v>Sección Segunda</v>
      </c>
      <c r="C194" s="1" t="s">
        <v>362</v>
      </c>
      <c r="D194" s="21" t="s">
        <v>363</v>
      </c>
      <c r="E194" s="3">
        <v>6.0666666666666664</v>
      </c>
      <c r="F194" s="3">
        <v>520</v>
      </c>
      <c r="G194" s="3">
        <v>85.714285714285722</v>
      </c>
      <c r="H194" s="3">
        <v>201</v>
      </c>
      <c r="I194" s="3">
        <v>33.131868131868131</v>
      </c>
      <c r="J194" s="3">
        <v>311</v>
      </c>
      <c r="K194" s="17">
        <v>67.833333333333286</v>
      </c>
      <c r="L194" s="17">
        <v>19.666666666666629</v>
      </c>
      <c r="M194" s="17">
        <v>15.833333333333325</v>
      </c>
      <c r="N194" s="17">
        <v>18.333333333333258</v>
      </c>
      <c r="O194" s="4">
        <f t="shared" si="20"/>
        <v>0.38653846153846155</v>
      </c>
    </row>
    <row r="195" spans="1:15" ht="30" x14ac:dyDescent="0.25">
      <c r="A195" s="11" t="str">
        <f t="shared" ref="A195:A226" si="28">A194</f>
        <v>Cundinamarca</v>
      </c>
      <c r="B195" s="31" t="str">
        <f t="shared" si="27"/>
        <v>Sección Segunda</v>
      </c>
      <c r="C195" s="1" t="s">
        <v>364</v>
      </c>
      <c r="D195" s="21" t="s">
        <v>365</v>
      </c>
      <c r="E195" s="3">
        <v>6.0666666666666664</v>
      </c>
      <c r="F195" s="3">
        <v>556</v>
      </c>
      <c r="G195" s="3">
        <v>91.64835164835165</v>
      </c>
      <c r="H195" s="3">
        <v>196</v>
      </c>
      <c r="I195" s="3">
        <v>32.307692307692307</v>
      </c>
      <c r="J195" s="3">
        <v>348</v>
      </c>
      <c r="K195" s="17">
        <v>73.999999999999929</v>
      </c>
      <c r="L195" s="17">
        <v>27.166666666666593</v>
      </c>
      <c r="M195" s="17">
        <v>14.666666666666659</v>
      </c>
      <c r="N195" s="17">
        <v>26.166666666666657</v>
      </c>
      <c r="O195" s="4">
        <f t="shared" si="20"/>
        <v>0.35251798561151076</v>
      </c>
    </row>
    <row r="196" spans="1:15" ht="30" x14ac:dyDescent="0.25">
      <c r="A196" s="11" t="str">
        <f t="shared" si="28"/>
        <v>Cundinamarca</v>
      </c>
      <c r="B196" s="31" t="str">
        <f t="shared" si="27"/>
        <v>Sección Segunda</v>
      </c>
      <c r="C196" s="1" t="s">
        <v>366</v>
      </c>
      <c r="D196" s="21" t="s">
        <v>367</v>
      </c>
      <c r="E196" s="3">
        <v>6.0666666666666664</v>
      </c>
      <c r="F196" s="3">
        <v>549</v>
      </c>
      <c r="G196" s="3">
        <v>90.494505494505503</v>
      </c>
      <c r="H196" s="3">
        <v>202</v>
      </c>
      <c r="I196" s="3">
        <v>33.296703296703299</v>
      </c>
      <c r="J196" s="3">
        <v>290</v>
      </c>
      <c r="K196" s="17">
        <v>73.1666666666666</v>
      </c>
      <c r="L196" s="17">
        <v>19.166666666666632</v>
      </c>
      <c r="M196" s="17">
        <v>16.166666666666629</v>
      </c>
      <c r="N196" s="17">
        <v>17.666666666666597</v>
      </c>
      <c r="O196" s="4">
        <f t="shared" si="20"/>
        <v>0.36794171220400729</v>
      </c>
    </row>
    <row r="197" spans="1:15" ht="30" x14ac:dyDescent="0.25">
      <c r="A197" s="11" t="str">
        <f t="shared" si="28"/>
        <v>Cundinamarca</v>
      </c>
      <c r="B197" s="31" t="str">
        <f t="shared" si="27"/>
        <v>Sección Segunda</v>
      </c>
      <c r="C197" s="1" t="s">
        <v>368</v>
      </c>
      <c r="D197" s="21" t="s">
        <v>369</v>
      </c>
      <c r="E197" s="3">
        <v>6.0666666666666664</v>
      </c>
      <c r="F197" s="3">
        <v>459</v>
      </c>
      <c r="G197" s="3">
        <v>75.659340659340657</v>
      </c>
      <c r="H197" s="3">
        <v>203</v>
      </c>
      <c r="I197" s="3">
        <v>33.46153846153846</v>
      </c>
      <c r="J197" s="3">
        <v>356</v>
      </c>
      <c r="K197" s="17">
        <v>58.333333333333314</v>
      </c>
      <c r="L197" s="17">
        <v>19.222222222222189</v>
      </c>
      <c r="M197" s="17">
        <v>18.499999999999915</v>
      </c>
      <c r="N197" s="17">
        <v>15.8333333333333</v>
      </c>
      <c r="O197" s="4">
        <f t="shared" si="20"/>
        <v>0.44226579520697168</v>
      </c>
    </row>
    <row r="198" spans="1:15" ht="30" x14ac:dyDescent="0.25">
      <c r="A198" s="11" t="str">
        <f t="shared" si="28"/>
        <v>Cundinamarca</v>
      </c>
      <c r="B198" s="31" t="str">
        <f t="shared" si="27"/>
        <v>Sección Segunda</v>
      </c>
      <c r="C198" s="1" t="s">
        <v>370</v>
      </c>
      <c r="D198" s="21" t="s">
        <v>371</v>
      </c>
      <c r="E198" s="3">
        <v>6.0666666666666664</v>
      </c>
      <c r="F198" s="3">
        <v>611</v>
      </c>
      <c r="G198" s="3">
        <v>100.71428571428572</v>
      </c>
      <c r="H198" s="3">
        <v>142</v>
      </c>
      <c r="I198" s="3">
        <v>23.406593406593409</v>
      </c>
      <c r="J198" s="3">
        <v>406</v>
      </c>
      <c r="K198" s="17">
        <v>83.157407407407362</v>
      </c>
      <c r="L198" s="17">
        <v>19.972222222222179</v>
      </c>
      <c r="M198" s="17">
        <v>7.0185185185185031</v>
      </c>
      <c r="N198" s="17">
        <v>17.620370370370299</v>
      </c>
      <c r="O198" s="4">
        <f t="shared" si="20"/>
        <v>0.23240589198036007</v>
      </c>
    </row>
    <row r="199" spans="1:15" ht="30" x14ac:dyDescent="0.25">
      <c r="A199" s="11" t="str">
        <f t="shared" si="28"/>
        <v>Cundinamarca</v>
      </c>
      <c r="B199" s="31" t="str">
        <f t="shared" si="27"/>
        <v>Sección Segunda</v>
      </c>
      <c r="C199" s="1" t="s">
        <v>372</v>
      </c>
      <c r="D199" s="21" t="s">
        <v>373</v>
      </c>
      <c r="E199" s="3">
        <v>6.0666666666666664</v>
      </c>
      <c r="F199" s="3">
        <v>502</v>
      </c>
      <c r="G199" s="3">
        <v>82.747252747252745</v>
      </c>
      <c r="H199" s="3">
        <v>172</v>
      </c>
      <c r="I199" s="3">
        <v>28.351648351648354</v>
      </c>
      <c r="J199" s="3">
        <v>399</v>
      </c>
      <c r="K199" s="17">
        <v>63.166666666666657</v>
      </c>
      <c r="L199" s="17">
        <v>20.666666666666625</v>
      </c>
      <c r="M199" s="17">
        <v>10.999999999999989</v>
      </c>
      <c r="N199" s="17">
        <v>17.999999999999961</v>
      </c>
      <c r="O199" s="4">
        <f t="shared" si="20"/>
        <v>0.34262948207171312</v>
      </c>
    </row>
    <row r="200" spans="1:15" ht="30" x14ac:dyDescent="0.25">
      <c r="A200" s="11" t="str">
        <f t="shared" si="28"/>
        <v>Cundinamarca</v>
      </c>
      <c r="B200" s="31" t="str">
        <f t="shared" si="27"/>
        <v>Sección Segunda</v>
      </c>
      <c r="C200" s="1" t="s">
        <v>374</v>
      </c>
      <c r="D200" s="21" t="s">
        <v>375</v>
      </c>
      <c r="E200" s="3">
        <v>6.0666666666666664</v>
      </c>
      <c r="F200" s="3">
        <v>556</v>
      </c>
      <c r="G200" s="3">
        <v>91.64835164835165</v>
      </c>
      <c r="H200" s="3">
        <v>206</v>
      </c>
      <c r="I200" s="3">
        <v>33.956043956043956</v>
      </c>
      <c r="J200" s="3">
        <v>320</v>
      </c>
      <c r="K200" s="17">
        <v>73.999999999999929</v>
      </c>
      <c r="L200" s="17">
        <v>20</v>
      </c>
      <c r="M200" s="17">
        <v>16.666666666666654</v>
      </c>
      <c r="N200" s="17">
        <v>18.3333333333333</v>
      </c>
      <c r="O200" s="4">
        <f t="shared" si="20"/>
        <v>0.37050359712230213</v>
      </c>
    </row>
    <row r="201" spans="1:15" ht="30" x14ac:dyDescent="0.25">
      <c r="A201" s="11" t="str">
        <f t="shared" si="28"/>
        <v>Cundinamarca</v>
      </c>
      <c r="B201" s="31" t="str">
        <f t="shared" si="27"/>
        <v>Sección Segunda</v>
      </c>
      <c r="C201" s="1" t="s">
        <v>376</v>
      </c>
      <c r="D201" s="21" t="s">
        <v>377</v>
      </c>
      <c r="E201" s="3">
        <v>6.0666666666666664</v>
      </c>
      <c r="F201" s="3">
        <v>554</v>
      </c>
      <c r="G201" s="3">
        <v>91.318681318681328</v>
      </c>
      <c r="H201" s="3">
        <v>191</v>
      </c>
      <c r="I201" s="3">
        <v>31.483516483516485</v>
      </c>
      <c r="J201" s="3">
        <v>415</v>
      </c>
      <c r="K201" s="17">
        <v>74.166666666666657</v>
      </c>
      <c r="L201" s="17">
        <v>19.499999999999932</v>
      </c>
      <c r="M201" s="17">
        <v>15.666666666666666</v>
      </c>
      <c r="N201" s="17">
        <v>17.166666666666664</v>
      </c>
      <c r="O201" s="4">
        <f t="shared" si="20"/>
        <v>0.34476534296028882</v>
      </c>
    </row>
    <row r="202" spans="1:15" ht="30" x14ac:dyDescent="0.25">
      <c r="A202" s="11" t="str">
        <f t="shared" si="28"/>
        <v>Cundinamarca</v>
      </c>
      <c r="B202" s="31" t="str">
        <f t="shared" si="27"/>
        <v>Sección Segunda</v>
      </c>
      <c r="C202" s="1" t="s">
        <v>378</v>
      </c>
      <c r="D202" s="21" t="s">
        <v>379</v>
      </c>
      <c r="E202" s="3">
        <v>6.0666666666666664</v>
      </c>
      <c r="F202" s="3">
        <v>487</v>
      </c>
      <c r="G202" s="3">
        <v>80.274725274725284</v>
      </c>
      <c r="H202" s="3">
        <v>267</v>
      </c>
      <c r="I202" s="3">
        <v>44.010989010989015</v>
      </c>
      <c r="J202" s="3">
        <v>448</v>
      </c>
      <c r="K202" s="17">
        <v>62.838235294117595</v>
      </c>
      <c r="L202" s="17">
        <v>19</v>
      </c>
      <c r="M202" s="17">
        <v>28.254901960784238</v>
      </c>
      <c r="N202" s="17">
        <v>16.6666666666666</v>
      </c>
      <c r="O202" s="4">
        <f t="shared" si="20"/>
        <v>0.54825462012320325</v>
      </c>
    </row>
    <row r="203" spans="1:15" ht="30" x14ac:dyDescent="0.25">
      <c r="A203" s="11" t="str">
        <f t="shared" si="28"/>
        <v>Cundinamarca</v>
      </c>
      <c r="B203" s="31" t="str">
        <f t="shared" si="27"/>
        <v>Sección Segunda</v>
      </c>
      <c r="C203" s="1" t="s">
        <v>380</v>
      </c>
      <c r="D203" s="21" t="s">
        <v>381</v>
      </c>
      <c r="E203" s="3">
        <v>6.0666666666666664</v>
      </c>
      <c r="F203" s="3">
        <v>484</v>
      </c>
      <c r="G203" s="3">
        <v>79.780219780219781</v>
      </c>
      <c r="H203" s="3">
        <v>175</v>
      </c>
      <c r="I203" s="3">
        <v>28.846153846153847</v>
      </c>
      <c r="J203" s="3">
        <v>404</v>
      </c>
      <c r="K203" s="17">
        <v>64.660188206364907</v>
      </c>
      <c r="L203" s="17">
        <v>19.349390919158289</v>
      </c>
      <c r="M203" s="17">
        <v>14.188679245283017</v>
      </c>
      <c r="N203" s="17">
        <v>16.096899224806133</v>
      </c>
      <c r="O203" s="4">
        <f t="shared" si="20"/>
        <v>0.36157024793388431</v>
      </c>
    </row>
    <row r="204" spans="1:15" ht="30" x14ac:dyDescent="0.25">
      <c r="A204" s="11" t="str">
        <f t="shared" si="28"/>
        <v>Cundinamarca</v>
      </c>
      <c r="B204" s="30" t="s">
        <v>382</v>
      </c>
      <c r="C204" s="1" t="s">
        <v>383</v>
      </c>
      <c r="D204" s="21" t="s">
        <v>384</v>
      </c>
      <c r="E204" s="3">
        <v>6.0666666666666664</v>
      </c>
      <c r="F204" s="3">
        <v>148</v>
      </c>
      <c r="G204" s="3">
        <v>24.395604395604398</v>
      </c>
      <c r="H204" s="3">
        <v>214</v>
      </c>
      <c r="I204" s="3">
        <v>35.274725274725277</v>
      </c>
      <c r="J204" s="3">
        <v>545</v>
      </c>
      <c r="K204" s="17">
        <v>2.4523809523809494</v>
      </c>
      <c r="L204" s="17">
        <v>22.666666666666664</v>
      </c>
      <c r="M204" s="17">
        <v>18.142857142857139</v>
      </c>
      <c r="N204" s="17">
        <v>20.499999999999932</v>
      </c>
      <c r="O204" s="4">
        <f t="shared" si="20"/>
        <v>1.4459459459459461</v>
      </c>
    </row>
    <row r="205" spans="1:15" ht="30" x14ac:dyDescent="0.25">
      <c r="A205" s="11" t="str">
        <f t="shared" si="28"/>
        <v>Cundinamarca</v>
      </c>
      <c r="B205" s="31" t="str">
        <f t="shared" ref="B205:B219" si="29">B204</f>
        <v>Sección Tercera</v>
      </c>
      <c r="C205" s="1" t="s">
        <v>385</v>
      </c>
      <c r="D205" s="21" t="s">
        <v>386</v>
      </c>
      <c r="E205" s="3">
        <v>6.0666666666666664</v>
      </c>
      <c r="F205" s="3">
        <v>164</v>
      </c>
      <c r="G205" s="3">
        <v>27.032967032967033</v>
      </c>
      <c r="H205" s="3">
        <v>206</v>
      </c>
      <c r="I205" s="3">
        <v>33.956043956043956</v>
      </c>
      <c r="J205" s="3">
        <v>852</v>
      </c>
      <c r="K205" s="17">
        <v>4.3333333333333188</v>
      </c>
      <c r="L205" s="17">
        <v>24.999999999999957</v>
      </c>
      <c r="M205" s="17">
        <v>13.833333333333321</v>
      </c>
      <c r="N205" s="17">
        <v>21.833333333333265</v>
      </c>
      <c r="O205" s="4">
        <f t="shared" si="20"/>
        <v>1.2560975609756098</v>
      </c>
    </row>
    <row r="206" spans="1:15" ht="30" x14ac:dyDescent="0.25">
      <c r="A206" s="11" t="str">
        <f t="shared" si="28"/>
        <v>Cundinamarca</v>
      </c>
      <c r="B206" s="31" t="str">
        <f t="shared" si="29"/>
        <v>Sección Tercera</v>
      </c>
      <c r="C206" s="1" t="s">
        <v>387</v>
      </c>
      <c r="D206" s="21" t="s">
        <v>388</v>
      </c>
      <c r="E206" s="3">
        <v>6.0666666666666664</v>
      </c>
      <c r="F206" s="3">
        <v>148</v>
      </c>
      <c r="G206" s="3">
        <v>24.395604395604398</v>
      </c>
      <c r="H206" s="3">
        <v>228</v>
      </c>
      <c r="I206" s="3">
        <v>37.582417582417584</v>
      </c>
      <c r="J206" s="3">
        <v>625</v>
      </c>
      <c r="K206" s="17">
        <v>1.9999999999999989</v>
      </c>
      <c r="L206" s="17">
        <v>23.333333333333329</v>
      </c>
      <c r="M206" s="17">
        <v>17.499999999999993</v>
      </c>
      <c r="N206" s="17">
        <v>20.833333333333329</v>
      </c>
      <c r="O206" s="4">
        <f t="shared" si="20"/>
        <v>1.5405405405405406</v>
      </c>
    </row>
    <row r="207" spans="1:15" ht="30" x14ac:dyDescent="0.25">
      <c r="A207" s="11" t="str">
        <f t="shared" si="28"/>
        <v>Cundinamarca</v>
      </c>
      <c r="B207" s="31" t="str">
        <f t="shared" si="29"/>
        <v>Sección Tercera</v>
      </c>
      <c r="C207" s="1" t="s">
        <v>389</v>
      </c>
      <c r="D207" s="21" t="s">
        <v>390</v>
      </c>
      <c r="E207" s="3">
        <v>6.0666666666666664</v>
      </c>
      <c r="F207" s="3">
        <v>150</v>
      </c>
      <c r="G207" s="3">
        <v>24.725274725274726</v>
      </c>
      <c r="H207" s="3">
        <v>279</v>
      </c>
      <c r="I207" s="3">
        <v>45.989010989010993</v>
      </c>
      <c r="J207" s="3">
        <v>469</v>
      </c>
      <c r="K207" s="17">
        <v>2.3333333333333299</v>
      </c>
      <c r="L207" s="17">
        <v>23.6666666666666</v>
      </c>
      <c r="M207" s="17">
        <v>25.499999999999925</v>
      </c>
      <c r="N207" s="17">
        <v>21.999999999999932</v>
      </c>
      <c r="O207" s="4">
        <f t="shared" si="20"/>
        <v>1.86</v>
      </c>
    </row>
    <row r="208" spans="1:15" ht="30" x14ac:dyDescent="0.25">
      <c r="A208" s="11" t="str">
        <f t="shared" si="28"/>
        <v>Cundinamarca</v>
      </c>
      <c r="B208" s="31" t="str">
        <f t="shared" si="29"/>
        <v>Sección Tercera</v>
      </c>
      <c r="C208" s="1" t="s">
        <v>391</v>
      </c>
      <c r="D208" s="21" t="s">
        <v>392</v>
      </c>
      <c r="E208" s="3">
        <v>6.0666666666666664</v>
      </c>
      <c r="F208" s="3">
        <v>159</v>
      </c>
      <c r="G208" s="3">
        <v>26.208791208791208</v>
      </c>
      <c r="H208" s="3">
        <v>196</v>
      </c>
      <c r="I208" s="3">
        <v>32.307692307692307</v>
      </c>
      <c r="J208" s="3">
        <v>724</v>
      </c>
      <c r="K208" s="17">
        <v>4.6666666666666634</v>
      </c>
      <c r="L208" s="17">
        <v>22.666666666666597</v>
      </c>
      <c r="M208" s="17">
        <v>11.999999999999991</v>
      </c>
      <c r="N208" s="17">
        <v>21.499999999999996</v>
      </c>
      <c r="O208" s="4">
        <f t="shared" si="20"/>
        <v>1.2327044025157232</v>
      </c>
    </row>
    <row r="209" spans="1:15" ht="30" x14ac:dyDescent="0.25">
      <c r="A209" s="11" t="str">
        <f t="shared" si="28"/>
        <v>Cundinamarca</v>
      </c>
      <c r="B209" s="31" t="str">
        <f t="shared" si="29"/>
        <v>Sección Tercera</v>
      </c>
      <c r="C209" s="1" t="s">
        <v>393</v>
      </c>
      <c r="D209" s="21" t="s">
        <v>394</v>
      </c>
      <c r="E209" s="3">
        <v>6.0666666666666664</v>
      </c>
      <c r="F209" s="3">
        <v>145</v>
      </c>
      <c r="G209" s="3">
        <v>23.901098901098901</v>
      </c>
      <c r="H209" s="3">
        <v>189</v>
      </c>
      <c r="I209" s="3">
        <v>31.153846153846153</v>
      </c>
      <c r="J209" s="3">
        <v>711</v>
      </c>
      <c r="K209" s="17">
        <v>4.717948717948711</v>
      </c>
      <c r="L209" s="17">
        <v>22.132946687882324</v>
      </c>
      <c r="M209" s="17">
        <v>14.051282051282039</v>
      </c>
      <c r="N209" s="17">
        <v>19.999040493825785</v>
      </c>
      <c r="O209" s="4">
        <f t="shared" ref="O209:O272" si="30">H209/F209</f>
        <v>1.3034482758620689</v>
      </c>
    </row>
    <row r="210" spans="1:15" ht="30" x14ac:dyDescent="0.25">
      <c r="A210" s="11" t="str">
        <f t="shared" si="28"/>
        <v>Cundinamarca</v>
      </c>
      <c r="B210" s="31" t="str">
        <f t="shared" si="29"/>
        <v>Sección Tercera</v>
      </c>
      <c r="C210" s="1" t="s">
        <v>395</v>
      </c>
      <c r="D210" s="21" t="s">
        <v>396</v>
      </c>
      <c r="E210" s="3">
        <v>6.0666666666666664</v>
      </c>
      <c r="F210" s="3">
        <v>151</v>
      </c>
      <c r="G210" s="3">
        <v>24.890109890109891</v>
      </c>
      <c r="H210" s="3">
        <v>232</v>
      </c>
      <c r="I210" s="3">
        <v>38.241758241758241</v>
      </c>
      <c r="J210" s="3">
        <v>529</v>
      </c>
      <c r="K210" s="17">
        <v>5.4999999999999902</v>
      </c>
      <c r="L210" s="17">
        <v>20.999999999999932</v>
      </c>
      <c r="M210" s="17">
        <v>24.833333333333293</v>
      </c>
      <c r="N210" s="17">
        <v>18.833333333333297</v>
      </c>
      <c r="O210" s="4">
        <f t="shared" si="30"/>
        <v>1.5364238410596027</v>
      </c>
    </row>
    <row r="211" spans="1:15" ht="30" x14ac:dyDescent="0.25">
      <c r="A211" s="11" t="str">
        <f t="shared" si="28"/>
        <v>Cundinamarca</v>
      </c>
      <c r="B211" s="31" t="str">
        <f t="shared" si="29"/>
        <v>Sección Tercera</v>
      </c>
      <c r="C211" s="1" t="s">
        <v>397</v>
      </c>
      <c r="D211" s="21" t="s">
        <v>398</v>
      </c>
      <c r="E211" s="3">
        <v>6.0666666666666664</v>
      </c>
      <c r="F211" s="3">
        <v>134</v>
      </c>
      <c r="G211" s="3">
        <v>22.087912087912088</v>
      </c>
      <c r="H211" s="3">
        <v>188</v>
      </c>
      <c r="I211" s="3">
        <v>30.989010989010989</v>
      </c>
      <c r="J211" s="3">
        <v>590</v>
      </c>
      <c r="K211" s="17">
        <v>1.3333333333333308</v>
      </c>
      <c r="L211" s="17">
        <v>21.999999999999954</v>
      </c>
      <c r="M211" s="17">
        <v>13.499999999999995</v>
      </c>
      <c r="N211" s="17">
        <v>18.499999999999961</v>
      </c>
      <c r="O211" s="4">
        <f t="shared" si="30"/>
        <v>1.4029850746268657</v>
      </c>
    </row>
    <row r="212" spans="1:15" ht="30" x14ac:dyDescent="0.25">
      <c r="A212" s="11" t="str">
        <f t="shared" si="28"/>
        <v>Cundinamarca</v>
      </c>
      <c r="B212" s="31" t="str">
        <f t="shared" si="29"/>
        <v>Sección Tercera</v>
      </c>
      <c r="C212" s="1" t="s">
        <v>399</v>
      </c>
      <c r="D212" s="21" t="s">
        <v>400</v>
      </c>
      <c r="E212" s="3">
        <v>6.0666666666666664</v>
      </c>
      <c r="F212" s="3">
        <v>398</v>
      </c>
      <c r="G212" s="3">
        <v>65.604395604395606</v>
      </c>
      <c r="H212" s="3">
        <v>132</v>
      </c>
      <c r="I212" s="3">
        <v>21.758241758241759</v>
      </c>
      <c r="J212" s="3">
        <v>335</v>
      </c>
      <c r="K212" s="17">
        <v>47.833333333333279</v>
      </c>
      <c r="L212" s="17">
        <v>19.666666666666661</v>
      </c>
      <c r="M212" s="17">
        <v>5.3333333333333313</v>
      </c>
      <c r="N212" s="17">
        <v>17.499999999999929</v>
      </c>
      <c r="O212" s="4">
        <f t="shared" si="30"/>
        <v>0.33165829145728642</v>
      </c>
    </row>
    <row r="213" spans="1:15" ht="30" x14ac:dyDescent="0.25">
      <c r="A213" s="11" t="str">
        <f t="shared" si="28"/>
        <v>Cundinamarca</v>
      </c>
      <c r="B213" s="31" t="str">
        <f t="shared" si="29"/>
        <v>Sección Tercera</v>
      </c>
      <c r="C213" s="1" t="s">
        <v>401</v>
      </c>
      <c r="D213" s="21" t="s">
        <v>402</v>
      </c>
      <c r="E213" s="3">
        <v>6.0666666666666664</v>
      </c>
      <c r="F213" s="3">
        <v>394</v>
      </c>
      <c r="G213" s="3">
        <v>64.945054945054949</v>
      </c>
      <c r="H213" s="3">
        <v>136</v>
      </c>
      <c r="I213" s="3">
        <v>22.41758241758242</v>
      </c>
      <c r="J213" s="3">
        <v>601</v>
      </c>
      <c r="K213" s="17">
        <v>48.166666666666586</v>
      </c>
      <c r="L213" s="17">
        <v>20.166666666666654</v>
      </c>
      <c r="M213" s="17">
        <v>6.8333333333333206</v>
      </c>
      <c r="N213" s="17">
        <v>17.333333333333325</v>
      </c>
      <c r="O213" s="4">
        <f t="shared" si="30"/>
        <v>0.34517766497461927</v>
      </c>
    </row>
    <row r="214" spans="1:15" ht="30" x14ac:dyDescent="0.25">
      <c r="A214" s="11" t="str">
        <f t="shared" si="28"/>
        <v>Cundinamarca</v>
      </c>
      <c r="B214" s="31" t="str">
        <f t="shared" si="29"/>
        <v>Sección Tercera</v>
      </c>
      <c r="C214" s="1" t="s">
        <v>403</v>
      </c>
      <c r="D214" s="21" t="s">
        <v>404</v>
      </c>
      <c r="E214" s="3">
        <v>6.0666666666666664</v>
      </c>
      <c r="F214" s="3">
        <v>398</v>
      </c>
      <c r="G214" s="3">
        <v>65.604395604395606</v>
      </c>
      <c r="H214" s="3">
        <v>219</v>
      </c>
      <c r="I214" s="3">
        <v>36.098901098901102</v>
      </c>
      <c r="J214" s="3">
        <v>315</v>
      </c>
      <c r="K214" s="17">
        <v>48.774822695035446</v>
      </c>
      <c r="L214" s="17">
        <v>20.903776116541998</v>
      </c>
      <c r="M214" s="17">
        <v>19.425531914893611</v>
      </c>
      <c r="N214" s="17">
        <v>18.667433390837644</v>
      </c>
      <c r="O214" s="4">
        <f t="shared" si="30"/>
        <v>0.55025125628140703</v>
      </c>
    </row>
    <row r="215" spans="1:15" ht="30" x14ac:dyDescent="0.25">
      <c r="A215" s="11" t="str">
        <f t="shared" si="28"/>
        <v>Cundinamarca</v>
      </c>
      <c r="B215" s="31" t="str">
        <f t="shared" si="29"/>
        <v>Sección Tercera</v>
      </c>
      <c r="C215" s="1" t="s">
        <v>405</v>
      </c>
      <c r="D215" s="21" t="s">
        <v>406</v>
      </c>
      <c r="E215" s="3">
        <v>6.0666666666666664</v>
      </c>
      <c r="F215" s="3">
        <v>390</v>
      </c>
      <c r="G215" s="3">
        <v>64.285714285714292</v>
      </c>
      <c r="H215" s="3">
        <v>168</v>
      </c>
      <c r="I215" s="3">
        <v>27.692307692307693</v>
      </c>
      <c r="J215" s="3">
        <v>537</v>
      </c>
      <c r="K215" s="17">
        <v>46.198164372131785</v>
      </c>
      <c r="L215" s="17">
        <v>19.999999999999961</v>
      </c>
      <c r="M215" s="17">
        <v>9.6382978723404165</v>
      </c>
      <c r="N215" s="17">
        <v>19.333333333333325</v>
      </c>
      <c r="O215" s="4">
        <f t="shared" si="30"/>
        <v>0.43076923076923079</v>
      </c>
    </row>
    <row r="216" spans="1:15" ht="30" x14ac:dyDescent="0.25">
      <c r="A216" s="11" t="str">
        <f t="shared" si="28"/>
        <v>Cundinamarca</v>
      </c>
      <c r="B216" s="31" t="str">
        <f t="shared" si="29"/>
        <v>Sección Tercera</v>
      </c>
      <c r="C216" s="1" t="s">
        <v>407</v>
      </c>
      <c r="D216" s="21" t="s">
        <v>408</v>
      </c>
      <c r="E216" s="3">
        <v>6.0666666666666664</v>
      </c>
      <c r="F216" s="3">
        <v>375</v>
      </c>
      <c r="G216" s="3">
        <v>61.813186813186817</v>
      </c>
      <c r="H216" s="3">
        <v>144</v>
      </c>
      <c r="I216" s="3">
        <v>23.736263736263737</v>
      </c>
      <c r="J216" s="3">
        <v>328</v>
      </c>
      <c r="K216" s="17">
        <v>44.80737196526664</v>
      </c>
      <c r="L216" s="17">
        <v>18.627450980392116</v>
      </c>
      <c r="M216" s="17">
        <v>7.6299840510366783</v>
      </c>
      <c r="N216" s="17">
        <v>16.833333333333332</v>
      </c>
      <c r="O216" s="4">
        <f t="shared" si="30"/>
        <v>0.38400000000000001</v>
      </c>
    </row>
    <row r="217" spans="1:15" ht="30" x14ac:dyDescent="0.25">
      <c r="A217" s="11" t="str">
        <f t="shared" si="28"/>
        <v>Cundinamarca</v>
      </c>
      <c r="B217" s="31" t="str">
        <f t="shared" si="29"/>
        <v>Sección Tercera</v>
      </c>
      <c r="C217" s="1" t="s">
        <v>409</v>
      </c>
      <c r="D217" s="21" t="s">
        <v>410</v>
      </c>
      <c r="E217" s="3">
        <v>6.0666666666666664</v>
      </c>
      <c r="F217" s="3">
        <v>513</v>
      </c>
      <c r="G217" s="3">
        <v>84.560439560439562</v>
      </c>
      <c r="H217" s="3">
        <v>203</v>
      </c>
      <c r="I217" s="3">
        <v>33.46153846153846</v>
      </c>
      <c r="J217" s="3">
        <v>240</v>
      </c>
      <c r="K217" s="17">
        <v>70.65602836879431</v>
      </c>
      <c r="L217" s="17">
        <v>20.091925804691691</v>
      </c>
      <c r="M217" s="17">
        <v>16.592198581560268</v>
      </c>
      <c r="N217" s="17">
        <v>18.184397163120565</v>
      </c>
      <c r="O217" s="4">
        <f t="shared" si="30"/>
        <v>0.39571150097465885</v>
      </c>
    </row>
    <row r="218" spans="1:15" ht="30" x14ac:dyDescent="0.25">
      <c r="A218" s="11" t="str">
        <f t="shared" si="28"/>
        <v>Cundinamarca</v>
      </c>
      <c r="B218" s="31" t="str">
        <f t="shared" si="29"/>
        <v>Sección Tercera</v>
      </c>
      <c r="C218" s="1" t="s">
        <v>411</v>
      </c>
      <c r="D218" s="21" t="s">
        <v>412</v>
      </c>
      <c r="E218" s="3">
        <v>6.0666666666666664</v>
      </c>
      <c r="F218" s="3">
        <v>396</v>
      </c>
      <c r="G218" s="3">
        <v>65.27472527472527</v>
      </c>
      <c r="H218" s="3">
        <v>130</v>
      </c>
      <c r="I218" s="3">
        <v>21.428571428571431</v>
      </c>
      <c r="J218" s="3">
        <v>362</v>
      </c>
      <c r="K218" s="17">
        <v>47.33333333333325</v>
      </c>
      <c r="L218" s="17">
        <v>18.6666666666666</v>
      </c>
      <c r="M218" s="17">
        <v>3.3333333333333321</v>
      </c>
      <c r="N218" s="17">
        <v>18.3333333333333</v>
      </c>
      <c r="O218" s="4">
        <f t="shared" si="30"/>
        <v>0.32828282828282829</v>
      </c>
    </row>
    <row r="219" spans="1:15" ht="30" x14ac:dyDescent="0.25">
      <c r="A219" s="11" t="str">
        <f t="shared" si="28"/>
        <v>Cundinamarca</v>
      </c>
      <c r="B219" s="31" t="str">
        <f t="shared" si="29"/>
        <v>Sección Tercera</v>
      </c>
      <c r="C219" s="1" t="s">
        <v>413</v>
      </c>
      <c r="D219" s="21" t="s">
        <v>414</v>
      </c>
      <c r="E219" s="3">
        <v>6.0666666666666664</v>
      </c>
      <c r="F219" s="3">
        <v>458</v>
      </c>
      <c r="G219" s="3">
        <v>75.494505494505503</v>
      </c>
      <c r="H219" s="3">
        <v>84</v>
      </c>
      <c r="I219" s="3">
        <v>13.846153846153847</v>
      </c>
      <c r="J219" s="3">
        <v>327</v>
      </c>
      <c r="K219" s="17">
        <v>66.333333333333229</v>
      </c>
      <c r="L219" s="17">
        <v>20.999999999999993</v>
      </c>
      <c r="M219" s="17">
        <v>5.4999999999999902</v>
      </c>
      <c r="N219" s="17">
        <v>17.333333333333265</v>
      </c>
      <c r="O219" s="4">
        <f t="shared" si="30"/>
        <v>0.18340611353711792</v>
      </c>
    </row>
    <row r="220" spans="1:15" x14ac:dyDescent="0.25">
      <c r="A220" s="11" t="str">
        <f t="shared" si="28"/>
        <v>Cundinamarca</v>
      </c>
      <c r="B220" s="30" t="s">
        <v>415</v>
      </c>
      <c r="C220" s="1" t="s">
        <v>416</v>
      </c>
      <c r="D220" s="21" t="s">
        <v>417</v>
      </c>
      <c r="E220" s="3">
        <v>6.0666666666666664</v>
      </c>
      <c r="F220" s="3">
        <v>182</v>
      </c>
      <c r="G220" s="3">
        <v>30</v>
      </c>
      <c r="H220" s="3">
        <v>163</v>
      </c>
      <c r="I220" s="3">
        <v>26.868131868131869</v>
      </c>
      <c r="J220" s="3">
        <v>65</v>
      </c>
      <c r="K220" s="17">
        <v>6.999999999999992</v>
      </c>
      <c r="L220" s="17">
        <v>23.499999999999925</v>
      </c>
      <c r="M220" s="17">
        <v>6.9999999999999964</v>
      </c>
      <c r="N220" s="17">
        <v>20.166666666666632</v>
      </c>
      <c r="O220" s="4">
        <f t="shared" si="30"/>
        <v>0.89560439560439564</v>
      </c>
    </row>
    <row r="221" spans="1:15" x14ac:dyDescent="0.25">
      <c r="A221" s="11" t="str">
        <f t="shared" si="28"/>
        <v>Cundinamarca</v>
      </c>
      <c r="B221" s="31" t="str">
        <f t="shared" ref="B221:B225" si="31">B220</f>
        <v>Sección Cuarta</v>
      </c>
      <c r="C221" s="1" t="s">
        <v>418</v>
      </c>
      <c r="D221" s="21" t="s">
        <v>419</v>
      </c>
      <c r="E221" s="3">
        <v>6.0666666666666664</v>
      </c>
      <c r="F221" s="3">
        <v>172</v>
      </c>
      <c r="G221" s="3">
        <v>28.351648351648354</v>
      </c>
      <c r="H221" s="3">
        <v>174</v>
      </c>
      <c r="I221" s="3">
        <v>28.681318681318682</v>
      </c>
      <c r="J221" s="3">
        <v>82</v>
      </c>
      <c r="K221" s="17">
        <v>6.1666666666666634</v>
      </c>
      <c r="L221" s="17">
        <v>23.166666666666625</v>
      </c>
      <c r="M221" s="17">
        <v>7.6666666666666625</v>
      </c>
      <c r="N221" s="17">
        <v>21.833333333333265</v>
      </c>
      <c r="O221" s="4">
        <f t="shared" si="30"/>
        <v>1.0116279069767442</v>
      </c>
    </row>
    <row r="222" spans="1:15" x14ac:dyDescent="0.25">
      <c r="A222" s="11" t="str">
        <f t="shared" si="28"/>
        <v>Cundinamarca</v>
      </c>
      <c r="B222" s="31" t="str">
        <f t="shared" si="31"/>
        <v>Sección Cuarta</v>
      </c>
      <c r="C222" s="1" t="s">
        <v>420</v>
      </c>
      <c r="D222" s="21" t="s">
        <v>421</v>
      </c>
      <c r="E222" s="3">
        <v>6.0666666666666664</v>
      </c>
      <c r="F222" s="3">
        <v>33</v>
      </c>
      <c r="G222" s="3">
        <v>5.4395604395604398</v>
      </c>
      <c r="H222" s="3">
        <v>111</v>
      </c>
      <c r="I222" s="3">
        <v>18.296703296703296</v>
      </c>
      <c r="J222" s="3">
        <v>117</v>
      </c>
      <c r="K222" s="17">
        <v>5.666666666666659</v>
      </c>
      <c r="L222" s="17"/>
      <c r="M222" s="17">
        <v>19.033333333333257</v>
      </c>
      <c r="N222" s="17"/>
      <c r="O222" s="4">
        <f t="shared" si="30"/>
        <v>3.3636363636363638</v>
      </c>
    </row>
    <row r="223" spans="1:15" x14ac:dyDescent="0.25">
      <c r="A223" s="11" t="str">
        <f t="shared" si="28"/>
        <v>Cundinamarca</v>
      </c>
      <c r="B223" s="31" t="str">
        <f t="shared" si="31"/>
        <v>Sección Cuarta</v>
      </c>
      <c r="C223" s="1" t="s">
        <v>422</v>
      </c>
      <c r="D223" s="21" t="s">
        <v>423</v>
      </c>
      <c r="E223" s="3">
        <v>6.0666666666666664</v>
      </c>
      <c r="F223" s="3">
        <v>191</v>
      </c>
      <c r="G223" s="3">
        <v>31.483516483516485</v>
      </c>
      <c r="H223" s="3">
        <v>113</v>
      </c>
      <c r="I223" s="3">
        <v>18.626373626373628</v>
      </c>
      <c r="J223" s="3">
        <v>161</v>
      </c>
      <c r="K223" s="17">
        <v>34.623344074471824</v>
      </c>
      <c r="L223" s="17">
        <v>18.55263157894737</v>
      </c>
      <c r="M223" s="17">
        <v>4.8970640887934112</v>
      </c>
      <c r="N223" s="17">
        <v>15.385964912280667</v>
      </c>
      <c r="O223" s="4">
        <f t="shared" si="30"/>
        <v>0.59162303664921467</v>
      </c>
    </row>
    <row r="224" spans="1:15" x14ac:dyDescent="0.25">
      <c r="A224" s="11" t="str">
        <f t="shared" si="28"/>
        <v>Cundinamarca</v>
      </c>
      <c r="B224" s="31" t="str">
        <f t="shared" si="31"/>
        <v>Sección Cuarta</v>
      </c>
      <c r="C224" s="1" t="s">
        <v>424</v>
      </c>
      <c r="D224" s="21" t="s">
        <v>425</v>
      </c>
      <c r="E224" s="3">
        <v>6.0666666666666664</v>
      </c>
      <c r="F224" s="3">
        <v>163</v>
      </c>
      <c r="G224" s="3">
        <v>26.868131868131869</v>
      </c>
      <c r="H224" s="3">
        <v>146</v>
      </c>
      <c r="I224" s="3">
        <v>24.065934065934066</v>
      </c>
      <c r="J224" s="3">
        <v>114</v>
      </c>
      <c r="K224" s="17">
        <v>4.833333333333333</v>
      </c>
      <c r="L224" s="17">
        <v>24.666666666666618</v>
      </c>
      <c r="M224" s="17">
        <v>7.3333333333333295</v>
      </c>
      <c r="N224" s="17">
        <v>18.999999999999986</v>
      </c>
      <c r="O224" s="4">
        <f t="shared" si="30"/>
        <v>0.89570552147239269</v>
      </c>
    </row>
    <row r="225" spans="1:15" x14ac:dyDescent="0.25">
      <c r="A225" s="11" t="str">
        <f t="shared" si="28"/>
        <v>Cundinamarca</v>
      </c>
      <c r="B225" s="31" t="str">
        <f t="shared" si="31"/>
        <v>Sección Cuarta</v>
      </c>
      <c r="C225" s="1" t="s">
        <v>426</v>
      </c>
      <c r="D225" s="21" t="s">
        <v>427</v>
      </c>
      <c r="E225" s="3">
        <v>6.0666666666666664</v>
      </c>
      <c r="F225" s="3">
        <v>235</v>
      </c>
      <c r="G225" s="3">
        <v>38.736263736263737</v>
      </c>
      <c r="H225" s="3">
        <v>165</v>
      </c>
      <c r="I225" s="3">
        <v>27.197802197802197</v>
      </c>
      <c r="J225" s="3">
        <v>163</v>
      </c>
      <c r="K225" s="17">
        <v>25.499999999999915</v>
      </c>
      <c r="L225" s="17">
        <v>23.8333333333333</v>
      </c>
      <c r="M225" s="17">
        <v>6.9999999999999991</v>
      </c>
      <c r="N225" s="17">
        <v>20.833333333333332</v>
      </c>
      <c r="O225" s="4">
        <f t="shared" si="30"/>
        <v>0.7021276595744681</v>
      </c>
    </row>
    <row r="226" spans="1:15" x14ac:dyDescent="0.25">
      <c r="A226" s="11" t="str">
        <f t="shared" si="28"/>
        <v>Cundinamarca</v>
      </c>
      <c r="B226" s="30" t="s">
        <v>5</v>
      </c>
      <c r="C226" s="1" t="s">
        <v>428</v>
      </c>
      <c r="D226" s="21" t="s">
        <v>429</v>
      </c>
      <c r="E226" s="3">
        <v>6.0666666666666664</v>
      </c>
      <c r="F226" s="3">
        <v>75</v>
      </c>
      <c r="G226" s="3">
        <v>12.362637362637363</v>
      </c>
      <c r="H226" s="3">
        <v>262</v>
      </c>
      <c r="I226" s="3">
        <v>43.18681318681319</v>
      </c>
      <c r="J226" s="3">
        <v>389</v>
      </c>
      <c r="K226" s="17">
        <v>11.666666666666663</v>
      </c>
      <c r="L226" s="17">
        <v>2.3333333333333321</v>
      </c>
      <c r="M226" s="17">
        <v>42.666666666666586</v>
      </c>
      <c r="N226" s="17">
        <v>1.9999999999999991</v>
      </c>
      <c r="O226" s="4">
        <f t="shared" si="30"/>
        <v>3.4933333333333332</v>
      </c>
    </row>
    <row r="227" spans="1:15" x14ac:dyDescent="0.25">
      <c r="A227" s="11" t="str">
        <f t="shared" ref="A227:A235" si="32">A226</f>
        <v>Cundinamarca</v>
      </c>
      <c r="B227" s="31" t="str">
        <f t="shared" ref="B227:B235" si="33">B226</f>
        <v>Sin Sección</v>
      </c>
      <c r="C227" s="1" t="s">
        <v>430</v>
      </c>
      <c r="D227" s="21" t="s">
        <v>431</v>
      </c>
      <c r="E227" s="3">
        <v>6.0666666666666664</v>
      </c>
      <c r="F227" s="3">
        <v>323</v>
      </c>
      <c r="G227" s="3">
        <v>53.241758241758241</v>
      </c>
      <c r="H227" s="3">
        <v>75</v>
      </c>
      <c r="I227" s="3">
        <v>12.362637362637363</v>
      </c>
      <c r="J227" s="3">
        <v>522</v>
      </c>
      <c r="K227" s="17">
        <v>51.999999999999922</v>
      </c>
      <c r="L227" s="17">
        <v>2.8333333333333313</v>
      </c>
      <c r="M227" s="17">
        <v>10.999999999999996</v>
      </c>
      <c r="N227" s="17">
        <v>1.8333333333333321</v>
      </c>
      <c r="O227" s="4">
        <f t="shared" si="30"/>
        <v>0.23219814241486067</v>
      </c>
    </row>
    <row r="228" spans="1:15" x14ac:dyDescent="0.25">
      <c r="A228" s="11" t="str">
        <f t="shared" si="32"/>
        <v>Cundinamarca</v>
      </c>
      <c r="B228" s="31" t="str">
        <f t="shared" si="33"/>
        <v>Sin Sección</v>
      </c>
      <c r="C228" s="1" t="s">
        <v>432</v>
      </c>
      <c r="D228" s="21" t="s">
        <v>433</v>
      </c>
      <c r="E228" s="3">
        <v>6.0666666666666664</v>
      </c>
      <c r="F228" s="3">
        <v>574</v>
      </c>
      <c r="G228" s="3">
        <v>94.615384615384613</v>
      </c>
      <c r="H228" s="3">
        <v>76</v>
      </c>
      <c r="I228" s="3">
        <v>12.527472527472527</v>
      </c>
      <c r="J228" s="3">
        <v>440</v>
      </c>
      <c r="K228" s="17">
        <v>93.499999999999972</v>
      </c>
      <c r="L228" s="17">
        <v>4.7025763793889634</v>
      </c>
      <c r="M228" s="17">
        <v>10.999999999999991</v>
      </c>
      <c r="N228" s="17">
        <v>2.595018239854074</v>
      </c>
      <c r="O228" s="4">
        <f t="shared" si="30"/>
        <v>0.13240418118466898</v>
      </c>
    </row>
    <row r="229" spans="1:15" x14ac:dyDescent="0.25">
      <c r="A229" s="11" t="str">
        <f t="shared" si="32"/>
        <v>Cundinamarca</v>
      </c>
      <c r="B229" s="31" t="str">
        <f t="shared" si="33"/>
        <v>Sin Sección</v>
      </c>
      <c r="C229" s="1" t="s">
        <v>434</v>
      </c>
      <c r="D229" s="21" t="s">
        <v>435</v>
      </c>
      <c r="E229" s="3">
        <v>6.0666666666666664</v>
      </c>
      <c r="F229" s="3">
        <v>57</v>
      </c>
      <c r="G229" s="3">
        <v>9.395604395604396</v>
      </c>
      <c r="H229" s="3">
        <v>136</v>
      </c>
      <c r="I229" s="3">
        <v>22.41758241758242</v>
      </c>
      <c r="J229" s="3">
        <v>428</v>
      </c>
      <c r="K229" s="17">
        <v>6.7280701754385923</v>
      </c>
      <c r="L229" s="17">
        <v>4.7543859649122782</v>
      </c>
      <c r="M229" s="17">
        <v>20.807017543859608</v>
      </c>
      <c r="N229" s="17">
        <v>3.3947368421052562</v>
      </c>
      <c r="O229" s="4">
        <f t="shared" si="30"/>
        <v>2.3859649122807016</v>
      </c>
    </row>
    <row r="230" spans="1:15" x14ac:dyDescent="0.25">
      <c r="A230" s="11" t="str">
        <f t="shared" si="32"/>
        <v>Cundinamarca</v>
      </c>
      <c r="B230" s="31" t="str">
        <f t="shared" si="33"/>
        <v>Sin Sección</v>
      </c>
      <c r="C230" s="1" t="s">
        <v>436</v>
      </c>
      <c r="D230" s="21" t="s">
        <v>437</v>
      </c>
      <c r="E230" s="3">
        <v>6.0666666666666664</v>
      </c>
      <c r="F230" s="3">
        <v>472</v>
      </c>
      <c r="G230" s="3">
        <v>77.80219780219781</v>
      </c>
      <c r="H230" s="3">
        <v>18</v>
      </c>
      <c r="I230" s="3">
        <v>2.9670329670329672</v>
      </c>
      <c r="J230" s="3">
        <v>493</v>
      </c>
      <c r="K230" s="17">
        <v>75.5</v>
      </c>
      <c r="L230" s="17">
        <v>4.1666666666666581</v>
      </c>
      <c r="M230" s="17">
        <v>1.166666666666665</v>
      </c>
      <c r="N230" s="17">
        <v>2.3333333333333259</v>
      </c>
      <c r="O230" s="4">
        <f t="shared" si="30"/>
        <v>3.8135593220338986E-2</v>
      </c>
    </row>
    <row r="231" spans="1:15" x14ac:dyDescent="0.25">
      <c r="A231" s="11" t="str">
        <f t="shared" si="32"/>
        <v>Cundinamarca</v>
      </c>
      <c r="B231" s="31" t="str">
        <f t="shared" si="33"/>
        <v>Sin Sección</v>
      </c>
      <c r="C231" s="1" t="s">
        <v>438</v>
      </c>
      <c r="D231" s="21" t="s">
        <v>439</v>
      </c>
      <c r="E231" s="3">
        <v>6.0666666666666664</v>
      </c>
      <c r="F231" s="3">
        <v>36</v>
      </c>
      <c r="G231" s="3">
        <v>5.9340659340659343</v>
      </c>
      <c r="H231" s="3">
        <v>98</v>
      </c>
      <c r="I231" s="3">
        <v>16.153846153846153</v>
      </c>
      <c r="J231" s="3">
        <v>413</v>
      </c>
      <c r="K231" s="17">
        <v>3.2323232323232283</v>
      </c>
      <c r="L231" s="17">
        <v>3.3021978021978025</v>
      </c>
      <c r="M231" s="17">
        <v>14.792929292929223</v>
      </c>
      <c r="N231" s="17">
        <v>2.1483516483516487</v>
      </c>
      <c r="O231" s="4">
        <f t="shared" si="30"/>
        <v>2.7222222222222223</v>
      </c>
    </row>
    <row r="232" spans="1:15" x14ac:dyDescent="0.25">
      <c r="A232" s="11" t="str">
        <f t="shared" si="32"/>
        <v>Cundinamarca</v>
      </c>
      <c r="B232" s="31" t="str">
        <f t="shared" si="33"/>
        <v>Sin Sección</v>
      </c>
      <c r="C232" s="1" t="s">
        <v>440</v>
      </c>
      <c r="D232" s="21" t="s">
        <v>441</v>
      </c>
      <c r="E232" s="3">
        <v>6.0666666666666664</v>
      </c>
      <c r="F232" s="3">
        <v>60</v>
      </c>
      <c r="G232" s="3">
        <v>9.8901098901098905</v>
      </c>
      <c r="H232" s="3">
        <v>117</v>
      </c>
      <c r="I232" s="3">
        <v>19.285714285714285</v>
      </c>
      <c r="J232" s="3">
        <v>118</v>
      </c>
      <c r="K232" s="17">
        <v>7.3333333333333277</v>
      </c>
      <c r="L232" s="17">
        <v>3.2102659245516341</v>
      </c>
      <c r="M232" s="17">
        <v>18.166666666666629</v>
      </c>
      <c r="N232" s="17">
        <v>1.8092145949288789</v>
      </c>
      <c r="O232" s="4">
        <f t="shared" si="30"/>
        <v>1.95</v>
      </c>
    </row>
    <row r="233" spans="1:15" x14ac:dyDescent="0.25">
      <c r="A233" s="11" t="str">
        <f t="shared" si="32"/>
        <v>Cundinamarca</v>
      </c>
      <c r="B233" s="31" t="str">
        <f t="shared" si="33"/>
        <v>Sin Sección</v>
      </c>
      <c r="C233" s="1" t="s">
        <v>442</v>
      </c>
      <c r="D233" s="21" t="s">
        <v>443</v>
      </c>
      <c r="E233" s="3">
        <v>6.0666666666666664</v>
      </c>
      <c r="F233" s="3">
        <v>169</v>
      </c>
      <c r="G233" s="3">
        <v>27.857142857142858</v>
      </c>
      <c r="H233" s="3">
        <v>63</v>
      </c>
      <c r="I233" s="3">
        <v>10.384615384615385</v>
      </c>
      <c r="J233" s="3">
        <v>151</v>
      </c>
      <c r="K233" s="17">
        <v>25.166666666666618</v>
      </c>
      <c r="L233" s="17">
        <v>4.1666666666666581</v>
      </c>
      <c r="M233" s="17">
        <v>8.4999999999999876</v>
      </c>
      <c r="N233" s="17">
        <v>3.1666666666666581</v>
      </c>
      <c r="O233" s="4">
        <f t="shared" si="30"/>
        <v>0.37278106508875741</v>
      </c>
    </row>
    <row r="234" spans="1:15" x14ac:dyDescent="0.25">
      <c r="A234" s="11" t="str">
        <f t="shared" si="32"/>
        <v>Cundinamarca</v>
      </c>
      <c r="B234" s="31" t="str">
        <f t="shared" si="33"/>
        <v>Sin Sección</v>
      </c>
      <c r="C234" s="1" t="s">
        <v>444</v>
      </c>
      <c r="D234" s="21" t="s">
        <v>445</v>
      </c>
      <c r="E234" s="3">
        <v>6.0666666666666664</v>
      </c>
      <c r="F234" s="3">
        <v>166</v>
      </c>
      <c r="G234" s="3">
        <v>27.362637362637365</v>
      </c>
      <c r="H234" s="3">
        <v>61</v>
      </c>
      <c r="I234" s="3">
        <v>10.054945054945055</v>
      </c>
      <c r="J234" s="3">
        <v>135</v>
      </c>
      <c r="K234" s="17">
        <v>24.833333333333321</v>
      </c>
      <c r="L234" s="17">
        <v>4.1666666666666616</v>
      </c>
      <c r="M234" s="17">
        <v>7.4999999999999911</v>
      </c>
      <c r="N234" s="17">
        <v>3.999999999999992</v>
      </c>
      <c r="O234" s="4">
        <f t="shared" si="30"/>
        <v>0.36746987951807231</v>
      </c>
    </row>
    <row r="235" spans="1:15" x14ac:dyDescent="0.25">
      <c r="A235" s="11" t="str">
        <f t="shared" si="32"/>
        <v>Cundinamarca</v>
      </c>
      <c r="B235" s="31" t="str">
        <f t="shared" si="33"/>
        <v>Sin Sección</v>
      </c>
      <c r="C235" s="1" t="s">
        <v>446</v>
      </c>
      <c r="D235" s="21" t="s">
        <v>447</v>
      </c>
      <c r="E235" s="3">
        <v>6.0666666666666664</v>
      </c>
      <c r="F235" s="3">
        <v>77</v>
      </c>
      <c r="G235" s="3">
        <v>12.692307692307693</v>
      </c>
      <c r="H235" s="3">
        <v>47</v>
      </c>
      <c r="I235" s="3">
        <v>7.7472527472527473</v>
      </c>
      <c r="J235" s="3">
        <v>113</v>
      </c>
      <c r="K235" s="17">
        <v>8.6666666666666643</v>
      </c>
      <c r="L235" s="17">
        <v>4.6666666666666661</v>
      </c>
      <c r="M235" s="17">
        <v>4.6666666666666634</v>
      </c>
      <c r="N235" s="17">
        <v>3.4999999999999902</v>
      </c>
      <c r="O235" s="4">
        <f t="shared" si="30"/>
        <v>0.61038961038961037</v>
      </c>
    </row>
    <row r="236" spans="1:15" x14ac:dyDescent="0.25">
      <c r="A236" s="5" t="s">
        <v>448</v>
      </c>
      <c r="B236" s="32"/>
      <c r="C236" s="5"/>
      <c r="D236" s="22"/>
      <c r="E236" s="6"/>
      <c r="F236" s="6">
        <v>20272</v>
      </c>
      <c r="G236" s="6">
        <v>3345.0688551954386</v>
      </c>
      <c r="H236" s="6">
        <v>14544</v>
      </c>
      <c r="I236" s="6">
        <v>2404.0228126304078</v>
      </c>
      <c r="J236" s="6">
        <v>27398</v>
      </c>
      <c r="K236" s="18">
        <v>2097.9649961803907</v>
      </c>
      <c r="L236" s="18">
        <v>1429.651462339719</v>
      </c>
      <c r="M236" s="18">
        <v>1286.990266815141</v>
      </c>
      <c r="N236" s="18">
        <v>1238.7339578415808</v>
      </c>
      <c r="O236" s="7">
        <f t="shared" si="30"/>
        <v>0.7174427782162589</v>
      </c>
    </row>
    <row r="237" spans="1:15" x14ac:dyDescent="0.25">
      <c r="A237" s="2" t="s">
        <v>449</v>
      </c>
      <c r="B237" s="30" t="s">
        <v>5</v>
      </c>
      <c r="C237" s="1" t="s">
        <v>450</v>
      </c>
      <c r="D237" s="21" t="s">
        <v>451</v>
      </c>
      <c r="E237" s="3">
        <v>6.0666666666666664</v>
      </c>
      <c r="F237" s="3">
        <v>29</v>
      </c>
      <c r="G237" s="3">
        <v>4.7802197802197801</v>
      </c>
      <c r="H237" s="3">
        <v>88</v>
      </c>
      <c r="I237" s="3">
        <v>14.505494505494505</v>
      </c>
      <c r="J237" s="3">
        <v>747</v>
      </c>
      <c r="K237" s="17">
        <v>0.66666666666666496</v>
      </c>
      <c r="L237" s="17">
        <v>5.6666666666666545</v>
      </c>
      <c r="M237" s="17">
        <v>12.666666666666659</v>
      </c>
      <c r="N237" s="17">
        <v>3.1666666666666643</v>
      </c>
      <c r="O237" s="4">
        <f t="shared" si="30"/>
        <v>3.0344827586206895</v>
      </c>
    </row>
    <row r="238" spans="1:15" x14ac:dyDescent="0.25">
      <c r="A238" s="11" t="str">
        <f t="shared" ref="A238:A239" si="34">A237</f>
        <v>Guajira</v>
      </c>
      <c r="B238" s="31" t="str">
        <f t="shared" ref="B238:B239" si="35">B237</f>
        <v>Sin Sección</v>
      </c>
      <c r="C238" s="1" t="s">
        <v>452</v>
      </c>
      <c r="D238" s="21" t="s">
        <v>453</v>
      </c>
      <c r="E238" s="3">
        <v>6.0666666666666664</v>
      </c>
      <c r="F238" s="3">
        <v>114</v>
      </c>
      <c r="G238" s="3">
        <v>18.791208791208792</v>
      </c>
      <c r="H238" s="3">
        <v>120</v>
      </c>
      <c r="I238" s="3">
        <v>19.780219780219781</v>
      </c>
      <c r="J238" s="3">
        <v>843</v>
      </c>
      <c r="K238" s="17">
        <v>17.166666666666657</v>
      </c>
      <c r="L238" s="17">
        <v>3.6666666666666661</v>
      </c>
      <c r="M238" s="17">
        <v>18.66666666666665</v>
      </c>
      <c r="N238" s="17">
        <v>2.9999999999999929</v>
      </c>
      <c r="O238" s="4">
        <f t="shared" si="30"/>
        <v>1.0526315789473684</v>
      </c>
    </row>
    <row r="239" spans="1:15" x14ac:dyDescent="0.25">
      <c r="A239" s="11" t="str">
        <f t="shared" si="34"/>
        <v>Guajira</v>
      </c>
      <c r="B239" s="31" t="str">
        <f t="shared" si="35"/>
        <v>Sin Sección</v>
      </c>
      <c r="C239" s="1" t="s">
        <v>454</v>
      </c>
      <c r="D239" s="21" t="s">
        <v>455</v>
      </c>
      <c r="E239" s="3">
        <v>6.0666666666666664</v>
      </c>
      <c r="F239" s="3">
        <v>421</v>
      </c>
      <c r="G239" s="3">
        <v>69.395604395604394</v>
      </c>
      <c r="H239" s="3">
        <v>63</v>
      </c>
      <c r="I239" s="3">
        <v>10.384615384615385</v>
      </c>
      <c r="J239" s="3">
        <v>374</v>
      </c>
      <c r="K239" s="17">
        <v>70.333333333333229</v>
      </c>
      <c r="L239" s="17">
        <v>6.4999999999999893</v>
      </c>
      <c r="M239" s="17">
        <v>11.666666666666652</v>
      </c>
      <c r="N239" s="17">
        <v>4.4999999999999982</v>
      </c>
      <c r="O239" s="4">
        <f t="shared" si="30"/>
        <v>0.1496437054631829</v>
      </c>
    </row>
    <row r="240" spans="1:15" x14ac:dyDescent="0.25">
      <c r="A240" s="5" t="s">
        <v>456</v>
      </c>
      <c r="B240" s="32"/>
      <c r="C240" s="5"/>
      <c r="D240" s="22"/>
      <c r="E240" s="6"/>
      <c r="F240" s="6">
        <v>564</v>
      </c>
      <c r="G240" s="6">
        <v>92.967032967032964</v>
      </c>
      <c r="H240" s="6">
        <v>271</v>
      </c>
      <c r="I240" s="6">
        <v>44.670329670329672</v>
      </c>
      <c r="J240" s="6">
        <v>1964</v>
      </c>
      <c r="K240" s="18">
        <v>88.166666666666544</v>
      </c>
      <c r="L240" s="18">
        <v>15.833333333333311</v>
      </c>
      <c r="M240" s="18">
        <v>42.999999999999957</v>
      </c>
      <c r="N240" s="18">
        <v>10.666666666666655</v>
      </c>
      <c r="O240" s="7">
        <f t="shared" si="30"/>
        <v>0.48049645390070922</v>
      </c>
    </row>
    <row r="241" spans="1:15" x14ac:dyDescent="0.25">
      <c r="A241" s="2" t="s">
        <v>457</v>
      </c>
      <c r="B241" s="30" t="s">
        <v>5</v>
      </c>
      <c r="C241" s="1" t="s">
        <v>458</v>
      </c>
      <c r="D241" s="21" t="s">
        <v>459</v>
      </c>
      <c r="E241" s="3">
        <v>6.0666666666666664</v>
      </c>
      <c r="F241" s="3">
        <v>238</v>
      </c>
      <c r="G241" s="3">
        <v>39.230769230769234</v>
      </c>
      <c r="H241" s="3">
        <v>223</v>
      </c>
      <c r="I241" s="3">
        <v>36.758241758241759</v>
      </c>
      <c r="J241" s="3">
        <v>603</v>
      </c>
      <c r="K241" s="17">
        <v>26.999999999999947</v>
      </c>
      <c r="L241" s="17">
        <v>15.712121212121199</v>
      </c>
      <c r="M241" s="17">
        <v>24.666666666666657</v>
      </c>
      <c r="N241" s="17">
        <v>14.030303030303008</v>
      </c>
      <c r="O241" s="4">
        <f t="shared" si="30"/>
        <v>0.93697478991596639</v>
      </c>
    </row>
    <row r="242" spans="1:15" x14ac:dyDescent="0.25">
      <c r="A242" s="11" t="str">
        <f t="shared" ref="A242:A249" si="36">A241</f>
        <v>Huila</v>
      </c>
      <c r="B242" s="31" t="str">
        <f t="shared" ref="B242:B249" si="37">B241</f>
        <v>Sin Sección</v>
      </c>
      <c r="C242" s="1" t="s">
        <v>460</v>
      </c>
      <c r="D242" s="21" t="s">
        <v>461</v>
      </c>
      <c r="E242" s="3">
        <v>6.0666666666666664</v>
      </c>
      <c r="F242" s="3">
        <v>214</v>
      </c>
      <c r="G242" s="3">
        <v>35.274725274725277</v>
      </c>
      <c r="H242" s="3">
        <v>206</v>
      </c>
      <c r="I242" s="3">
        <v>33.956043956043956</v>
      </c>
      <c r="J242" s="3">
        <v>486</v>
      </c>
      <c r="K242" s="17">
        <v>22.833333333333318</v>
      </c>
      <c r="L242" s="17">
        <v>14.333333333333321</v>
      </c>
      <c r="M242" s="17">
        <v>21.999999999999947</v>
      </c>
      <c r="N242" s="17">
        <v>13.499999999999993</v>
      </c>
      <c r="O242" s="4">
        <f t="shared" si="30"/>
        <v>0.96261682242990654</v>
      </c>
    </row>
    <row r="243" spans="1:15" x14ac:dyDescent="0.25">
      <c r="A243" s="11" t="str">
        <f t="shared" si="36"/>
        <v>Huila</v>
      </c>
      <c r="B243" s="31" t="str">
        <f t="shared" si="37"/>
        <v>Sin Sección</v>
      </c>
      <c r="C243" s="1" t="s">
        <v>462</v>
      </c>
      <c r="D243" s="21" t="s">
        <v>463</v>
      </c>
      <c r="E243" s="3">
        <v>6.0666666666666664</v>
      </c>
      <c r="F243" s="3">
        <v>243</v>
      </c>
      <c r="G243" s="3">
        <v>40.054945054945058</v>
      </c>
      <c r="H243" s="3">
        <v>204</v>
      </c>
      <c r="I243" s="3">
        <v>33.626373626373628</v>
      </c>
      <c r="J243" s="3">
        <v>530</v>
      </c>
      <c r="K243" s="17">
        <v>24.833333333333321</v>
      </c>
      <c r="L243" s="17">
        <v>16.666666666666643</v>
      </c>
      <c r="M243" s="17">
        <v>20.499999999999957</v>
      </c>
      <c r="N243" s="17">
        <v>14.499999999999982</v>
      </c>
      <c r="O243" s="4">
        <f t="shared" si="30"/>
        <v>0.83950617283950613</v>
      </c>
    </row>
    <row r="244" spans="1:15" x14ac:dyDescent="0.25">
      <c r="A244" s="11" t="str">
        <f t="shared" si="36"/>
        <v>Huila</v>
      </c>
      <c r="B244" s="31" t="str">
        <f t="shared" si="37"/>
        <v>Sin Sección</v>
      </c>
      <c r="C244" s="1" t="s">
        <v>464</v>
      </c>
      <c r="D244" s="21" t="s">
        <v>465</v>
      </c>
      <c r="E244" s="3">
        <v>6.0666666666666664</v>
      </c>
      <c r="F244" s="3">
        <v>217</v>
      </c>
      <c r="G244" s="3">
        <v>35.769230769230774</v>
      </c>
      <c r="H244" s="3">
        <v>169</v>
      </c>
      <c r="I244" s="3">
        <v>27.857142857142858</v>
      </c>
      <c r="J244" s="3">
        <v>371</v>
      </c>
      <c r="K244" s="17">
        <v>22.249999999999915</v>
      </c>
      <c r="L244" s="17">
        <v>16.987736900780352</v>
      </c>
      <c r="M244" s="17">
        <v>15.916666666666591</v>
      </c>
      <c r="N244" s="17">
        <v>14.37497540822347</v>
      </c>
      <c r="O244" s="4">
        <f t="shared" si="30"/>
        <v>0.77880184331797231</v>
      </c>
    </row>
    <row r="245" spans="1:15" x14ac:dyDescent="0.25">
      <c r="A245" s="11" t="str">
        <f t="shared" si="36"/>
        <v>Huila</v>
      </c>
      <c r="B245" s="31" t="str">
        <f t="shared" si="37"/>
        <v>Sin Sección</v>
      </c>
      <c r="C245" s="1" t="s">
        <v>466</v>
      </c>
      <c r="D245" s="21" t="s">
        <v>467</v>
      </c>
      <c r="E245" s="3">
        <v>6.0666666666666664</v>
      </c>
      <c r="F245" s="3">
        <v>238</v>
      </c>
      <c r="G245" s="3">
        <v>39.230769230769234</v>
      </c>
      <c r="H245" s="3">
        <v>204</v>
      </c>
      <c r="I245" s="3">
        <v>33.626373626373628</v>
      </c>
      <c r="J245" s="3">
        <v>479</v>
      </c>
      <c r="K245" s="17">
        <v>25.454545454545443</v>
      </c>
      <c r="L245" s="17">
        <v>16.79159519725556</v>
      </c>
      <c r="M245" s="17">
        <v>21.287878787878711</v>
      </c>
      <c r="N245" s="17">
        <v>14.793024585477406</v>
      </c>
      <c r="O245" s="4">
        <f t="shared" si="30"/>
        <v>0.8571428571428571</v>
      </c>
    </row>
    <row r="246" spans="1:15" x14ac:dyDescent="0.25">
      <c r="A246" s="11" t="str">
        <f t="shared" si="36"/>
        <v>Huila</v>
      </c>
      <c r="B246" s="31" t="str">
        <f t="shared" si="37"/>
        <v>Sin Sección</v>
      </c>
      <c r="C246" s="1" t="s">
        <v>468</v>
      </c>
      <c r="D246" s="21" t="s">
        <v>469</v>
      </c>
      <c r="E246" s="3">
        <v>6.0666666666666664</v>
      </c>
      <c r="F246" s="3">
        <v>238</v>
      </c>
      <c r="G246" s="3">
        <v>39.230769230769234</v>
      </c>
      <c r="H246" s="3">
        <v>203</v>
      </c>
      <c r="I246" s="3">
        <v>33.46153846153846</v>
      </c>
      <c r="J246" s="3">
        <v>356</v>
      </c>
      <c r="K246" s="17">
        <v>24.499999999999975</v>
      </c>
      <c r="L246" s="17">
        <v>15.666666666666654</v>
      </c>
      <c r="M246" s="17">
        <v>21.666666666666586</v>
      </c>
      <c r="N246" s="17">
        <v>12.333333333333323</v>
      </c>
      <c r="O246" s="4">
        <f t="shared" si="30"/>
        <v>0.8529411764705882</v>
      </c>
    </row>
    <row r="247" spans="1:15" x14ac:dyDescent="0.25">
      <c r="A247" s="11" t="str">
        <f t="shared" si="36"/>
        <v>Huila</v>
      </c>
      <c r="B247" s="31" t="str">
        <f t="shared" si="37"/>
        <v>Sin Sección</v>
      </c>
      <c r="C247" s="1" t="s">
        <v>470</v>
      </c>
      <c r="D247" s="21" t="s">
        <v>471</v>
      </c>
      <c r="E247" s="3">
        <v>6.0666666666666664</v>
      </c>
      <c r="F247" s="3">
        <v>651</v>
      </c>
      <c r="G247" s="3">
        <v>107.30769230769231</v>
      </c>
      <c r="H247" s="3">
        <v>74</v>
      </c>
      <c r="I247" s="3">
        <v>12.197802197802199</v>
      </c>
      <c r="J247" s="3">
        <v>526</v>
      </c>
      <c r="K247" s="17">
        <v>101.49999999999989</v>
      </c>
      <c r="L247" s="17">
        <v>9.4333333333333336</v>
      </c>
      <c r="M247" s="17">
        <v>5.9999999999999893</v>
      </c>
      <c r="N247" s="17">
        <v>7.3000000000000007</v>
      </c>
      <c r="O247" s="4">
        <f t="shared" si="30"/>
        <v>0.11367127496159754</v>
      </c>
    </row>
    <row r="248" spans="1:15" x14ac:dyDescent="0.25">
      <c r="A248" s="11" t="str">
        <f t="shared" si="36"/>
        <v>Huila</v>
      </c>
      <c r="B248" s="31" t="str">
        <f t="shared" si="37"/>
        <v>Sin Sección</v>
      </c>
      <c r="C248" s="1" t="s">
        <v>472</v>
      </c>
      <c r="D248" s="21" t="s">
        <v>463</v>
      </c>
      <c r="E248" s="3">
        <v>6.0666666666666664</v>
      </c>
      <c r="F248" s="3">
        <v>237</v>
      </c>
      <c r="G248" s="3">
        <v>39.065934065934066</v>
      </c>
      <c r="H248" s="3">
        <v>99</v>
      </c>
      <c r="I248" s="3">
        <v>16.318681318681318</v>
      </c>
      <c r="J248" s="3">
        <v>428</v>
      </c>
      <c r="K248" s="17">
        <v>31.333333333333282</v>
      </c>
      <c r="L248" s="17">
        <v>8.3333333333333286</v>
      </c>
      <c r="M248" s="17">
        <v>9.3333333333333286</v>
      </c>
      <c r="N248" s="17">
        <v>7.3333333333333224</v>
      </c>
      <c r="O248" s="4">
        <f t="shared" si="30"/>
        <v>0.41772151898734178</v>
      </c>
    </row>
    <row r="249" spans="1:15" x14ac:dyDescent="0.25">
      <c r="A249" s="11" t="str">
        <f t="shared" si="36"/>
        <v>Huila</v>
      </c>
      <c r="B249" s="31" t="str">
        <f t="shared" si="37"/>
        <v>Sin Sección</v>
      </c>
      <c r="C249" s="1" t="s">
        <v>473</v>
      </c>
      <c r="D249" s="21" t="s">
        <v>474</v>
      </c>
      <c r="E249" s="3">
        <v>6.0666666666666664</v>
      </c>
      <c r="F249" s="3">
        <v>596</v>
      </c>
      <c r="G249" s="3">
        <v>98.241758241758248</v>
      </c>
      <c r="H249" s="3">
        <v>74</v>
      </c>
      <c r="I249" s="3">
        <v>12.197802197802199</v>
      </c>
      <c r="J249" s="3">
        <v>466</v>
      </c>
      <c r="K249" s="17">
        <v>91.833333333333272</v>
      </c>
      <c r="L249" s="17">
        <v>10.166666666666645</v>
      </c>
      <c r="M249" s="17">
        <v>6.8333333333333179</v>
      </c>
      <c r="N249" s="17">
        <v>7.6666666666666545</v>
      </c>
      <c r="O249" s="4">
        <f t="shared" si="30"/>
        <v>0.12416107382550336</v>
      </c>
    </row>
    <row r="250" spans="1:15" x14ac:dyDescent="0.25">
      <c r="A250" s="5" t="s">
        <v>475</v>
      </c>
      <c r="B250" s="32"/>
      <c r="C250" s="5"/>
      <c r="D250" s="22"/>
      <c r="E250" s="6"/>
      <c r="F250" s="6">
        <v>2872</v>
      </c>
      <c r="G250" s="6">
        <v>473.4065934065934</v>
      </c>
      <c r="H250" s="6">
        <v>1456</v>
      </c>
      <c r="I250" s="6">
        <v>240</v>
      </c>
      <c r="J250" s="6">
        <v>4245</v>
      </c>
      <c r="K250" s="18">
        <v>371.53787878787836</v>
      </c>
      <c r="L250" s="18">
        <v>124.09145331015704</v>
      </c>
      <c r="M250" s="18">
        <v>148.2045454545451</v>
      </c>
      <c r="N250" s="18">
        <v>105.83163635733717</v>
      </c>
      <c r="O250" s="7">
        <f t="shared" si="30"/>
        <v>0.50696378830083566</v>
      </c>
    </row>
    <row r="251" spans="1:15" x14ac:dyDescent="0.25">
      <c r="A251" s="2" t="s">
        <v>476</v>
      </c>
      <c r="B251" s="30" t="s">
        <v>5</v>
      </c>
      <c r="C251" s="1" t="s">
        <v>477</v>
      </c>
      <c r="D251" s="21" t="s">
        <v>478</v>
      </c>
      <c r="E251" s="3">
        <v>6.0666666666666664</v>
      </c>
      <c r="F251" s="3">
        <v>420</v>
      </c>
      <c r="G251" s="3">
        <v>69.230769230769226</v>
      </c>
      <c r="H251" s="3">
        <v>58</v>
      </c>
      <c r="I251" s="3">
        <v>9.5604395604395602</v>
      </c>
      <c r="J251" s="3">
        <v>295</v>
      </c>
      <c r="K251" s="17">
        <v>70.777777777777644</v>
      </c>
      <c r="L251" s="17">
        <v>7.4999999999999858</v>
      </c>
      <c r="M251" s="17">
        <v>6.6666666666666581</v>
      </c>
      <c r="N251" s="17">
        <v>6.1666666666666554</v>
      </c>
      <c r="O251" s="4">
        <f t="shared" si="30"/>
        <v>0.1380952380952381</v>
      </c>
    </row>
    <row r="252" spans="1:15" x14ac:dyDescent="0.25">
      <c r="A252" s="11" t="str">
        <f t="shared" ref="A252:A257" si="38">A251</f>
        <v>Magdalena</v>
      </c>
      <c r="B252" s="31" t="str">
        <f t="shared" ref="B252:B258" si="39">B251</f>
        <v>Sin Sección</v>
      </c>
      <c r="C252" s="1" t="s">
        <v>479</v>
      </c>
      <c r="D252" s="21" t="s">
        <v>480</v>
      </c>
      <c r="E252" s="3">
        <v>6.0666666666666664</v>
      </c>
      <c r="F252" s="3">
        <v>438</v>
      </c>
      <c r="G252" s="3">
        <v>72.197802197802204</v>
      </c>
      <c r="H252" s="3">
        <v>62</v>
      </c>
      <c r="I252" s="3">
        <v>10.219780219780221</v>
      </c>
      <c r="J252" s="3">
        <v>297</v>
      </c>
      <c r="K252" s="17">
        <v>65.899999999999892</v>
      </c>
      <c r="L252" s="17">
        <v>10.449999999999989</v>
      </c>
      <c r="M252" s="17">
        <v>4.1333333333333258</v>
      </c>
      <c r="N252" s="17">
        <v>8.2833333333333226</v>
      </c>
      <c r="O252" s="4">
        <f t="shared" si="30"/>
        <v>0.14155251141552511</v>
      </c>
    </row>
    <row r="253" spans="1:15" x14ac:dyDescent="0.25">
      <c r="A253" s="11" t="str">
        <f t="shared" si="38"/>
        <v>Magdalena</v>
      </c>
      <c r="B253" s="31" t="str">
        <f t="shared" si="39"/>
        <v>Sin Sección</v>
      </c>
      <c r="C253" s="1" t="s">
        <v>481</v>
      </c>
      <c r="D253" s="21" t="s">
        <v>482</v>
      </c>
      <c r="E253" s="3">
        <v>6.0666666666666664</v>
      </c>
      <c r="F253" s="3">
        <v>60</v>
      </c>
      <c r="G253" s="3">
        <v>9.8901098901098905</v>
      </c>
      <c r="H253" s="3">
        <v>93</v>
      </c>
      <c r="I253" s="3">
        <v>15.32967032967033</v>
      </c>
      <c r="J253" s="3">
        <v>759</v>
      </c>
      <c r="K253" s="17">
        <v>3.5</v>
      </c>
      <c r="L253" s="17">
        <v>7.4999999999999849</v>
      </c>
      <c r="M253" s="17">
        <v>9.4999999999999964</v>
      </c>
      <c r="N253" s="17">
        <v>7.3333333333333179</v>
      </c>
      <c r="O253" s="4">
        <f t="shared" si="30"/>
        <v>1.55</v>
      </c>
    </row>
    <row r="254" spans="1:15" x14ac:dyDescent="0.25">
      <c r="A254" s="11" t="str">
        <f t="shared" si="38"/>
        <v>Magdalena</v>
      </c>
      <c r="B254" s="31" t="str">
        <f t="shared" si="39"/>
        <v>Sin Sección</v>
      </c>
      <c r="C254" s="1" t="s">
        <v>483</v>
      </c>
      <c r="D254" s="21" t="s">
        <v>484</v>
      </c>
      <c r="E254" s="3">
        <v>6.0666666666666664</v>
      </c>
      <c r="F254" s="3">
        <v>23</v>
      </c>
      <c r="G254" s="3">
        <v>3.7912087912087915</v>
      </c>
      <c r="H254" s="3">
        <v>52</v>
      </c>
      <c r="I254" s="3">
        <v>8.5714285714285712</v>
      </c>
      <c r="J254" s="3">
        <v>380</v>
      </c>
      <c r="K254" s="17">
        <v>1</v>
      </c>
      <c r="L254" s="17">
        <v>5.6666666666666563</v>
      </c>
      <c r="M254" s="17">
        <v>7.333333333333325</v>
      </c>
      <c r="N254" s="17">
        <v>3.999999999999996</v>
      </c>
      <c r="O254" s="4">
        <f t="shared" si="30"/>
        <v>2.2608695652173911</v>
      </c>
    </row>
    <row r="255" spans="1:15" x14ac:dyDescent="0.25">
      <c r="A255" s="11" t="str">
        <f t="shared" si="38"/>
        <v>Magdalena</v>
      </c>
      <c r="B255" s="31" t="str">
        <f t="shared" si="39"/>
        <v>Sin Sección</v>
      </c>
      <c r="C255" s="1" t="s">
        <v>485</v>
      </c>
      <c r="D255" s="21" t="s">
        <v>486</v>
      </c>
      <c r="E255" s="3">
        <v>6.0666666666666664</v>
      </c>
      <c r="F255" s="3">
        <v>35</v>
      </c>
      <c r="G255" s="3">
        <v>5.7692307692307692</v>
      </c>
      <c r="H255" s="3">
        <v>67</v>
      </c>
      <c r="I255" s="3">
        <v>11.043956043956044</v>
      </c>
      <c r="J255" s="3">
        <v>279</v>
      </c>
      <c r="K255" s="17">
        <v>2.3333333333333282</v>
      </c>
      <c r="L255" s="17">
        <v>6.9999999999999929</v>
      </c>
      <c r="M255" s="17">
        <v>8.8333333333333144</v>
      </c>
      <c r="N255" s="17">
        <v>4.6666666666666652</v>
      </c>
      <c r="O255" s="4">
        <f t="shared" si="30"/>
        <v>1.9142857142857144</v>
      </c>
    </row>
    <row r="256" spans="1:15" x14ac:dyDescent="0.25">
      <c r="A256" s="11" t="str">
        <f t="shared" si="38"/>
        <v>Magdalena</v>
      </c>
      <c r="B256" s="31" t="str">
        <f t="shared" si="39"/>
        <v>Sin Sección</v>
      </c>
      <c r="C256" s="1" t="s">
        <v>487</v>
      </c>
      <c r="D256" s="21" t="s">
        <v>488</v>
      </c>
      <c r="E256" s="3">
        <v>6.0666666666666664</v>
      </c>
      <c r="F256" s="3">
        <v>54</v>
      </c>
      <c r="G256" s="3">
        <v>8.9010989010989015</v>
      </c>
      <c r="H256" s="3">
        <v>83</v>
      </c>
      <c r="I256" s="3">
        <v>13.681318681318682</v>
      </c>
      <c r="J256" s="3">
        <v>488</v>
      </c>
      <c r="K256" s="17">
        <v>3.333333333333333</v>
      </c>
      <c r="L256" s="17">
        <v>6.8333333333333277</v>
      </c>
      <c r="M256" s="17">
        <v>10.166666666666647</v>
      </c>
      <c r="N256" s="17">
        <v>4.8333333333333277</v>
      </c>
      <c r="O256" s="4">
        <f t="shared" si="30"/>
        <v>1.537037037037037</v>
      </c>
    </row>
    <row r="257" spans="1:15" x14ac:dyDescent="0.25">
      <c r="A257" s="11" t="str">
        <f t="shared" si="38"/>
        <v>Magdalena</v>
      </c>
      <c r="B257" s="31" t="str">
        <f t="shared" si="39"/>
        <v>Sin Sección</v>
      </c>
      <c r="C257" s="1" t="s">
        <v>489</v>
      </c>
      <c r="D257" s="21" t="s">
        <v>490</v>
      </c>
      <c r="E257" s="3">
        <v>6.0666666666666664</v>
      </c>
      <c r="F257" s="3">
        <v>52</v>
      </c>
      <c r="G257" s="3">
        <v>8.5714285714285712</v>
      </c>
      <c r="H257" s="3">
        <v>75</v>
      </c>
      <c r="I257" s="3">
        <v>12.362637362637363</v>
      </c>
      <c r="J257" s="3">
        <v>640</v>
      </c>
      <c r="K257" s="17">
        <v>2.499999999999992</v>
      </c>
      <c r="L257" s="17">
        <v>6.333333333333333</v>
      </c>
      <c r="M257" s="17">
        <v>7.3333333333333313</v>
      </c>
      <c r="N257" s="17">
        <v>5.1666666666666563</v>
      </c>
      <c r="O257" s="4">
        <f t="shared" si="30"/>
        <v>1.4423076923076923</v>
      </c>
    </row>
    <row r="258" spans="1:15" x14ac:dyDescent="0.25">
      <c r="A258" s="5" t="s">
        <v>491</v>
      </c>
      <c r="B258" s="32" t="str">
        <f t="shared" si="39"/>
        <v>Sin Sección</v>
      </c>
      <c r="C258" s="5"/>
      <c r="D258" s="22"/>
      <c r="E258" s="6"/>
      <c r="F258" s="6">
        <v>1082</v>
      </c>
      <c r="G258" s="6">
        <v>178.35164835164838</v>
      </c>
      <c r="H258" s="6">
        <v>490</v>
      </c>
      <c r="I258" s="6">
        <v>80.769230769230759</v>
      </c>
      <c r="J258" s="6">
        <v>3138</v>
      </c>
      <c r="K258" s="18">
        <v>149.34444444444418</v>
      </c>
      <c r="L258" s="18">
        <v>51.283333333333275</v>
      </c>
      <c r="M258" s="18">
        <v>53.966666666666598</v>
      </c>
      <c r="N258" s="18">
        <v>40.449999999999939</v>
      </c>
      <c r="O258" s="7">
        <f t="shared" si="30"/>
        <v>0.45286506469500926</v>
      </c>
    </row>
    <row r="259" spans="1:15" x14ac:dyDescent="0.25">
      <c r="A259" s="2" t="s">
        <v>492</v>
      </c>
      <c r="B259" s="30" t="s">
        <v>5</v>
      </c>
      <c r="C259" s="1" t="s">
        <v>493</v>
      </c>
      <c r="D259" s="21" t="s">
        <v>494</v>
      </c>
      <c r="E259" s="3">
        <v>6.0666666666666664</v>
      </c>
      <c r="F259" s="3">
        <v>254</v>
      </c>
      <c r="G259" s="3">
        <v>41.868131868131869</v>
      </c>
      <c r="H259" s="3">
        <v>266</v>
      </c>
      <c r="I259" s="3">
        <v>43.846153846153847</v>
      </c>
      <c r="J259" s="3">
        <v>308</v>
      </c>
      <c r="K259" s="17">
        <v>18.833333333333321</v>
      </c>
      <c r="L259" s="17">
        <v>23.833333333333293</v>
      </c>
      <c r="M259" s="17">
        <v>22.333333333333254</v>
      </c>
      <c r="N259" s="17">
        <v>22.499999999999957</v>
      </c>
      <c r="O259" s="4">
        <f t="shared" si="30"/>
        <v>1.0472440944881889</v>
      </c>
    </row>
    <row r="260" spans="1:15" x14ac:dyDescent="0.25">
      <c r="A260" s="11" t="str">
        <f t="shared" ref="A260:A267" si="40">A259</f>
        <v>Meta</v>
      </c>
      <c r="B260" s="31" t="str">
        <f t="shared" ref="B260:B267" si="41">B259</f>
        <v>Sin Sección</v>
      </c>
      <c r="C260" s="1" t="s">
        <v>495</v>
      </c>
      <c r="D260" s="21" t="s">
        <v>496</v>
      </c>
      <c r="E260" s="3">
        <v>6.0666666666666664</v>
      </c>
      <c r="F260" s="3">
        <v>254</v>
      </c>
      <c r="G260" s="3">
        <v>41.868131868131869</v>
      </c>
      <c r="H260" s="3">
        <v>217</v>
      </c>
      <c r="I260" s="3">
        <v>35.769230769230774</v>
      </c>
      <c r="J260" s="3">
        <v>563</v>
      </c>
      <c r="K260" s="17">
        <v>22.999999999999922</v>
      </c>
      <c r="L260" s="17">
        <v>22.888888888888804</v>
      </c>
      <c r="M260" s="17">
        <v>16.666666666666657</v>
      </c>
      <c r="N260" s="17">
        <v>19.83333333333329</v>
      </c>
      <c r="O260" s="4">
        <f t="shared" si="30"/>
        <v>0.85433070866141736</v>
      </c>
    </row>
    <row r="261" spans="1:15" x14ac:dyDescent="0.25">
      <c r="A261" s="11" t="str">
        <f t="shared" si="40"/>
        <v>Meta</v>
      </c>
      <c r="B261" s="31" t="str">
        <f t="shared" si="41"/>
        <v>Sin Sección</v>
      </c>
      <c r="C261" s="1" t="s">
        <v>497</v>
      </c>
      <c r="D261" s="21" t="s">
        <v>498</v>
      </c>
      <c r="E261" s="3">
        <v>6.0666666666666664</v>
      </c>
      <c r="F261" s="3">
        <v>257</v>
      </c>
      <c r="G261" s="3">
        <v>42.362637362637365</v>
      </c>
      <c r="H261" s="3">
        <v>259</v>
      </c>
      <c r="I261" s="3">
        <v>42.692307692307693</v>
      </c>
      <c r="J261" s="3">
        <v>403</v>
      </c>
      <c r="K261" s="17">
        <v>21.083333333333286</v>
      </c>
      <c r="L261" s="17">
        <v>23.799999999999962</v>
      </c>
      <c r="M261" s="17">
        <v>22.333333333333254</v>
      </c>
      <c r="N261" s="17">
        <v>21.933333333333326</v>
      </c>
      <c r="O261" s="4">
        <f t="shared" si="30"/>
        <v>1.0077821011673151</v>
      </c>
    </row>
    <row r="262" spans="1:15" x14ac:dyDescent="0.25">
      <c r="A262" s="11" t="str">
        <f t="shared" si="40"/>
        <v>Meta</v>
      </c>
      <c r="B262" s="31" t="str">
        <f t="shared" si="41"/>
        <v>Sin Sección</v>
      </c>
      <c r="C262" s="1" t="s">
        <v>499</v>
      </c>
      <c r="D262" s="21" t="s">
        <v>500</v>
      </c>
      <c r="E262" s="3">
        <v>6.0666666666666664</v>
      </c>
      <c r="F262" s="3">
        <v>259</v>
      </c>
      <c r="G262" s="3">
        <v>42.692307692307693</v>
      </c>
      <c r="H262" s="3">
        <v>328</v>
      </c>
      <c r="I262" s="3">
        <v>54.065934065934066</v>
      </c>
      <c r="J262" s="3">
        <v>356</v>
      </c>
      <c r="K262" s="17">
        <v>19.833333333333254</v>
      </c>
      <c r="L262" s="17">
        <v>25.799999999999919</v>
      </c>
      <c r="M262" s="17">
        <v>31.999999999999918</v>
      </c>
      <c r="N262" s="17">
        <v>24.966666666666658</v>
      </c>
      <c r="O262" s="4">
        <f t="shared" si="30"/>
        <v>1.2664092664092663</v>
      </c>
    </row>
    <row r="263" spans="1:15" x14ac:dyDescent="0.25">
      <c r="A263" s="11" t="str">
        <f t="shared" si="40"/>
        <v>Meta</v>
      </c>
      <c r="B263" s="31" t="str">
        <f t="shared" si="41"/>
        <v>Sin Sección</v>
      </c>
      <c r="C263" s="1" t="s">
        <v>501</v>
      </c>
      <c r="D263" s="21" t="s">
        <v>502</v>
      </c>
      <c r="E263" s="3">
        <v>3.0333333333333332</v>
      </c>
      <c r="F263" s="3">
        <v>126</v>
      </c>
      <c r="G263" s="3">
        <v>41.53846153846154</v>
      </c>
      <c r="H263" s="3">
        <v>134</v>
      </c>
      <c r="I263" s="3">
        <v>44.175824175824175</v>
      </c>
      <c r="J263" s="3">
        <v>371</v>
      </c>
      <c r="K263" s="17">
        <v>17.999999999999989</v>
      </c>
      <c r="L263" s="17">
        <v>23.999999999999961</v>
      </c>
      <c r="M263" s="17">
        <v>22</v>
      </c>
      <c r="N263" s="17">
        <v>22.666666666666661</v>
      </c>
      <c r="O263" s="4">
        <f t="shared" si="30"/>
        <v>1.0634920634920635</v>
      </c>
    </row>
    <row r="264" spans="1:15" x14ac:dyDescent="0.25">
      <c r="A264" s="11" t="str">
        <f t="shared" si="40"/>
        <v>Meta</v>
      </c>
      <c r="B264" s="31" t="str">
        <f t="shared" si="41"/>
        <v>Sin Sección</v>
      </c>
      <c r="C264" s="1" t="s">
        <v>503</v>
      </c>
      <c r="D264" s="21" t="s">
        <v>504</v>
      </c>
      <c r="E264" s="3">
        <v>6.0666666666666664</v>
      </c>
      <c r="F264" s="3">
        <v>215</v>
      </c>
      <c r="G264" s="3">
        <v>35.439560439560438</v>
      </c>
      <c r="H264" s="3">
        <v>159</v>
      </c>
      <c r="I264" s="3">
        <v>26.208791208791208</v>
      </c>
      <c r="J264" s="3">
        <v>463</v>
      </c>
      <c r="K264" s="17">
        <v>18.366666666666625</v>
      </c>
      <c r="L264" s="17">
        <v>19.499999999999922</v>
      </c>
      <c r="M264" s="17">
        <v>12.166666666666652</v>
      </c>
      <c r="N264" s="17">
        <v>15.666666666666599</v>
      </c>
      <c r="O264" s="4">
        <f t="shared" si="30"/>
        <v>0.73953488372093024</v>
      </c>
    </row>
    <row r="265" spans="1:15" x14ac:dyDescent="0.25">
      <c r="A265" s="11" t="str">
        <f t="shared" si="40"/>
        <v>Meta</v>
      </c>
      <c r="B265" s="31" t="str">
        <f t="shared" si="41"/>
        <v>Sin Sección</v>
      </c>
      <c r="C265" s="1" t="s">
        <v>505</v>
      </c>
      <c r="D265" s="21" t="s">
        <v>506</v>
      </c>
      <c r="E265" s="3">
        <v>6.0666666666666664</v>
      </c>
      <c r="F265" s="3">
        <v>270</v>
      </c>
      <c r="G265" s="3">
        <v>44.505494505494504</v>
      </c>
      <c r="H265" s="3">
        <v>212</v>
      </c>
      <c r="I265" s="3">
        <v>34.945054945054949</v>
      </c>
      <c r="J265" s="3">
        <v>481</v>
      </c>
      <c r="K265" s="17">
        <v>27.533333333333317</v>
      </c>
      <c r="L265" s="17">
        <v>26.499999999999961</v>
      </c>
      <c r="M265" s="17">
        <v>18.43333333333333</v>
      </c>
      <c r="N265" s="17">
        <v>23.333333333333297</v>
      </c>
      <c r="O265" s="4">
        <f t="shared" si="30"/>
        <v>0.78518518518518521</v>
      </c>
    </row>
    <row r="266" spans="1:15" x14ac:dyDescent="0.25">
      <c r="A266" s="11" t="str">
        <f t="shared" si="40"/>
        <v>Meta</v>
      </c>
      <c r="B266" s="31" t="str">
        <f t="shared" si="41"/>
        <v>Sin Sección</v>
      </c>
      <c r="C266" s="1" t="s">
        <v>507</v>
      </c>
      <c r="D266" s="21" t="s">
        <v>508</v>
      </c>
      <c r="E266" s="3">
        <v>6.0666666666666664</v>
      </c>
      <c r="F266" s="3">
        <v>419</v>
      </c>
      <c r="G266" s="3">
        <v>69.065934065934073</v>
      </c>
      <c r="H266" s="3">
        <v>302</v>
      </c>
      <c r="I266" s="3">
        <v>49.780219780219781</v>
      </c>
      <c r="J266" s="3">
        <v>351</v>
      </c>
      <c r="K266" s="17">
        <v>43.666666666666622</v>
      </c>
      <c r="L266" s="17">
        <v>28.333333333333282</v>
      </c>
      <c r="M266" s="17">
        <v>25.499999999999915</v>
      </c>
      <c r="N266" s="17">
        <v>27.166666666666643</v>
      </c>
      <c r="O266" s="4">
        <f t="shared" si="30"/>
        <v>0.72076372315035797</v>
      </c>
    </row>
    <row r="267" spans="1:15" x14ac:dyDescent="0.25">
      <c r="A267" s="11" t="str">
        <f t="shared" si="40"/>
        <v>Meta</v>
      </c>
      <c r="B267" s="31" t="str">
        <f t="shared" si="41"/>
        <v>Sin Sección</v>
      </c>
      <c r="C267" s="1" t="s">
        <v>509</v>
      </c>
      <c r="D267" s="21" t="s">
        <v>510</v>
      </c>
      <c r="E267" s="3">
        <v>6.0666666666666664</v>
      </c>
      <c r="F267" s="3">
        <v>252</v>
      </c>
      <c r="G267" s="3">
        <v>41.53846153846154</v>
      </c>
      <c r="H267" s="3">
        <v>302</v>
      </c>
      <c r="I267" s="3">
        <v>49.780219780219781</v>
      </c>
      <c r="J267" s="3">
        <v>249</v>
      </c>
      <c r="K267" s="17">
        <v>18.299999999999926</v>
      </c>
      <c r="L267" s="17">
        <v>24.966666666666612</v>
      </c>
      <c r="M267" s="17">
        <v>30.766666666666588</v>
      </c>
      <c r="N267" s="17">
        <v>22.299999999999923</v>
      </c>
      <c r="O267" s="4">
        <f t="shared" si="30"/>
        <v>1.1984126984126984</v>
      </c>
    </row>
    <row r="268" spans="1:15" x14ac:dyDescent="0.25">
      <c r="A268" s="5" t="s">
        <v>511</v>
      </c>
      <c r="B268" s="32"/>
      <c r="C268" s="5"/>
      <c r="D268" s="22"/>
      <c r="E268" s="6"/>
      <c r="F268" s="6">
        <v>2306</v>
      </c>
      <c r="G268" s="6">
        <v>400.87912087912093</v>
      </c>
      <c r="H268" s="6">
        <v>2179</v>
      </c>
      <c r="I268" s="6">
        <v>381.26373626373629</v>
      </c>
      <c r="J268" s="6">
        <v>3545</v>
      </c>
      <c r="K268" s="18">
        <v>208.61666666666625</v>
      </c>
      <c r="L268" s="18">
        <v>219.62222222222175</v>
      </c>
      <c r="M268" s="18">
        <v>202.19999999999959</v>
      </c>
      <c r="N268" s="18">
        <v>200.36666666666636</v>
      </c>
      <c r="O268" s="7">
        <f t="shared" si="30"/>
        <v>0.94492627927146577</v>
      </c>
    </row>
    <row r="269" spans="1:15" x14ac:dyDescent="0.25">
      <c r="A269" s="2" t="s">
        <v>512</v>
      </c>
      <c r="B269" s="30" t="s">
        <v>5</v>
      </c>
      <c r="C269" s="1" t="s">
        <v>513</v>
      </c>
      <c r="D269" s="21" t="s">
        <v>514</v>
      </c>
      <c r="E269" s="3">
        <v>6.0666666666666664</v>
      </c>
      <c r="F269" s="3">
        <v>128</v>
      </c>
      <c r="G269" s="3">
        <v>21.098901098901099</v>
      </c>
      <c r="H269" s="3">
        <v>516</v>
      </c>
      <c r="I269" s="3">
        <v>85.054945054945051</v>
      </c>
      <c r="J269" s="3">
        <v>331</v>
      </c>
      <c r="K269" s="17">
        <v>18.999999999999993</v>
      </c>
      <c r="L269" s="17">
        <v>5.3333333333333233</v>
      </c>
      <c r="M269" s="17">
        <v>152.33333333333331</v>
      </c>
      <c r="N269" s="17">
        <v>3.3333333333333259</v>
      </c>
      <c r="O269" s="4">
        <f t="shared" si="30"/>
        <v>4.03125</v>
      </c>
    </row>
    <row r="270" spans="1:15" x14ac:dyDescent="0.25">
      <c r="A270" s="11" t="str">
        <f t="shared" ref="A270:A279" si="42">A269</f>
        <v>Nariño</v>
      </c>
      <c r="B270" s="31" t="str">
        <f t="shared" ref="B270:B279" si="43">B269</f>
        <v>Sin Sección</v>
      </c>
      <c r="C270" s="1" t="s">
        <v>515</v>
      </c>
      <c r="D270" s="21" t="s">
        <v>516</v>
      </c>
      <c r="E270" s="3">
        <v>6.0666666666666664</v>
      </c>
      <c r="F270" s="3">
        <v>154</v>
      </c>
      <c r="G270" s="3">
        <v>25.384615384615387</v>
      </c>
      <c r="H270" s="3">
        <v>105</v>
      </c>
      <c r="I270" s="3">
        <v>17.307692307692307</v>
      </c>
      <c r="J270" s="3">
        <v>371</v>
      </c>
      <c r="K270" s="17">
        <v>19.333333333333318</v>
      </c>
      <c r="L270" s="17">
        <v>7.1666666666666652</v>
      </c>
      <c r="M270" s="17">
        <v>12.333333333333323</v>
      </c>
      <c r="N270" s="17">
        <v>5.499999999999992</v>
      </c>
      <c r="O270" s="4">
        <f t="shared" si="30"/>
        <v>0.68181818181818177</v>
      </c>
    </row>
    <row r="271" spans="1:15" x14ac:dyDescent="0.25">
      <c r="A271" s="11" t="str">
        <f t="shared" si="42"/>
        <v>Nariño</v>
      </c>
      <c r="B271" s="31" t="str">
        <f t="shared" si="43"/>
        <v>Sin Sección</v>
      </c>
      <c r="C271" s="1" t="s">
        <v>517</v>
      </c>
      <c r="D271" s="21" t="s">
        <v>518</v>
      </c>
      <c r="E271" s="3">
        <v>6.0666666666666664</v>
      </c>
      <c r="F271" s="3">
        <v>144</v>
      </c>
      <c r="G271" s="3">
        <v>23.736263736263737</v>
      </c>
      <c r="H271" s="3">
        <v>153</v>
      </c>
      <c r="I271" s="3">
        <v>25.219780219780219</v>
      </c>
      <c r="J271" s="3">
        <v>369</v>
      </c>
      <c r="K271" s="17">
        <v>18.166666666666639</v>
      </c>
      <c r="L271" s="17">
        <v>7.3333333333333197</v>
      </c>
      <c r="M271" s="17">
        <v>20.833333333333279</v>
      </c>
      <c r="N271" s="17">
        <v>5.1666666666666581</v>
      </c>
      <c r="O271" s="4">
        <f t="shared" si="30"/>
        <v>1.0625</v>
      </c>
    </row>
    <row r="272" spans="1:15" x14ac:dyDescent="0.25">
      <c r="A272" s="11" t="str">
        <f t="shared" si="42"/>
        <v>Nariño</v>
      </c>
      <c r="B272" s="31" t="str">
        <f t="shared" si="43"/>
        <v>Sin Sección</v>
      </c>
      <c r="C272" s="1" t="s">
        <v>519</v>
      </c>
      <c r="D272" s="21" t="s">
        <v>520</v>
      </c>
      <c r="E272" s="3">
        <v>6.0666666666666664</v>
      </c>
      <c r="F272" s="3">
        <v>142</v>
      </c>
      <c r="G272" s="3">
        <v>23.406593406593409</v>
      </c>
      <c r="H272" s="3">
        <v>137</v>
      </c>
      <c r="I272" s="3">
        <v>22.582417582417584</v>
      </c>
      <c r="J272" s="3">
        <v>905</v>
      </c>
      <c r="K272" s="17">
        <v>20.999999999999979</v>
      </c>
      <c r="L272" s="17">
        <v>5.3333333333333286</v>
      </c>
      <c r="M272" s="17">
        <v>20.833333333333321</v>
      </c>
      <c r="N272" s="17">
        <v>3.999999999999992</v>
      </c>
      <c r="O272" s="4">
        <f t="shared" si="30"/>
        <v>0.96478873239436624</v>
      </c>
    </row>
    <row r="273" spans="1:15" x14ac:dyDescent="0.25">
      <c r="A273" s="11" t="str">
        <f t="shared" si="42"/>
        <v>Nariño</v>
      </c>
      <c r="B273" s="31" t="str">
        <f t="shared" si="43"/>
        <v>Sin Sección</v>
      </c>
      <c r="C273" s="1" t="s">
        <v>521</v>
      </c>
      <c r="D273" s="21" t="s">
        <v>522</v>
      </c>
      <c r="E273" s="3">
        <v>6.0666666666666664</v>
      </c>
      <c r="F273" s="3">
        <v>153</v>
      </c>
      <c r="G273" s="3">
        <v>25.219780219780219</v>
      </c>
      <c r="H273" s="3">
        <v>138</v>
      </c>
      <c r="I273" s="3">
        <v>22.747252747252748</v>
      </c>
      <c r="J273" s="3">
        <v>419</v>
      </c>
      <c r="K273" s="17">
        <v>19.166666666666647</v>
      </c>
      <c r="L273" s="17">
        <v>6.8333333333333259</v>
      </c>
      <c r="M273" s="17">
        <v>16.833333333333297</v>
      </c>
      <c r="N273" s="17">
        <v>6.333333333333333</v>
      </c>
      <c r="O273" s="4">
        <f t="shared" ref="O273:O336" si="44">H273/F273</f>
        <v>0.90196078431372551</v>
      </c>
    </row>
    <row r="274" spans="1:15" x14ac:dyDescent="0.25">
      <c r="A274" s="11" t="str">
        <f t="shared" si="42"/>
        <v>Nariño</v>
      </c>
      <c r="B274" s="31" t="str">
        <f t="shared" si="43"/>
        <v>Sin Sección</v>
      </c>
      <c r="C274" s="1" t="s">
        <v>523</v>
      </c>
      <c r="D274" s="21" t="s">
        <v>524</v>
      </c>
      <c r="E274" s="3">
        <v>6.0666666666666664</v>
      </c>
      <c r="F274" s="3">
        <v>153</v>
      </c>
      <c r="G274" s="3">
        <v>25.219780219780219</v>
      </c>
      <c r="H274" s="3">
        <v>214</v>
      </c>
      <c r="I274" s="3">
        <v>35.274725274725277</v>
      </c>
      <c r="J274" s="3">
        <v>348</v>
      </c>
      <c r="K274" s="17">
        <v>18.833333333333321</v>
      </c>
      <c r="L274" s="17">
        <v>7.8333333333333242</v>
      </c>
      <c r="M274" s="17">
        <v>31.166666666666615</v>
      </c>
      <c r="N274" s="17">
        <v>4.9999999999999893</v>
      </c>
      <c r="O274" s="4">
        <f t="shared" si="44"/>
        <v>1.3986928104575163</v>
      </c>
    </row>
    <row r="275" spans="1:15" x14ac:dyDescent="0.25">
      <c r="A275" s="11" t="str">
        <f t="shared" si="42"/>
        <v>Nariño</v>
      </c>
      <c r="B275" s="31" t="str">
        <f t="shared" si="43"/>
        <v>Sin Sección</v>
      </c>
      <c r="C275" s="1" t="s">
        <v>525</v>
      </c>
      <c r="D275" s="21" t="s">
        <v>526</v>
      </c>
      <c r="E275" s="3">
        <v>6.0666666666666664</v>
      </c>
      <c r="F275" s="3">
        <v>143</v>
      </c>
      <c r="G275" s="3">
        <v>23.571428571428573</v>
      </c>
      <c r="H275" s="3">
        <v>85</v>
      </c>
      <c r="I275" s="3">
        <v>14.010989010989011</v>
      </c>
      <c r="J275" s="3">
        <v>417</v>
      </c>
      <c r="K275" s="17">
        <v>18.166666666666618</v>
      </c>
      <c r="L275" s="17">
        <v>6.6666666666666581</v>
      </c>
      <c r="M275" s="17">
        <v>12.333333333333321</v>
      </c>
      <c r="N275" s="17">
        <v>1.9999999999999982</v>
      </c>
      <c r="O275" s="4">
        <f t="shared" si="44"/>
        <v>0.59440559440559437</v>
      </c>
    </row>
    <row r="276" spans="1:15" x14ac:dyDescent="0.25">
      <c r="A276" s="11" t="str">
        <f t="shared" si="42"/>
        <v>Nariño</v>
      </c>
      <c r="B276" s="31" t="str">
        <f t="shared" si="43"/>
        <v>Sin Sección</v>
      </c>
      <c r="C276" s="1" t="s">
        <v>527</v>
      </c>
      <c r="D276" s="21" t="s">
        <v>528</v>
      </c>
      <c r="E276" s="3">
        <v>6.0666666666666664</v>
      </c>
      <c r="F276" s="3">
        <v>149</v>
      </c>
      <c r="G276" s="3">
        <v>24.560439560439562</v>
      </c>
      <c r="H276" s="3">
        <v>127</v>
      </c>
      <c r="I276" s="3">
        <v>20.934065934065934</v>
      </c>
      <c r="J276" s="3">
        <v>446</v>
      </c>
      <c r="K276" s="17">
        <v>18.333333333333307</v>
      </c>
      <c r="L276" s="17">
        <v>7.8333333333333153</v>
      </c>
      <c r="M276" s="17">
        <v>15.99999999999998</v>
      </c>
      <c r="N276" s="17">
        <v>5.833333333333325</v>
      </c>
      <c r="O276" s="4">
        <f t="shared" si="44"/>
        <v>0.8523489932885906</v>
      </c>
    </row>
    <row r="277" spans="1:15" x14ac:dyDescent="0.25">
      <c r="A277" s="11" t="str">
        <f t="shared" si="42"/>
        <v>Nariño</v>
      </c>
      <c r="B277" s="31" t="str">
        <f t="shared" si="43"/>
        <v>Sin Sección</v>
      </c>
      <c r="C277" s="1" t="s">
        <v>529</v>
      </c>
      <c r="D277" s="21" t="s">
        <v>530</v>
      </c>
      <c r="E277" s="3">
        <v>6.0666666666666664</v>
      </c>
      <c r="F277" s="3">
        <v>379</v>
      </c>
      <c r="G277" s="3">
        <v>62.472527472527474</v>
      </c>
      <c r="H277" s="3">
        <v>300</v>
      </c>
      <c r="I277" s="3">
        <v>49.450549450549453</v>
      </c>
      <c r="J277" s="3">
        <v>306</v>
      </c>
      <c r="K277" s="17">
        <v>65.333333333333229</v>
      </c>
      <c r="L277" s="17"/>
      <c r="M277" s="17">
        <v>49.999999999999858</v>
      </c>
      <c r="N277" s="17"/>
      <c r="O277" s="4">
        <f t="shared" si="44"/>
        <v>0.79155672823218992</v>
      </c>
    </row>
    <row r="278" spans="1:15" x14ac:dyDescent="0.25">
      <c r="A278" s="11" t="str">
        <f t="shared" si="42"/>
        <v>Nariño</v>
      </c>
      <c r="B278" s="31" t="str">
        <f t="shared" si="43"/>
        <v>Sin Sección</v>
      </c>
      <c r="C278" s="1" t="s">
        <v>531</v>
      </c>
      <c r="D278" s="21" t="s">
        <v>532</v>
      </c>
      <c r="E278" s="3">
        <v>6.0666666666666664</v>
      </c>
      <c r="F278" s="3">
        <v>209</v>
      </c>
      <c r="G278" s="3">
        <v>34.450549450549453</v>
      </c>
      <c r="H278" s="3">
        <v>134</v>
      </c>
      <c r="I278" s="3">
        <v>22.087912087912088</v>
      </c>
      <c r="J278" s="3">
        <v>448</v>
      </c>
      <c r="K278" s="17">
        <v>35.333333333333329</v>
      </c>
      <c r="L278" s="17"/>
      <c r="M278" s="17">
        <v>22.833333333333318</v>
      </c>
      <c r="N278" s="17"/>
      <c r="O278" s="4">
        <f t="shared" si="44"/>
        <v>0.64114832535885169</v>
      </c>
    </row>
    <row r="279" spans="1:15" x14ac:dyDescent="0.25">
      <c r="A279" s="11" t="str">
        <f t="shared" si="42"/>
        <v>Nariño</v>
      </c>
      <c r="B279" s="31" t="str">
        <f t="shared" si="43"/>
        <v>Sin Sección</v>
      </c>
      <c r="C279" s="1" t="s">
        <v>533</v>
      </c>
      <c r="D279" s="21" t="s">
        <v>534</v>
      </c>
      <c r="E279" s="3">
        <v>5.7</v>
      </c>
      <c r="F279" s="3">
        <v>1037</v>
      </c>
      <c r="G279" s="3">
        <v>181.92982456140351</v>
      </c>
      <c r="H279" s="3">
        <v>395</v>
      </c>
      <c r="I279" s="3">
        <v>69.298245614035082</v>
      </c>
      <c r="J279" s="3">
        <v>680</v>
      </c>
      <c r="K279" s="17">
        <v>184.1403508771927</v>
      </c>
      <c r="L279" s="17"/>
      <c r="M279" s="17">
        <v>69.298245614034911</v>
      </c>
      <c r="N279" s="17"/>
      <c r="O279" s="4">
        <f t="shared" si="44"/>
        <v>0.38090646094503378</v>
      </c>
    </row>
    <row r="280" spans="1:15" x14ac:dyDescent="0.25">
      <c r="A280" s="5" t="s">
        <v>535</v>
      </c>
      <c r="B280" s="32"/>
      <c r="C280" s="5"/>
      <c r="D280" s="22"/>
      <c r="E280" s="6"/>
      <c r="F280" s="6">
        <v>2791</v>
      </c>
      <c r="G280" s="6">
        <v>471.05070368228263</v>
      </c>
      <c r="H280" s="6">
        <v>2304</v>
      </c>
      <c r="I280" s="6">
        <v>383.96857528436476</v>
      </c>
      <c r="J280" s="6">
        <v>5040</v>
      </c>
      <c r="K280" s="18">
        <v>436.8070175438591</v>
      </c>
      <c r="L280" s="18">
        <v>54.333333333333258</v>
      </c>
      <c r="M280" s="18">
        <v>424.7982456140345</v>
      </c>
      <c r="N280" s="18">
        <v>37.166666666666615</v>
      </c>
      <c r="O280" s="7">
        <f t="shared" si="44"/>
        <v>0.82551056968828374</v>
      </c>
    </row>
    <row r="281" spans="1:15" x14ac:dyDescent="0.25">
      <c r="A281" s="2" t="s">
        <v>536</v>
      </c>
      <c r="B281" s="30" t="s">
        <v>5</v>
      </c>
      <c r="C281" s="1" t="s">
        <v>537</v>
      </c>
      <c r="D281" s="21" t="s">
        <v>538</v>
      </c>
      <c r="E281" s="3">
        <v>6.0666666666666664</v>
      </c>
      <c r="F281" s="3">
        <v>135</v>
      </c>
      <c r="G281" s="3">
        <v>22.252747252747252</v>
      </c>
      <c r="H281" s="3">
        <v>301</v>
      </c>
      <c r="I281" s="3">
        <v>49.61538461538462</v>
      </c>
      <c r="J281" s="3">
        <v>1169</v>
      </c>
      <c r="K281" s="17">
        <v>3.666666666666663</v>
      </c>
      <c r="L281" s="17">
        <v>19.499999999999964</v>
      </c>
      <c r="M281" s="17">
        <v>34.333333333333265</v>
      </c>
      <c r="N281" s="17">
        <v>16.16666666666659</v>
      </c>
      <c r="O281" s="4">
        <f t="shared" si="44"/>
        <v>2.2296296296296299</v>
      </c>
    </row>
    <row r="282" spans="1:15" x14ac:dyDescent="0.25">
      <c r="A282" s="11" t="str">
        <f t="shared" ref="A282:A291" si="45">A281</f>
        <v>Norte de Santander</v>
      </c>
      <c r="B282" s="31" t="str">
        <f t="shared" ref="B282:B291" si="46">B281</f>
        <v>Sin Sección</v>
      </c>
      <c r="C282" s="1" t="s">
        <v>539</v>
      </c>
      <c r="D282" s="21" t="s">
        <v>540</v>
      </c>
      <c r="E282" s="3">
        <v>6.0666666666666664</v>
      </c>
      <c r="F282" s="3">
        <v>136</v>
      </c>
      <c r="G282" s="3">
        <v>22.41758241758242</v>
      </c>
      <c r="H282" s="3">
        <v>483</v>
      </c>
      <c r="I282" s="3">
        <v>79.615384615384613</v>
      </c>
      <c r="J282" s="3">
        <v>968</v>
      </c>
      <c r="K282" s="17">
        <v>3.9999999999999902</v>
      </c>
      <c r="L282" s="17">
        <v>19.166666666666661</v>
      </c>
      <c r="M282" s="17">
        <v>64.999999999999986</v>
      </c>
      <c r="N282" s="17">
        <v>15.999999999999996</v>
      </c>
      <c r="O282" s="4">
        <f t="shared" si="44"/>
        <v>3.5514705882352939</v>
      </c>
    </row>
    <row r="283" spans="1:15" x14ac:dyDescent="0.25">
      <c r="A283" s="11" t="str">
        <f t="shared" si="45"/>
        <v>Norte de Santander</v>
      </c>
      <c r="B283" s="31" t="str">
        <f t="shared" si="46"/>
        <v>Sin Sección</v>
      </c>
      <c r="C283" s="1" t="s">
        <v>541</v>
      </c>
      <c r="D283" s="21" t="s">
        <v>542</v>
      </c>
      <c r="E283" s="3">
        <v>6.0666666666666664</v>
      </c>
      <c r="F283" s="3">
        <v>120</v>
      </c>
      <c r="G283" s="3">
        <v>19.780219780219781</v>
      </c>
      <c r="H283" s="3">
        <v>342</v>
      </c>
      <c r="I283" s="3">
        <v>56.373626373626372</v>
      </c>
      <c r="J283" s="3">
        <v>446</v>
      </c>
      <c r="K283" s="17">
        <v>1.8333333333333319</v>
      </c>
      <c r="L283" s="17">
        <v>19.499999999999982</v>
      </c>
      <c r="M283" s="17">
        <v>41.333333333333265</v>
      </c>
      <c r="N283" s="17">
        <v>16.999999999999982</v>
      </c>
      <c r="O283" s="4">
        <f t="shared" si="44"/>
        <v>2.85</v>
      </c>
    </row>
    <row r="284" spans="1:15" x14ac:dyDescent="0.25">
      <c r="A284" s="11" t="str">
        <f t="shared" si="45"/>
        <v>Norte de Santander</v>
      </c>
      <c r="B284" s="31" t="str">
        <f t="shared" si="46"/>
        <v>Sin Sección</v>
      </c>
      <c r="C284" s="1" t="s">
        <v>543</v>
      </c>
      <c r="D284" s="21" t="s">
        <v>544</v>
      </c>
      <c r="E284" s="3">
        <v>6.0666666666666664</v>
      </c>
      <c r="F284" s="3">
        <v>170</v>
      </c>
      <c r="G284" s="3">
        <v>28.021978021978022</v>
      </c>
      <c r="H284" s="3">
        <v>564</v>
      </c>
      <c r="I284" s="3">
        <v>92.967032967032964</v>
      </c>
      <c r="J284" s="3">
        <v>1004</v>
      </c>
      <c r="K284" s="17">
        <v>1.999999999999996</v>
      </c>
      <c r="L284" s="17">
        <v>26.833333333333318</v>
      </c>
      <c r="M284" s="17">
        <v>69.666666666666586</v>
      </c>
      <c r="N284" s="17">
        <v>24.666666666666586</v>
      </c>
      <c r="O284" s="4">
        <f t="shared" si="44"/>
        <v>3.3176470588235296</v>
      </c>
    </row>
    <row r="285" spans="1:15" x14ac:dyDescent="0.25">
      <c r="A285" s="11" t="str">
        <f t="shared" si="45"/>
        <v>Norte de Santander</v>
      </c>
      <c r="B285" s="31" t="str">
        <f t="shared" si="46"/>
        <v>Sin Sección</v>
      </c>
      <c r="C285" s="1" t="s">
        <v>545</v>
      </c>
      <c r="D285" s="21" t="s">
        <v>546</v>
      </c>
      <c r="E285" s="3">
        <v>6.0666666666666664</v>
      </c>
      <c r="F285" s="3">
        <v>125</v>
      </c>
      <c r="G285" s="3">
        <v>20.604395604395606</v>
      </c>
      <c r="H285" s="3">
        <v>354</v>
      </c>
      <c r="I285" s="3">
        <v>58.35164835164835</v>
      </c>
      <c r="J285" s="3">
        <v>848</v>
      </c>
      <c r="K285" s="17">
        <v>1.166666666666665</v>
      </c>
      <c r="L285" s="17">
        <v>20.166666666666661</v>
      </c>
      <c r="M285" s="17">
        <v>49.66666666666665</v>
      </c>
      <c r="N285" s="17">
        <v>14.833333333333314</v>
      </c>
      <c r="O285" s="4">
        <f t="shared" si="44"/>
        <v>2.8319999999999999</v>
      </c>
    </row>
    <row r="286" spans="1:15" x14ac:dyDescent="0.25">
      <c r="A286" s="11" t="str">
        <f t="shared" si="45"/>
        <v>Norte de Santander</v>
      </c>
      <c r="B286" s="31" t="str">
        <f t="shared" si="46"/>
        <v>Sin Sección</v>
      </c>
      <c r="C286" s="1" t="s">
        <v>547</v>
      </c>
      <c r="D286" s="21" t="s">
        <v>548</v>
      </c>
      <c r="E286" s="3">
        <v>6.0666666666666664</v>
      </c>
      <c r="F286" s="3">
        <v>123</v>
      </c>
      <c r="G286" s="3">
        <v>20.274725274725274</v>
      </c>
      <c r="H286" s="3">
        <v>164</v>
      </c>
      <c r="I286" s="3">
        <v>27.032967032967033</v>
      </c>
      <c r="J286" s="3">
        <v>1187</v>
      </c>
      <c r="K286" s="17">
        <v>2.1666666666666647</v>
      </c>
      <c r="L286" s="17">
        <v>19.287878787878778</v>
      </c>
      <c r="M286" s="17">
        <v>11.833333333333314</v>
      </c>
      <c r="N286" s="17">
        <v>17.666666666666657</v>
      </c>
      <c r="O286" s="4">
        <f t="shared" si="44"/>
        <v>1.3333333333333333</v>
      </c>
    </row>
    <row r="287" spans="1:15" x14ac:dyDescent="0.25">
      <c r="A287" s="11" t="str">
        <f t="shared" si="45"/>
        <v>Norte de Santander</v>
      </c>
      <c r="B287" s="31" t="str">
        <f t="shared" si="46"/>
        <v>Sin Sección</v>
      </c>
      <c r="C287" s="1" t="s">
        <v>549</v>
      </c>
      <c r="D287" s="21" t="s">
        <v>550</v>
      </c>
      <c r="E287" s="3">
        <v>6.0666666666666664</v>
      </c>
      <c r="F287" s="3">
        <v>124</v>
      </c>
      <c r="G287" s="3">
        <v>20.439560439560442</v>
      </c>
      <c r="H287" s="3">
        <v>387</v>
      </c>
      <c r="I287" s="3">
        <v>63.791208791208796</v>
      </c>
      <c r="J287" s="3">
        <v>534</v>
      </c>
      <c r="K287" s="17">
        <v>1.8333333333333308</v>
      </c>
      <c r="L287" s="17">
        <v>19.999999999999986</v>
      </c>
      <c r="M287" s="17">
        <v>48.999999999999993</v>
      </c>
      <c r="N287" s="17">
        <v>15.666666666666652</v>
      </c>
      <c r="O287" s="4">
        <f t="shared" si="44"/>
        <v>3.120967741935484</v>
      </c>
    </row>
    <row r="288" spans="1:15" x14ac:dyDescent="0.25">
      <c r="A288" s="11" t="str">
        <f t="shared" si="45"/>
        <v>Norte de Santander</v>
      </c>
      <c r="B288" s="31" t="str">
        <f t="shared" si="46"/>
        <v>Sin Sección</v>
      </c>
      <c r="C288" s="1" t="s">
        <v>551</v>
      </c>
      <c r="D288" s="21" t="s">
        <v>552</v>
      </c>
      <c r="E288" s="3">
        <v>6.0666666666666664</v>
      </c>
      <c r="F288" s="3">
        <v>119</v>
      </c>
      <c r="G288" s="3">
        <v>19.615384615384617</v>
      </c>
      <c r="H288" s="3">
        <v>178</v>
      </c>
      <c r="I288" s="3">
        <v>29.340659340659343</v>
      </c>
      <c r="J288" s="3">
        <v>612</v>
      </c>
      <c r="K288" s="17">
        <v>1.8333333333333308</v>
      </c>
      <c r="L288" s="17">
        <v>19.3333333333333</v>
      </c>
      <c r="M288" s="17">
        <v>14.33333333333333</v>
      </c>
      <c r="N288" s="17">
        <v>15.833333333333314</v>
      </c>
      <c r="O288" s="4">
        <f t="shared" si="44"/>
        <v>1.4957983193277311</v>
      </c>
    </row>
    <row r="289" spans="1:15" x14ac:dyDescent="0.25">
      <c r="A289" s="11" t="str">
        <f t="shared" si="45"/>
        <v>Norte de Santander</v>
      </c>
      <c r="B289" s="31" t="str">
        <f t="shared" si="46"/>
        <v>Sin Sección</v>
      </c>
      <c r="C289" s="1" t="s">
        <v>553</v>
      </c>
      <c r="D289" s="21" t="s">
        <v>554</v>
      </c>
      <c r="E289" s="3">
        <v>6.0666666666666664</v>
      </c>
      <c r="F289" s="3">
        <v>876</v>
      </c>
      <c r="G289" s="3">
        <v>144.39560439560441</v>
      </c>
      <c r="H289" s="3">
        <v>134</v>
      </c>
      <c r="I289" s="3">
        <v>22.087912087912088</v>
      </c>
      <c r="J289" s="3">
        <v>903</v>
      </c>
      <c r="K289" s="17">
        <v>127.83333333333329</v>
      </c>
      <c r="L289" s="17">
        <v>19.166666666666639</v>
      </c>
      <c r="M289" s="17">
        <v>5.1666666666666643</v>
      </c>
      <c r="N289" s="17">
        <v>17.666666666666661</v>
      </c>
      <c r="O289" s="4">
        <f t="shared" si="44"/>
        <v>0.15296803652968036</v>
      </c>
    </row>
    <row r="290" spans="1:15" x14ac:dyDescent="0.25">
      <c r="A290" s="11" t="str">
        <f t="shared" si="45"/>
        <v>Norte de Santander</v>
      </c>
      <c r="B290" s="31" t="str">
        <f t="shared" si="46"/>
        <v>Sin Sección</v>
      </c>
      <c r="C290" s="1" t="s">
        <v>555</v>
      </c>
      <c r="D290" s="21" t="s">
        <v>556</v>
      </c>
      <c r="E290" s="3">
        <v>6.0666666666666664</v>
      </c>
      <c r="F290" s="3">
        <v>1115</v>
      </c>
      <c r="G290" s="3">
        <v>183.79120879120879</v>
      </c>
      <c r="H290" s="3">
        <v>169</v>
      </c>
      <c r="I290" s="3">
        <v>27.857142857142858</v>
      </c>
      <c r="J290" s="3">
        <v>804</v>
      </c>
      <c r="K290" s="17">
        <v>167.23443223443223</v>
      </c>
      <c r="L290" s="17">
        <v>19.166666666666647</v>
      </c>
      <c r="M290" s="17">
        <v>11.062271062271062</v>
      </c>
      <c r="N290" s="17">
        <v>17.499999999999972</v>
      </c>
      <c r="O290" s="4">
        <f t="shared" si="44"/>
        <v>0.15156950672645739</v>
      </c>
    </row>
    <row r="291" spans="1:15" x14ac:dyDescent="0.25">
      <c r="A291" s="11" t="str">
        <f t="shared" si="45"/>
        <v>Norte de Santander</v>
      </c>
      <c r="B291" s="31" t="str">
        <f t="shared" si="46"/>
        <v>Sin Sección</v>
      </c>
      <c r="C291" s="1" t="s">
        <v>557</v>
      </c>
      <c r="D291" s="21" t="s">
        <v>558</v>
      </c>
      <c r="E291" s="3">
        <v>6.0666666666666664</v>
      </c>
      <c r="F291" s="3">
        <v>184</v>
      </c>
      <c r="G291" s="3">
        <v>30.329670329670332</v>
      </c>
      <c r="H291" s="3">
        <v>154</v>
      </c>
      <c r="I291" s="3">
        <v>25.384615384615387</v>
      </c>
      <c r="J291" s="3">
        <v>658</v>
      </c>
      <c r="K291" s="17">
        <v>27.33333333333329</v>
      </c>
      <c r="L291" s="17">
        <v>3.6666666666666652</v>
      </c>
      <c r="M291" s="17">
        <v>23.166666666666647</v>
      </c>
      <c r="N291" s="17">
        <v>3.1666666666666621</v>
      </c>
      <c r="O291" s="4">
        <f t="shared" si="44"/>
        <v>0.83695652173913049</v>
      </c>
    </row>
    <row r="292" spans="1:15" x14ac:dyDescent="0.25">
      <c r="A292" s="5" t="s">
        <v>559</v>
      </c>
      <c r="B292" s="32"/>
      <c r="C292" s="5"/>
      <c r="D292" s="22"/>
      <c r="E292" s="6">
        <v>6.0666666666666664</v>
      </c>
      <c r="F292" s="6">
        <v>3227</v>
      </c>
      <c r="G292" s="6">
        <v>531.92307692307691</v>
      </c>
      <c r="H292" s="6">
        <v>3230</v>
      </c>
      <c r="I292" s="6">
        <v>532.41758241758237</v>
      </c>
      <c r="J292" s="6">
        <v>9133</v>
      </c>
      <c r="K292" s="18">
        <v>340.90109890109881</v>
      </c>
      <c r="L292" s="18">
        <v>205.78787878787858</v>
      </c>
      <c r="M292" s="18">
        <v>374.56227106227072</v>
      </c>
      <c r="N292" s="18">
        <v>176.16666666666637</v>
      </c>
      <c r="O292" s="7">
        <f t="shared" si="44"/>
        <v>1.00092965602727</v>
      </c>
    </row>
    <row r="293" spans="1:15" x14ac:dyDescent="0.25">
      <c r="A293" s="2" t="s">
        <v>560</v>
      </c>
      <c r="B293" s="30" t="s">
        <v>5</v>
      </c>
      <c r="C293" s="1" t="s">
        <v>561</v>
      </c>
      <c r="D293" s="21" t="s">
        <v>562</v>
      </c>
      <c r="E293" s="3">
        <v>6.0666666666666664</v>
      </c>
      <c r="F293" s="3">
        <v>456</v>
      </c>
      <c r="G293" s="3">
        <v>75.164835164835168</v>
      </c>
      <c r="H293" s="3">
        <v>188</v>
      </c>
      <c r="I293" s="3">
        <v>30.989010989010989</v>
      </c>
      <c r="J293" s="3">
        <v>561</v>
      </c>
      <c r="K293" s="17">
        <v>64.833333333333314</v>
      </c>
      <c r="L293" s="17">
        <v>11.499999999999991</v>
      </c>
      <c r="M293" s="17">
        <v>19.999999999999929</v>
      </c>
      <c r="N293" s="17">
        <v>11.333333333333321</v>
      </c>
      <c r="O293" s="4">
        <f t="shared" si="44"/>
        <v>0.41228070175438597</v>
      </c>
    </row>
    <row r="294" spans="1:15" x14ac:dyDescent="0.25">
      <c r="A294" s="11" t="str">
        <f t="shared" ref="A294:A298" si="47">A293</f>
        <v>Quindío</v>
      </c>
      <c r="B294" s="31" t="str">
        <f t="shared" ref="B294:B298" si="48">B293</f>
        <v>Sin Sección</v>
      </c>
      <c r="C294" s="1" t="s">
        <v>563</v>
      </c>
      <c r="D294" s="21" t="s">
        <v>564</v>
      </c>
      <c r="E294" s="3">
        <v>6.0666666666666664</v>
      </c>
      <c r="F294" s="3">
        <v>368</v>
      </c>
      <c r="G294" s="3">
        <v>60.659340659340664</v>
      </c>
      <c r="H294" s="3">
        <v>338</v>
      </c>
      <c r="I294" s="3">
        <v>55.714285714285715</v>
      </c>
      <c r="J294" s="3">
        <v>587</v>
      </c>
      <c r="K294" s="17">
        <v>50.333333333333265</v>
      </c>
      <c r="L294" s="17">
        <v>11.96356275303642</v>
      </c>
      <c r="M294" s="17">
        <v>46.6666666666666</v>
      </c>
      <c r="N294" s="17">
        <v>10.73549257759783</v>
      </c>
      <c r="O294" s="4">
        <f t="shared" si="44"/>
        <v>0.91847826086956519</v>
      </c>
    </row>
    <row r="295" spans="1:15" x14ac:dyDescent="0.25">
      <c r="A295" s="11" t="str">
        <f t="shared" si="47"/>
        <v>Quindío</v>
      </c>
      <c r="B295" s="31" t="str">
        <f t="shared" si="48"/>
        <v>Sin Sección</v>
      </c>
      <c r="C295" s="1" t="s">
        <v>565</v>
      </c>
      <c r="D295" s="21" t="s">
        <v>566</v>
      </c>
      <c r="E295" s="3">
        <v>6.0666666666666664</v>
      </c>
      <c r="F295" s="3">
        <v>475</v>
      </c>
      <c r="G295" s="3">
        <v>78.296703296703299</v>
      </c>
      <c r="H295" s="3">
        <v>136</v>
      </c>
      <c r="I295" s="3">
        <v>22.41758241758242</v>
      </c>
      <c r="J295" s="3">
        <v>606</v>
      </c>
      <c r="K295" s="17">
        <v>68.166666666666629</v>
      </c>
      <c r="L295" s="17">
        <v>11.666666666666659</v>
      </c>
      <c r="M295" s="17">
        <v>14.166666666666588</v>
      </c>
      <c r="N295" s="17">
        <v>8.8333333333333268</v>
      </c>
      <c r="O295" s="4">
        <f t="shared" si="44"/>
        <v>0.28631578947368419</v>
      </c>
    </row>
    <row r="296" spans="1:15" x14ac:dyDescent="0.25">
      <c r="A296" s="11" t="str">
        <f t="shared" si="47"/>
        <v>Quindío</v>
      </c>
      <c r="B296" s="31" t="str">
        <f t="shared" si="48"/>
        <v>Sin Sección</v>
      </c>
      <c r="C296" s="1" t="s">
        <v>567</v>
      </c>
      <c r="D296" s="21" t="s">
        <v>568</v>
      </c>
      <c r="E296" s="3">
        <v>6.0666666666666664</v>
      </c>
      <c r="F296" s="3">
        <v>488</v>
      </c>
      <c r="G296" s="3">
        <v>80.439560439560438</v>
      </c>
      <c r="H296" s="3">
        <v>156</v>
      </c>
      <c r="I296" s="3">
        <v>25.714285714285715</v>
      </c>
      <c r="J296" s="3">
        <v>573</v>
      </c>
      <c r="K296" s="17">
        <v>70.166666666666615</v>
      </c>
      <c r="L296" s="17">
        <v>12.666666666666661</v>
      </c>
      <c r="M296" s="17">
        <v>16.166666666666657</v>
      </c>
      <c r="N296" s="17">
        <v>10.83333333333332</v>
      </c>
      <c r="O296" s="4">
        <f t="shared" si="44"/>
        <v>0.31967213114754101</v>
      </c>
    </row>
    <row r="297" spans="1:15" x14ac:dyDescent="0.25">
      <c r="A297" s="11" t="str">
        <f t="shared" si="47"/>
        <v>Quindío</v>
      </c>
      <c r="B297" s="31" t="str">
        <f t="shared" si="48"/>
        <v>Sin Sección</v>
      </c>
      <c r="C297" s="1" t="s">
        <v>569</v>
      </c>
      <c r="D297" s="21" t="s">
        <v>570</v>
      </c>
      <c r="E297" s="3">
        <v>6.0666666666666664</v>
      </c>
      <c r="F297" s="3">
        <v>421</v>
      </c>
      <c r="G297" s="3">
        <v>69.395604395604394</v>
      </c>
      <c r="H297" s="3">
        <v>205</v>
      </c>
      <c r="I297" s="3">
        <v>33.791208791208796</v>
      </c>
      <c r="J297" s="3">
        <v>557</v>
      </c>
      <c r="K297" s="17">
        <v>60.333333333333307</v>
      </c>
      <c r="L297" s="17">
        <v>11.166666666666661</v>
      </c>
      <c r="M297" s="17">
        <v>24.999999999999989</v>
      </c>
      <c r="N297" s="17">
        <v>9.6666666666666643</v>
      </c>
      <c r="O297" s="4">
        <f t="shared" si="44"/>
        <v>0.48693586698337293</v>
      </c>
    </row>
    <row r="298" spans="1:15" x14ac:dyDescent="0.25">
      <c r="A298" s="11" t="str">
        <f t="shared" si="47"/>
        <v>Quindío</v>
      </c>
      <c r="B298" s="31" t="str">
        <f t="shared" si="48"/>
        <v>Sin Sección</v>
      </c>
      <c r="C298" s="1" t="s">
        <v>571</v>
      </c>
      <c r="D298" s="21" t="s">
        <v>572</v>
      </c>
      <c r="E298" s="3">
        <v>6.0666666666666664</v>
      </c>
      <c r="F298" s="3">
        <v>444</v>
      </c>
      <c r="G298" s="3">
        <v>73.186813186813183</v>
      </c>
      <c r="H298" s="3">
        <v>126</v>
      </c>
      <c r="I298" s="3">
        <v>20.76923076923077</v>
      </c>
      <c r="J298" s="3">
        <v>553</v>
      </c>
      <c r="K298" s="17">
        <v>63.499999999999979</v>
      </c>
      <c r="L298" s="17">
        <v>12.833333333333318</v>
      </c>
      <c r="M298" s="17">
        <v>10.999999999999993</v>
      </c>
      <c r="N298" s="17">
        <v>11.666666666666663</v>
      </c>
      <c r="O298" s="4">
        <f t="shared" si="44"/>
        <v>0.28378378378378377</v>
      </c>
    </row>
    <row r="299" spans="1:15" x14ac:dyDescent="0.25">
      <c r="A299" s="5" t="s">
        <v>573</v>
      </c>
      <c r="B299" s="32"/>
      <c r="C299" s="5"/>
      <c r="D299" s="22"/>
      <c r="E299" s="6"/>
      <c r="F299" s="6">
        <v>2652</v>
      </c>
      <c r="G299" s="6">
        <v>437.14285714285717</v>
      </c>
      <c r="H299" s="6">
        <v>1149</v>
      </c>
      <c r="I299" s="6">
        <v>189.39560439560441</v>
      </c>
      <c r="J299" s="6">
        <v>3437</v>
      </c>
      <c r="K299" s="18">
        <v>377.33333333333314</v>
      </c>
      <c r="L299" s="18">
        <v>71.796896086369699</v>
      </c>
      <c r="M299" s="18">
        <v>132.99999999999974</v>
      </c>
      <c r="N299" s="18">
        <v>63.068825910931132</v>
      </c>
      <c r="O299" s="7">
        <f t="shared" si="44"/>
        <v>0.43325791855203621</v>
      </c>
    </row>
    <row r="300" spans="1:15" x14ac:dyDescent="0.25">
      <c r="A300" s="2" t="s">
        <v>574</v>
      </c>
      <c r="B300" s="30" t="s">
        <v>5</v>
      </c>
      <c r="C300" s="1" t="s">
        <v>575</v>
      </c>
      <c r="D300" s="21" t="s">
        <v>576</v>
      </c>
      <c r="E300" s="3">
        <v>6.0666666666666664</v>
      </c>
      <c r="F300" s="3">
        <v>200</v>
      </c>
      <c r="G300" s="3">
        <v>32.967032967032971</v>
      </c>
      <c r="H300" s="3">
        <v>277</v>
      </c>
      <c r="I300" s="3">
        <v>45.659340659340664</v>
      </c>
      <c r="J300" s="3">
        <v>308</v>
      </c>
      <c r="K300" s="17">
        <v>24.16666666666659</v>
      </c>
      <c r="L300" s="17">
        <v>10.999999999999986</v>
      </c>
      <c r="M300" s="17">
        <v>40.333333333333329</v>
      </c>
      <c r="N300" s="17">
        <v>8.4999999999999929</v>
      </c>
      <c r="O300" s="4">
        <f t="shared" si="44"/>
        <v>1.385</v>
      </c>
    </row>
    <row r="301" spans="1:15" x14ac:dyDescent="0.25">
      <c r="A301" s="11" t="str">
        <f t="shared" ref="A301:A306" si="49">A300</f>
        <v>Risaralda</v>
      </c>
      <c r="B301" s="31" t="str">
        <f t="shared" ref="B301:B306" si="50">B300</f>
        <v>Sin Sección</v>
      </c>
      <c r="C301" s="1" t="s">
        <v>577</v>
      </c>
      <c r="D301" s="21" t="s">
        <v>578</v>
      </c>
      <c r="E301" s="3">
        <v>6.0666666666666664</v>
      </c>
      <c r="F301" s="3">
        <v>195</v>
      </c>
      <c r="G301" s="3">
        <v>32.142857142857146</v>
      </c>
      <c r="H301" s="3">
        <v>163</v>
      </c>
      <c r="I301" s="3">
        <v>26.868131868131869</v>
      </c>
      <c r="J301" s="3">
        <v>375</v>
      </c>
      <c r="K301" s="17">
        <v>24.537878787878714</v>
      </c>
      <c r="L301" s="17">
        <v>14.145202020202017</v>
      </c>
      <c r="M301" s="17">
        <v>20.037878787878785</v>
      </c>
      <c r="N301" s="17">
        <v>13.082702020202017</v>
      </c>
      <c r="O301" s="4">
        <f t="shared" si="44"/>
        <v>0.83589743589743593</v>
      </c>
    </row>
    <row r="302" spans="1:15" x14ac:dyDescent="0.25">
      <c r="A302" s="11" t="str">
        <f t="shared" si="49"/>
        <v>Risaralda</v>
      </c>
      <c r="B302" s="31" t="str">
        <f t="shared" si="50"/>
        <v>Sin Sección</v>
      </c>
      <c r="C302" s="1" t="s">
        <v>579</v>
      </c>
      <c r="D302" s="21" t="s">
        <v>580</v>
      </c>
      <c r="E302" s="3">
        <v>6.0666666666666664</v>
      </c>
      <c r="F302" s="3">
        <v>232</v>
      </c>
      <c r="G302" s="3">
        <v>38.241758241758241</v>
      </c>
      <c r="H302" s="3">
        <v>213</v>
      </c>
      <c r="I302" s="3">
        <v>35.109890109890109</v>
      </c>
      <c r="J302" s="3">
        <v>285</v>
      </c>
      <c r="K302" s="17">
        <v>26.333333333333282</v>
      </c>
      <c r="L302" s="17">
        <v>13.666666666666657</v>
      </c>
      <c r="M302" s="17">
        <v>23.99999999999995</v>
      </c>
      <c r="N302" s="17">
        <v>12.499999999999996</v>
      </c>
      <c r="O302" s="4">
        <f t="shared" si="44"/>
        <v>0.9181034482758621</v>
      </c>
    </row>
    <row r="303" spans="1:15" x14ac:dyDescent="0.25">
      <c r="A303" s="11" t="str">
        <f t="shared" si="49"/>
        <v>Risaralda</v>
      </c>
      <c r="B303" s="31" t="str">
        <f t="shared" si="50"/>
        <v>Sin Sección</v>
      </c>
      <c r="C303" s="1" t="s">
        <v>581</v>
      </c>
      <c r="D303" s="21" t="s">
        <v>582</v>
      </c>
      <c r="E303" s="3">
        <v>6.0666666666666664</v>
      </c>
      <c r="F303" s="3">
        <v>219</v>
      </c>
      <c r="G303" s="3">
        <v>36.098901098901102</v>
      </c>
      <c r="H303" s="3">
        <v>239</v>
      </c>
      <c r="I303" s="3">
        <v>39.395604395604394</v>
      </c>
      <c r="J303" s="3">
        <v>235</v>
      </c>
      <c r="K303" s="17">
        <v>23.666666666666593</v>
      </c>
      <c r="L303" s="17">
        <v>12.999999999999989</v>
      </c>
      <c r="M303" s="17">
        <v>30.499999999999989</v>
      </c>
      <c r="N303" s="17">
        <v>9.3333333333333286</v>
      </c>
      <c r="O303" s="4">
        <f t="shared" si="44"/>
        <v>1.091324200913242</v>
      </c>
    </row>
    <row r="304" spans="1:15" x14ac:dyDescent="0.25">
      <c r="A304" s="11" t="str">
        <f t="shared" si="49"/>
        <v>Risaralda</v>
      </c>
      <c r="B304" s="31" t="str">
        <f t="shared" si="50"/>
        <v>Sin Sección</v>
      </c>
      <c r="C304" s="1" t="s">
        <v>583</v>
      </c>
      <c r="D304" s="21" t="s">
        <v>584</v>
      </c>
      <c r="E304" s="3">
        <v>6.0666666666666664</v>
      </c>
      <c r="F304" s="3">
        <v>226</v>
      </c>
      <c r="G304" s="3">
        <v>37.252747252747255</v>
      </c>
      <c r="H304" s="3">
        <v>224</v>
      </c>
      <c r="I304" s="3">
        <v>36.923076923076927</v>
      </c>
      <c r="J304" s="3">
        <v>328</v>
      </c>
      <c r="K304" s="17">
        <v>25.575757575757564</v>
      </c>
      <c r="L304" s="17">
        <v>14.107528641571184</v>
      </c>
      <c r="M304" s="17">
        <v>29.335267569310084</v>
      </c>
      <c r="N304" s="17">
        <v>10.274195308237854</v>
      </c>
      <c r="O304" s="4">
        <f t="shared" si="44"/>
        <v>0.99115044247787609</v>
      </c>
    </row>
    <row r="305" spans="1:15" x14ac:dyDescent="0.25">
      <c r="A305" s="11" t="str">
        <f t="shared" si="49"/>
        <v>Risaralda</v>
      </c>
      <c r="B305" s="31" t="str">
        <f t="shared" si="50"/>
        <v>Sin Sección</v>
      </c>
      <c r="C305" s="1" t="s">
        <v>585</v>
      </c>
      <c r="D305" s="21" t="s">
        <v>586</v>
      </c>
      <c r="E305" s="3">
        <v>6.0666666666666664</v>
      </c>
      <c r="F305" s="3">
        <v>231</v>
      </c>
      <c r="G305" s="3">
        <v>38.07692307692308</v>
      </c>
      <c r="H305" s="3">
        <v>174</v>
      </c>
      <c r="I305" s="3">
        <v>28.681318681318682</v>
      </c>
      <c r="J305" s="3">
        <v>404</v>
      </c>
      <c r="K305" s="17">
        <v>25.999999999999993</v>
      </c>
      <c r="L305" s="17">
        <v>13.666666666666657</v>
      </c>
      <c r="M305" s="17">
        <v>19.499999999999922</v>
      </c>
      <c r="N305" s="17">
        <v>10.166666666666659</v>
      </c>
      <c r="O305" s="4">
        <f t="shared" si="44"/>
        <v>0.75324675324675328</v>
      </c>
    </row>
    <row r="306" spans="1:15" x14ac:dyDescent="0.25">
      <c r="A306" s="11" t="str">
        <f t="shared" si="49"/>
        <v>Risaralda</v>
      </c>
      <c r="B306" s="31" t="str">
        <f t="shared" si="50"/>
        <v>Sin Sección</v>
      </c>
      <c r="C306" s="1" t="s">
        <v>587</v>
      </c>
      <c r="D306" s="21" t="s">
        <v>588</v>
      </c>
      <c r="E306" s="3">
        <v>6.0666666666666664</v>
      </c>
      <c r="F306" s="3">
        <v>204</v>
      </c>
      <c r="G306" s="3">
        <v>33.626373626373628</v>
      </c>
      <c r="H306" s="3">
        <v>207</v>
      </c>
      <c r="I306" s="3">
        <v>34.120879120879124</v>
      </c>
      <c r="J306" s="3">
        <v>337</v>
      </c>
      <c r="K306" s="17">
        <v>21.999999999999996</v>
      </c>
      <c r="L306" s="17">
        <v>13.999999999999979</v>
      </c>
      <c r="M306" s="17">
        <v>22.999999999999954</v>
      </c>
      <c r="N306" s="17">
        <v>13.333333333333307</v>
      </c>
      <c r="O306" s="4">
        <f t="shared" si="44"/>
        <v>1.0147058823529411</v>
      </c>
    </row>
    <row r="307" spans="1:15" x14ac:dyDescent="0.25">
      <c r="A307" s="5" t="s">
        <v>589</v>
      </c>
      <c r="B307" s="32"/>
      <c r="C307" s="5"/>
      <c r="D307" s="22"/>
      <c r="E307" s="6">
        <v>6.0666666666666664</v>
      </c>
      <c r="F307" s="6">
        <v>1507</v>
      </c>
      <c r="G307" s="6">
        <v>248.40659340659343</v>
      </c>
      <c r="H307" s="6">
        <v>1497</v>
      </c>
      <c r="I307" s="6">
        <v>246.75824175824175</v>
      </c>
      <c r="J307" s="6">
        <v>2272</v>
      </c>
      <c r="K307" s="18">
        <v>172.28030303030275</v>
      </c>
      <c r="L307" s="18">
        <v>93.586063995106457</v>
      </c>
      <c r="M307" s="18">
        <v>186.706479690522</v>
      </c>
      <c r="N307" s="18">
        <v>77.190230661773143</v>
      </c>
      <c r="O307" s="7">
        <f t="shared" si="44"/>
        <v>0.99336429993364295</v>
      </c>
    </row>
    <row r="308" spans="1:15" x14ac:dyDescent="0.25">
      <c r="A308" s="2" t="s">
        <v>590</v>
      </c>
      <c r="B308" s="30" t="s">
        <v>5</v>
      </c>
      <c r="C308" s="1" t="s">
        <v>591</v>
      </c>
      <c r="D308" s="21" t="s">
        <v>592</v>
      </c>
      <c r="E308" s="3">
        <v>6.0666666666666664</v>
      </c>
      <c r="F308" s="3">
        <v>215</v>
      </c>
      <c r="G308" s="3">
        <v>35.439560439560438</v>
      </c>
      <c r="H308" s="3">
        <v>168</v>
      </c>
      <c r="I308" s="3">
        <v>27.692307692307693</v>
      </c>
      <c r="J308" s="3">
        <v>281</v>
      </c>
      <c r="K308" s="17">
        <v>26.666666666666593</v>
      </c>
      <c r="L308" s="17">
        <v>9.8333333333333179</v>
      </c>
      <c r="M308" s="17">
        <v>21.499999999999929</v>
      </c>
      <c r="N308" s="17">
        <v>6.8333333333333188</v>
      </c>
      <c r="O308" s="4">
        <f t="shared" si="44"/>
        <v>0.78139534883720929</v>
      </c>
    </row>
    <row r="309" spans="1:15" x14ac:dyDescent="0.25">
      <c r="A309" s="11" t="str">
        <f t="shared" ref="A309:A327" si="51">A308</f>
        <v>Santander</v>
      </c>
      <c r="B309" s="31" t="str">
        <f t="shared" ref="B309:B327" si="52">B308</f>
        <v>Sin Sección</v>
      </c>
      <c r="C309" s="1" t="s">
        <v>593</v>
      </c>
      <c r="D309" s="21" t="s">
        <v>594</v>
      </c>
      <c r="E309" s="3">
        <v>5.7333333333333334</v>
      </c>
      <c r="F309" s="3">
        <v>208</v>
      </c>
      <c r="G309" s="3">
        <v>36.279069767441861</v>
      </c>
      <c r="H309" s="3">
        <v>76</v>
      </c>
      <c r="I309" s="3">
        <v>13.255813953488373</v>
      </c>
      <c r="J309" s="3">
        <v>299</v>
      </c>
      <c r="K309" s="17">
        <v>30.254385964912164</v>
      </c>
      <c r="L309" s="17">
        <v>7.3508771929824448</v>
      </c>
      <c r="M309" s="17">
        <v>7.6140350877192891</v>
      </c>
      <c r="N309" s="17">
        <v>6.8245614035087687</v>
      </c>
      <c r="O309" s="4">
        <f t="shared" si="44"/>
        <v>0.36538461538461536</v>
      </c>
    </row>
    <row r="310" spans="1:15" x14ac:dyDescent="0.25">
      <c r="A310" s="11" t="str">
        <f t="shared" si="51"/>
        <v>Santander</v>
      </c>
      <c r="B310" s="31" t="str">
        <f t="shared" si="52"/>
        <v>Sin Sección</v>
      </c>
      <c r="C310" s="1" t="s">
        <v>595</v>
      </c>
      <c r="D310" s="21" t="s">
        <v>596</v>
      </c>
      <c r="E310" s="3">
        <v>6.0666666666666664</v>
      </c>
      <c r="F310" s="3">
        <v>149</v>
      </c>
      <c r="G310" s="3">
        <v>24.560439560439562</v>
      </c>
      <c r="H310" s="3">
        <v>190</v>
      </c>
      <c r="I310" s="3">
        <v>31.318681318681321</v>
      </c>
      <c r="J310" s="3">
        <v>174</v>
      </c>
      <c r="K310" s="17">
        <v>17.333333333333293</v>
      </c>
      <c r="L310" s="17">
        <v>8.4999999999999947</v>
      </c>
      <c r="M310" s="17">
        <v>33.166666666666593</v>
      </c>
      <c r="N310" s="17">
        <v>7.333333333333325</v>
      </c>
      <c r="O310" s="4">
        <f t="shared" si="44"/>
        <v>1.2751677852348993</v>
      </c>
    </row>
    <row r="311" spans="1:15" x14ac:dyDescent="0.25">
      <c r="A311" s="11" t="str">
        <f t="shared" si="51"/>
        <v>Santander</v>
      </c>
      <c r="B311" s="31" t="str">
        <f t="shared" si="52"/>
        <v>Sin Sección</v>
      </c>
      <c r="C311" s="1" t="s">
        <v>597</v>
      </c>
      <c r="D311" s="21" t="s">
        <v>598</v>
      </c>
      <c r="E311" s="3">
        <v>6.0666666666666664</v>
      </c>
      <c r="F311" s="3">
        <v>235</v>
      </c>
      <c r="G311" s="3">
        <v>38.736263736263737</v>
      </c>
      <c r="H311" s="3">
        <v>232</v>
      </c>
      <c r="I311" s="3">
        <v>38.241758241758241</v>
      </c>
      <c r="J311" s="3">
        <v>196</v>
      </c>
      <c r="K311" s="17">
        <v>30.333333333333325</v>
      </c>
      <c r="L311" s="17">
        <v>9.666666666666659</v>
      </c>
      <c r="M311" s="17">
        <v>30.833333333333314</v>
      </c>
      <c r="N311" s="17">
        <v>8.4999999999999876</v>
      </c>
      <c r="O311" s="4">
        <f t="shared" si="44"/>
        <v>0.98723404255319147</v>
      </c>
    </row>
    <row r="312" spans="1:15" x14ac:dyDescent="0.25">
      <c r="A312" s="11" t="str">
        <f t="shared" si="51"/>
        <v>Santander</v>
      </c>
      <c r="B312" s="31" t="str">
        <f t="shared" si="52"/>
        <v>Sin Sección</v>
      </c>
      <c r="C312" s="1" t="s">
        <v>599</v>
      </c>
      <c r="D312" s="21" t="s">
        <v>600</v>
      </c>
      <c r="E312" s="3">
        <v>6.0666666666666664</v>
      </c>
      <c r="F312" s="3">
        <v>266</v>
      </c>
      <c r="G312" s="3">
        <v>43.846153846153847</v>
      </c>
      <c r="H312" s="3">
        <v>201</v>
      </c>
      <c r="I312" s="3">
        <v>33.131868131868131</v>
      </c>
      <c r="J312" s="3">
        <v>318</v>
      </c>
      <c r="K312" s="17">
        <v>35.833333333333279</v>
      </c>
      <c r="L312" s="17">
        <v>9.4999999999999893</v>
      </c>
      <c r="M312" s="17">
        <v>27.33333333333325</v>
      </c>
      <c r="N312" s="17">
        <v>6.4999999999999929</v>
      </c>
      <c r="O312" s="4">
        <f t="shared" si="44"/>
        <v>0.75563909774436089</v>
      </c>
    </row>
    <row r="313" spans="1:15" x14ac:dyDescent="0.25">
      <c r="A313" s="11" t="str">
        <f t="shared" si="51"/>
        <v>Santander</v>
      </c>
      <c r="B313" s="31" t="str">
        <f t="shared" si="52"/>
        <v>Sin Sección</v>
      </c>
      <c r="C313" s="1" t="s">
        <v>601</v>
      </c>
      <c r="D313" s="21" t="s">
        <v>602</v>
      </c>
      <c r="E313" s="3">
        <v>6.0666666666666664</v>
      </c>
      <c r="F313" s="3">
        <v>201</v>
      </c>
      <c r="G313" s="3">
        <v>33.131868131868131</v>
      </c>
      <c r="H313" s="3">
        <v>139</v>
      </c>
      <c r="I313" s="3">
        <v>22.912087912087912</v>
      </c>
      <c r="J313" s="3">
        <v>349</v>
      </c>
      <c r="K313" s="17">
        <v>26.833333333333265</v>
      </c>
      <c r="L313" s="17">
        <v>7.2144868412300651</v>
      </c>
      <c r="M313" s="17">
        <v>17.999999999999925</v>
      </c>
      <c r="N313" s="17">
        <v>5.6704616839973614</v>
      </c>
      <c r="O313" s="4">
        <f t="shared" si="44"/>
        <v>0.69154228855721389</v>
      </c>
    </row>
    <row r="314" spans="1:15" x14ac:dyDescent="0.25">
      <c r="A314" s="11" t="str">
        <f t="shared" si="51"/>
        <v>Santander</v>
      </c>
      <c r="B314" s="31" t="str">
        <f t="shared" si="52"/>
        <v>Sin Sección</v>
      </c>
      <c r="C314" s="1" t="s">
        <v>603</v>
      </c>
      <c r="D314" s="21" t="s">
        <v>604</v>
      </c>
      <c r="E314" s="3">
        <v>6.0666666666666664</v>
      </c>
      <c r="F314" s="3">
        <v>197</v>
      </c>
      <c r="G314" s="3">
        <v>32.472527472527474</v>
      </c>
      <c r="H314" s="3">
        <v>151</v>
      </c>
      <c r="I314" s="3">
        <v>24.890109890109891</v>
      </c>
      <c r="J314" s="3">
        <v>295</v>
      </c>
      <c r="K314" s="17">
        <v>26.98872180451119</v>
      </c>
      <c r="L314" s="17">
        <v>8.6879965332948075</v>
      </c>
      <c r="M314" s="17">
        <v>21.15413533834581</v>
      </c>
      <c r="N314" s="17">
        <v>6.0079204583754526</v>
      </c>
      <c r="O314" s="4">
        <f t="shared" si="44"/>
        <v>0.76649746192893398</v>
      </c>
    </row>
    <row r="315" spans="1:15" x14ac:dyDescent="0.25">
      <c r="A315" s="11" t="str">
        <f t="shared" si="51"/>
        <v>Santander</v>
      </c>
      <c r="B315" s="31" t="str">
        <f t="shared" si="52"/>
        <v>Sin Sección</v>
      </c>
      <c r="C315" s="1" t="s">
        <v>605</v>
      </c>
      <c r="D315" s="21" t="s">
        <v>606</v>
      </c>
      <c r="E315" s="3">
        <v>6.0666666666666664</v>
      </c>
      <c r="F315" s="3">
        <v>235</v>
      </c>
      <c r="G315" s="3">
        <v>38.736263736263737</v>
      </c>
      <c r="H315" s="3">
        <v>185</v>
      </c>
      <c r="I315" s="3">
        <v>30.494505494505496</v>
      </c>
      <c r="J315" s="3">
        <v>421</v>
      </c>
      <c r="K315" s="17">
        <v>30.666666666666611</v>
      </c>
      <c r="L315" s="17">
        <v>8.9999999999999929</v>
      </c>
      <c r="M315" s="17">
        <v>24.33333333333329</v>
      </c>
      <c r="N315" s="17">
        <v>6.999999999999992</v>
      </c>
      <c r="O315" s="4">
        <f t="shared" si="44"/>
        <v>0.78723404255319152</v>
      </c>
    </row>
    <row r="316" spans="1:15" x14ac:dyDescent="0.25">
      <c r="A316" s="11" t="str">
        <f t="shared" si="51"/>
        <v>Santander</v>
      </c>
      <c r="B316" s="31" t="str">
        <f t="shared" si="52"/>
        <v>Sin Sección</v>
      </c>
      <c r="C316" s="1" t="s">
        <v>607</v>
      </c>
      <c r="D316" s="21" t="s">
        <v>608</v>
      </c>
      <c r="E316" s="3">
        <v>6.0666666666666664</v>
      </c>
      <c r="F316" s="3">
        <v>222</v>
      </c>
      <c r="G316" s="3">
        <v>36.593406593406591</v>
      </c>
      <c r="H316" s="3">
        <v>187</v>
      </c>
      <c r="I316" s="3">
        <v>30.824175824175825</v>
      </c>
      <c r="J316" s="3">
        <v>375</v>
      </c>
      <c r="K316" s="17">
        <v>29.265151515151487</v>
      </c>
      <c r="L316" s="17">
        <v>10.31372549019607</v>
      </c>
      <c r="M316" s="17">
        <v>24.499999999999979</v>
      </c>
      <c r="N316" s="17">
        <v>7.0882352941176325</v>
      </c>
      <c r="O316" s="4">
        <f t="shared" si="44"/>
        <v>0.84234234234234229</v>
      </c>
    </row>
    <row r="317" spans="1:15" x14ac:dyDescent="0.25">
      <c r="A317" s="11" t="str">
        <f t="shared" si="51"/>
        <v>Santander</v>
      </c>
      <c r="B317" s="31" t="str">
        <f t="shared" si="52"/>
        <v>Sin Sección</v>
      </c>
      <c r="C317" s="1" t="s">
        <v>609</v>
      </c>
      <c r="D317" s="21" t="s">
        <v>610</v>
      </c>
      <c r="E317" s="3">
        <v>6.0666666666666664</v>
      </c>
      <c r="F317" s="3">
        <v>200</v>
      </c>
      <c r="G317" s="3">
        <v>32.967032967032971</v>
      </c>
      <c r="H317" s="3">
        <v>172</v>
      </c>
      <c r="I317" s="3">
        <v>28.351648351648354</v>
      </c>
      <c r="J317" s="3">
        <v>225</v>
      </c>
      <c r="K317" s="17">
        <v>24.666666666666622</v>
      </c>
      <c r="L317" s="17">
        <v>9.1666666666666483</v>
      </c>
      <c r="M317" s="17">
        <v>21.333333333333286</v>
      </c>
      <c r="N317" s="17">
        <v>7.833333333333325</v>
      </c>
      <c r="O317" s="4">
        <f t="shared" si="44"/>
        <v>0.86</v>
      </c>
    </row>
    <row r="318" spans="1:15" x14ac:dyDescent="0.25">
      <c r="A318" s="11" t="str">
        <f t="shared" si="51"/>
        <v>Santander</v>
      </c>
      <c r="B318" s="31" t="str">
        <f t="shared" si="52"/>
        <v>Sin Sección</v>
      </c>
      <c r="C318" s="1" t="s">
        <v>611</v>
      </c>
      <c r="D318" s="21" t="s">
        <v>612</v>
      </c>
      <c r="E318" s="3">
        <v>6.0666666666666664</v>
      </c>
      <c r="F318" s="3">
        <v>217</v>
      </c>
      <c r="G318" s="3">
        <v>35.769230769230774</v>
      </c>
      <c r="H318" s="3">
        <v>138</v>
      </c>
      <c r="I318" s="3">
        <v>22.747252747252748</v>
      </c>
      <c r="J318" s="3">
        <v>123</v>
      </c>
      <c r="K318" s="17">
        <v>27.833333333333261</v>
      </c>
      <c r="L318" s="17">
        <v>9.1666666666666554</v>
      </c>
      <c r="M318" s="17">
        <v>15.499999999999986</v>
      </c>
      <c r="N318" s="17">
        <v>8.4999999999999876</v>
      </c>
      <c r="O318" s="4">
        <f t="shared" si="44"/>
        <v>0.63594470046082952</v>
      </c>
    </row>
    <row r="319" spans="1:15" x14ac:dyDescent="0.25">
      <c r="A319" s="11" t="str">
        <f t="shared" si="51"/>
        <v>Santander</v>
      </c>
      <c r="B319" s="31" t="str">
        <f t="shared" si="52"/>
        <v>Sin Sección</v>
      </c>
      <c r="C319" s="1" t="s">
        <v>613</v>
      </c>
      <c r="D319" s="21" t="s">
        <v>614</v>
      </c>
      <c r="E319" s="3">
        <v>6.0666666666666664</v>
      </c>
      <c r="F319" s="3">
        <v>206</v>
      </c>
      <c r="G319" s="3">
        <v>33.956043956043956</v>
      </c>
      <c r="H319" s="3">
        <v>184</v>
      </c>
      <c r="I319" s="3">
        <v>30.329670329670332</v>
      </c>
      <c r="J319" s="3">
        <v>378</v>
      </c>
      <c r="K319" s="17">
        <v>25.666666666666618</v>
      </c>
      <c r="L319" s="17">
        <v>9.4999999999999947</v>
      </c>
      <c r="M319" s="17">
        <v>23.166666666666622</v>
      </c>
      <c r="N319" s="17">
        <v>8.1666666666666643</v>
      </c>
      <c r="O319" s="4">
        <f t="shared" si="44"/>
        <v>0.89320388349514568</v>
      </c>
    </row>
    <row r="320" spans="1:15" x14ac:dyDescent="0.25">
      <c r="A320" s="11" t="str">
        <f t="shared" si="51"/>
        <v>Santander</v>
      </c>
      <c r="B320" s="31" t="str">
        <f t="shared" si="52"/>
        <v>Sin Sección</v>
      </c>
      <c r="C320" s="1" t="s">
        <v>615</v>
      </c>
      <c r="D320" s="21" t="s">
        <v>616</v>
      </c>
      <c r="E320" s="3">
        <v>6.0666666666666664</v>
      </c>
      <c r="F320" s="3">
        <v>170</v>
      </c>
      <c r="G320" s="3">
        <v>28.021978021978022</v>
      </c>
      <c r="H320" s="3">
        <v>108</v>
      </c>
      <c r="I320" s="3">
        <v>17.802197802197803</v>
      </c>
      <c r="J320" s="3">
        <v>199</v>
      </c>
      <c r="K320" s="17">
        <v>24.499999999999925</v>
      </c>
      <c r="L320" s="17">
        <v>7.9999999999999858</v>
      </c>
      <c r="M320" s="17">
        <v>14.666666666666664</v>
      </c>
      <c r="N320" s="17">
        <v>6.9999999999999858</v>
      </c>
      <c r="O320" s="4">
        <f t="shared" si="44"/>
        <v>0.63529411764705879</v>
      </c>
    </row>
    <row r="321" spans="1:15" x14ac:dyDescent="0.25">
      <c r="A321" s="11" t="str">
        <f t="shared" si="51"/>
        <v>Santander</v>
      </c>
      <c r="B321" s="31" t="str">
        <f t="shared" si="52"/>
        <v>Sin Sección</v>
      </c>
      <c r="C321" s="1" t="s">
        <v>617</v>
      </c>
      <c r="D321" s="21" t="s">
        <v>618</v>
      </c>
      <c r="E321" s="3">
        <v>6.0666666666666664</v>
      </c>
      <c r="F321" s="3">
        <v>204</v>
      </c>
      <c r="G321" s="3">
        <v>33.626373626373628</v>
      </c>
      <c r="H321" s="3">
        <v>151</v>
      </c>
      <c r="I321" s="3">
        <v>24.890109890109891</v>
      </c>
      <c r="J321" s="3">
        <v>439</v>
      </c>
      <c r="K321" s="17">
        <v>25.788124156545123</v>
      </c>
      <c r="L321" s="17">
        <v>10.166666666666655</v>
      </c>
      <c r="M321" s="17">
        <v>17.885964912280684</v>
      </c>
      <c r="N321" s="17">
        <v>8.6666666666666607</v>
      </c>
      <c r="O321" s="4">
        <f t="shared" si="44"/>
        <v>0.74019607843137258</v>
      </c>
    </row>
    <row r="322" spans="1:15" x14ac:dyDescent="0.25">
      <c r="A322" s="11" t="str">
        <f t="shared" si="51"/>
        <v>Santander</v>
      </c>
      <c r="B322" s="31" t="str">
        <f t="shared" si="52"/>
        <v>Sin Sección</v>
      </c>
      <c r="C322" s="1" t="s">
        <v>619</v>
      </c>
      <c r="D322" s="21" t="s">
        <v>620</v>
      </c>
      <c r="E322" s="3">
        <v>6.0666666666666664</v>
      </c>
      <c r="F322" s="3">
        <v>144</v>
      </c>
      <c r="G322" s="3">
        <v>23.736263736263737</v>
      </c>
      <c r="H322" s="3">
        <v>10</v>
      </c>
      <c r="I322" s="3">
        <v>1.6483516483516485</v>
      </c>
      <c r="J322" s="3">
        <v>121</v>
      </c>
      <c r="K322" s="17">
        <v>19.833333333333254</v>
      </c>
      <c r="L322" s="17">
        <v>4.1666666666666625</v>
      </c>
      <c r="M322" s="17">
        <v>0</v>
      </c>
      <c r="N322" s="17">
        <v>1.666666666666659</v>
      </c>
      <c r="O322" s="4">
        <f t="shared" si="44"/>
        <v>6.9444444444444448E-2</v>
      </c>
    </row>
    <row r="323" spans="1:15" x14ac:dyDescent="0.25">
      <c r="A323" s="11" t="str">
        <f t="shared" si="51"/>
        <v>Santander</v>
      </c>
      <c r="B323" s="31" t="str">
        <f t="shared" si="52"/>
        <v>Sin Sección</v>
      </c>
      <c r="C323" s="1" t="s">
        <v>621</v>
      </c>
      <c r="D323" s="21" t="s">
        <v>622</v>
      </c>
      <c r="E323" s="3">
        <v>6.0666666666666664</v>
      </c>
      <c r="F323" s="3">
        <v>246</v>
      </c>
      <c r="G323" s="3">
        <v>40.549450549450547</v>
      </c>
      <c r="H323" s="3">
        <v>161</v>
      </c>
      <c r="I323" s="3">
        <v>26.53846153846154</v>
      </c>
      <c r="J323" s="3">
        <v>323</v>
      </c>
      <c r="K323" s="17">
        <v>30.452380952380906</v>
      </c>
      <c r="L323" s="17">
        <v>11.607142857142851</v>
      </c>
      <c r="M323" s="17">
        <v>18.404761904761894</v>
      </c>
      <c r="N323" s="17">
        <v>9.285714285714274</v>
      </c>
      <c r="O323" s="4">
        <f t="shared" si="44"/>
        <v>0.65447154471544711</v>
      </c>
    </row>
    <row r="324" spans="1:15" x14ac:dyDescent="0.25">
      <c r="A324" s="11" t="str">
        <f t="shared" si="51"/>
        <v>Santander</v>
      </c>
      <c r="B324" s="31" t="str">
        <f t="shared" si="52"/>
        <v>Sin Sección</v>
      </c>
      <c r="C324" s="1" t="s">
        <v>623</v>
      </c>
      <c r="D324" s="21" t="s">
        <v>624</v>
      </c>
      <c r="E324" s="3">
        <v>6.0666666666666664</v>
      </c>
      <c r="F324" s="3">
        <v>429</v>
      </c>
      <c r="G324" s="3">
        <v>70.714285714285722</v>
      </c>
      <c r="H324" s="3">
        <v>69</v>
      </c>
      <c r="I324" s="3">
        <v>11.373626373626374</v>
      </c>
      <c r="J324" s="3">
        <v>312</v>
      </c>
      <c r="K324" s="17">
        <v>68.499999999999957</v>
      </c>
      <c r="L324" s="17">
        <v>7.3333333333333286</v>
      </c>
      <c r="M324" s="17">
        <v>8.1666666666666625</v>
      </c>
      <c r="N324" s="17">
        <v>6.9999999999999964</v>
      </c>
      <c r="O324" s="4">
        <f t="shared" si="44"/>
        <v>0.16083916083916083</v>
      </c>
    </row>
    <row r="325" spans="1:15" x14ac:dyDescent="0.25">
      <c r="A325" s="11" t="str">
        <f t="shared" si="51"/>
        <v>Santander</v>
      </c>
      <c r="B325" s="31" t="str">
        <f t="shared" si="52"/>
        <v>Sin Sección</v>
      </c>
      <c r="C325" s="1" t="s">
        <v>625</v>
      </c>
      <c r="D325" s="21" t="s">
        <v>626</v>
      </c>
      <c r="E325" s="3">
        <v>6.0666666666666664</v>
      </c>
      <c r="F325" s="3">
        <v>143</v>
      </c>
      <c r="G325" s="3">
        <v>23.571428571428573</v>
      </c>
      <c r="H325" s="3">
        <v>131</v>
      </c>
      <c r="I325" s="3">
        <v>21.593406593406595</v>
      </c>
      <c r="J325" s="3">
        <v>398</v>
      </c>
      <c r="K325" s="17">
        <v>24.333333333333325</v>
      </c>
      <c r="L325" s="17"/>
      <c r="M325" s="17">
        <v>21.999999999999925</v>
      </c>
      <c r="N325" s="17"/>
      <c r="O325" s="4">
        <f t="shared" si="44"/>
        <v>0.91608391608391604</v>
      </c>
    </row>
    <row r="326" spans="1:15" x14ac:dyDescent="0.25">
      <c r="A326" s="11" t="str">
        <f t="shared" si="51"/>
        <v>Santander</v>
      </c>
      <c r="B326" s="31" t="str">
        <f t="shared" si="52"/>
        <v>Sin Sección</v>
      </c>
      <c r="C326" s="1" t="s">
        <v>627</v>
      </c>
      <c r="D326" s="21" t="s">
        <v>628</v>
      </c>
      <c r="E326" s="3">
        <v>6.0666666666666664</v>
      </c>
      <c r="F326" s="3">
        <v>382</v>
      </c>
      <c r="G326" s="3">
        <v>62.967032967032971</v>
      </c>
      <c r="H326" s="3">
        <v>50</v>
      </c>
      <c r="I326" s="3">
        <v>8.2417582417582427</v>
      </c>
      <c r="J326" s="3">
        <v>300</v>
      </c>
      <c r="K326" s="17">
        <v>62.166666666666643</v>
      </c>
      <c r="L326" s="17">
        <v>2.4999999999999991</v>
      </c>
      <c r="M326" s="17">
        <v>6.8333333333333295</v>
      </c>
      <c r="N326" s="17">
        <v>1.9999999999999982</v>
      </c>
      <c r="O326" s="4">
        <f t="shared" si="44"/>
        <v>0.13089005235602094</v>
      </c>
    </row>
    <row r="327" spans="1:15" x14ac:dyDescent="0.25">
      <c r="A327" s="11" t="str">
        <f t="shared" si="51"/>
        <v>Santander</v>
      </c>
      <c r="B327" s="31" t="str">
        <f t="shared" si="52"/>
        <v>Sin Sección</v>
      </c>
      <c r="C327" s="1" t="s">
        <v>629</v>
      </c>
      <c r="D327" s="21" t="s">
        <v>630</v>
      </c>
      <c r="E327" s="3">
        <v>6.0666666666666664</v>
      </c>
      <c r="F327" s="3">
        <v>407</v>
      </c>
      <c r="G327" s="3">
        <v>67.087912087912088</v>
      </c>
      <c r="H327" s="3">
        <v>102</v>
      </c>
      <c r="I327" s="3">
        <v>16.813186813186814</v>
      </c>
      <c r="J327" s="3">
        <v>226</v>
      </c>
      <c r="K327" s="17">
        <v>65.666666666666558</v>
      </c>
      <c r="L327" s="17">
        <v>2.8435876401421893</v>
      </c>
      <c r="M327" s="17">
        <v>15.499999999999988</v>
      </c>
      <c r="N327" s="17">
        <v>1.9442165709598009</v>
      </c>
      <c r="O327" s="4">
        <f t="shared" si="44"/>
        <v>0.25061425061425063</v>
      </c>
    </row>
    <row r="328" spans="1:15" x14ac:dyDescent="0.25">
      <c r="A328" s="5" t="s">
        <v>631</v>
      </c>
      <c r="B328" s="32"/>
      <c r="C328" s="5"/>
      <c r="D328" s="22"/>
      <c r="E328" s="6">
        <v>6.0666666666666664</v>
      </c>
      <c r="F328" s="6">
        <v>4676</v>
      </c>
      <c r="G328" s="6">
        <v>772.76258625095829</v>
      </c>
      <c r="H328" s="6">
        <v>2805</v>
      </c>
      <c r="I328" s="6">
        <v>463.09097878865322</v>
      </c>
      <c r="J328" s="6">
        <v>5752</v>
      </c>
      <c r="K328" s="18">
        <v>653.58209772683335</v>
      </c>
      <c r="L328" s="18">
        <v>154.51781655498831</v>
      </c>
      <c r="M328" s="18">
        <v>371.8922305764404</v>
      </c>
      <c r="N328" s="18">
        <v>123.82110969667318</v>
      </c>
      <c r="O328" s="7">
        <f t="shared" si="44"/>
        <v>0.59987168520102652</v>
      </c>
    </row>
    <row r="329" spans="1:15" x14ac:dyDescent="0.25">
      <c r="A329" s="2" t="s">
        <v>632</v>
      </c>
      <c r="B329" s="30" t="s">
        <v>5</v>
      </c>
      <c r="C329" s="1" t="s">
        <v>633</v>
      </c>
      <c r="D329" s="21" t="s">
        <v>634</v>
      </c>
      <c r="E329" s="3">
        <v>6.0666666666666664</v>
      </c>
      <c r="F329" s="3">
        <v>270</v>
      </c>
      <c r="G329" s="3">
        <v>44.505494505494504</v>
      </c>
      <c r="H329" s="3">
        <v>202</v>
      </c>
      <c r="I329" s="3">
        <v>33.296703296703299</v>
      </c>
      <c r="J329" s="3">
        <v>341</v>
      </c>
      <c r="K329" s="17">
        <v>50.833333333333229</v>
      </c>
      <c r="L329" s="17">
        <v>5.9999999999999893</v>
      </c>
      <c r="M329" s="17">
        <v>35.999999999999986</v>
      </c>
      <c r="N329" s="17">
        <v>5.3333333333333215</v>
      </c>
      <c r="O329" s="4">
        <f t="shared" si="44"/>
        <v>0.74814814814814812</v>
      </c>
    </row>
    <row r="330" spans="1:15" x14ac:dyDescent="0.25">
      <c r="A330" s="11" t="str">
        <f t="shared" ref="A330:A337" si="53">A329</f>
        <v>Sucre</v>
      </c>
      <c r="B330" s="31" t="str">
        <f t="shared" ref="B330:B337" si="54">B329</f>
        <v>Sin Sección</v>
      </c>
      <c r="C330" s="1" t="s">
        <v>635</v>
      </c>
      <c r="D330" s="21" t="s">
        <v>636</v>
      </c>
      <c r="E330" s="3">
        <v>6.0666666666666664</v>
      </c>
      <c r="F330" s="3">
        <v>143</v>
      </c>
      <c r="G330" s="3">
        <v>23.571428571428573</v>
      </c>
      <c r="H330" s="3">
        <v>73</v>
      </c>
      <c r="I330" s="3">
        <v>12.032967032967033</v>
      </c>
      <c r="J330" s="3">
        <v>370</v>
      </c>
      <c r="K330" s="17">
        <v>19.999999999999915</v>
      </c>
      <c r="L330" s="17">
        <v>4.666666666666659</v>
      </c>
      <c r="M330" s="17">
        <v>8.499999999999984</v>
      </c>
      <c r="N330" s="17">
        <v>3.833333333333329</v>
      </c>
      <c r="O330" s="4">
        <f t="shared" si="44"/>
        <v>0.51048951048951052</v>
      </c>
    </row>
    <row r="331" spans="1:15" x14ac:dyDescent="0.25">
      <c r="A331" s="11" t="str">
        <f t="shared" si="53"/>
        <v>Sucre</v>
      </c>
      <c r="B331" s="31" t="str">
        <f t="shared" si="54"/>
        <v>Sin Sección</v>
      </c>
      <c r="C331" s="1" t="s">
        <v>637</v>
      </c>
      <c r="D331" s="21" t="s">
        <v>638</v>
      </c>
      <c r="E331" s="3">
        <v>6.0666666666666664</v>
      </c>
      <c r="F331" s="3">
        <v>117</v>
      </c>
      <c r="G331" s="3">
        <v>19.285714285714285</v>
      </c>
      <c r="H331" s="3">
        <v>57</v>
      </c>
      <c r="I331" s="3">
        <v>9.395604395604396</v>
      </c>
      <c r="J331" s="3">
        <v>375</v>
      </c>
      <c r="K331" s="17">
        <v>16.499999999999954</v>
      </c>
      <c r="L331" s="17">
        <v>4.1666666666666625</v>
      </c>
      <c r="M331" s="17">
        <v>10.416666666666655</v>
      </c>
      <c r="N331" s="17">
        <v>3.833333333333329</v>
      </c>
      <c r="O331" s="4">
        <f t="shared" si="44"/>
        <v>0.48717948717948717</v>
      </c>
    </row>
    <row r="332" spans="1:15" x14ac:dyDescent="0.25">
      <c r="A332" s="11" t="str">
        <f t="shared" si="53"/>
        <v>Sucre</v>
      </c>
      <c r="B332" s="31" t="str">
        <f t="shared" si="54"/>
        <v>Sin Sección</v>
      </c>
      <c r="C332" s="1" t="s">
        <v>639</v>
      </c>
      <c r="D332" s="21" t="s">
        <v>640</v>
      </c>
      <c r="E332" s="3">
        <v>6.0666666666666664</v>
      </c>
      <c r="F332" s="3">
        <v>144</v>
      </c>
      <c r="G332" s="3">
        <v>23.736263736263737</v>
      </c>
      <c r="H332" s="3">
        <v>94</v>
      </c>
      <c r="I332" s="3">
        <v>15.494505494505495</v>
      </c>
      <c r="J332" s="3">
        <v>267</v>
      </c>
      <c r="K332" s="17">
        <v>19.499999999999911</v>
      </c>
      <c r="L332" s="17">
        <v>5.6666666666666625</v>
      </c>
      <c r="M332" s="17">
        <v>10.833333333333329</v>
      </c>
      <c r="N332" s="17">
        <v>5.3333333333333321</v>
      </c>
      <c r="O332" s="4">
        <f t="shared" si="44"/>
        <v>0.65277777777777779</v>
      </c>
    </row>
    <row r="333" spans="1:15" x14ac:dyDescent="0.25">
      <c r="A333" s="11" t="str">
        <f t="shared" si="53"/>
        <v>Sucre</v>
      </c>
      <c r="B333" s="31" t="str">
        <f t="shared" si="54"/>
        <v>Sin Sección</v>
      </c>
      <c r="C333" s="1" t="s">
        <v>641</v>
      </c>
      <c r="D333" s="21" t="s">
        <v>642</v>
      </c>
      <c r="E333" s="3">
        <v>6.0666666666666664</v>
      </c>
      <c r="F333" s="3">
        <v>217</v>
      </c>
      <c r="G333" s="3">
        <v>35.769230769230774</v>
      </c>
      <c r="H333" s="3">
        <v>144</v>
      </c>
      <c r="I333" s="3">
        <v>23.736263736263737</v>
      </c>
      <c r="J333" s="3">
        <v>312</v>
      </c>
      <c r="K333" s="17">
        <v>35.833333333333321</v>
      </c>
      <c r="L333" s="17">
        <v>6.1666666666666554</v>
      </c>
      <c r="M333" s="17">
        <v>24.999999999999986</v>
      </c>
      <c r="N333" s="17">
        <v>4.4999999999999947</v>
      </c>
      <c r="O333" s="4">
        <f t="shared" si="44"/>
        <v>0.66359447004608296</v>
      </c>
    </row>
    <row r="334" spans="1:15" x14ac:dyDescent="0.25">
      <c r="A334" s="11" t="str">
        <f t="shared" si="53"/>
        <v>Sucre</v>
      </c>
      <c r="B334" s="31" t="str">
        <f t="shared" si="54"/>
        <v>Sin Sección</v>
      </c>
      <c r="C334" s="1" t="s">
        <v>643</v>
      </c>
      <c r="D334" s="21" t="s">
        <v>644</v>
      </c>
      <c r="E334" s="3">
        <v>6.0666666666666664</v>
      </c>
      <c r="F334" s="3">
        <v>143</v>
      </c>
      <c r="G334" s="3">
        <v>23.571428571428573</v>
      </c>
      <c r="H334" s="3">
        <v>77</v>
      </c>
      <c r="I334" s="3">
        <v>12.692307692307693</v>
      </c>
      <c r="J334" s="3">
        <v>392</v>
      </c>
      <c r="K334" s="17">
        <v>18.499999999999947</v>
      </c>
      <c r="L334" s="17">
        <v>5.6666666666666625</v>
      </c>
      <c r="M334" s="17">
        <v>8.3333333333333286</v>
      </c>
      <c r="N334" s="17">
        <v>4.666666666666659</v>
      </c>
      <c r="O334" s="4">
        <f t="shared" si="44"/>
        <v>0.53846153846153844</v>
      </c>
    </row>
    <row r="335" spans="1:15" x14ac:dyDescent="0.25">
      <c r="A335" s="11" t="str">
        <f t="shared" si="53"/>
        <v>Sucre</v>
      </c>
      <c r="B335" s="31" t="str">
        <f t="shared" si="54"/>
        <v>Sin Sección</v>
      </c>
      <c r="C335" s="1" t="s">
        <v>645</v>
      </c>
      <c r="D335" s="21" t="s">
        <v>646</v>
      </c>
      <c r="E335" s="3">
        <v>6.0666666666666664</v>
      </c>
      <c r="F335" s="3">
        <v>157</v>
      </c>
      <c r="G335" s="3">
        <v>25.87912087912088</v>
      </c>
      <c r="H335" s="3">
        <v>101</v>
      </c>
      <c r="I335" s="3">
        <v>16.64835164835165</v>
      </c>
      <c r="J335" s="3">
        <v>319</v>
      </c>
      <c r="K335" s="17">
        <v>22.333333333333282</v>
      </c>
      <c r="L335" s="17">
        <v>5.4999999999999964</v>
      </c>
      <c r="M335" s="17">
        <v>12.333333333333325</v>
      </c>
      <c r="N335" s="17">
        <v>4.6666666666666652</v>
      </c>
      <c r="O335" s="4">
        <f t="shared" si="44"/>
        <v>0.64331210191082799</v>
      </c>
    </row>
    <row r="336" spans="1:15" x14ac:dyDescent="0.25">
      <c r="A336" s="11" t="str">
        <f t="shared" si="53"/>
        <v>Sucre</v>
      </c>
      <c r="B336" s="31" t="str">
        <f t="shared" si="54"/>
        <v>Sin Sección</v>
      </c>
      <c r="C336" s="1" t="s">
        <v>647</v>
      </c>
      <c r="D336" s="21" t="s">
        <v>648</v>
      </c>
      <c r="E336" s="3">
        <v>6.0666666666666664</v>
      </c>
      <c r="F336" s="3">
        <v>134</v>
      </c>
      <c r="G336" s="3">
        <v>22.087912087912088</v>
      </c>
      <c r="H336" s="3">
        <v>86</v>
      </c>
      <c r="I336" s="3">
        <v>14.175824175824177</v>
      </c>
      <c r="J336" s="3">
        <v>295</v>
      </c>
      <c r="K336" s="17">
        <v>17.999999999999922</v>
      </c>
      <c r="L336" s="17">
        <v>5.1666666666666634</v>
      </c>
      <c r="M336" s="17">
        <v>10.833333333333321</v>
      </c>
      <c r="N336" s="17">
        <v>4.4999999999999982</v>
      </c>
      <c r="O336" s="4">
        <f t="shared" si="44"/>
        <v>0.64179104477611937</v>
      </c>
    </row>
    <row r="337" spans="1:15" x14ac:dyDescent="0.25">
      <c r="A337" s="11" t="str">
        <f t="shared" si="53"/>
        <v>Sucre</v>
      </c>
      <c r="B337" s="31" t="str">
        <f t="shared" si="54"/>
        <v>Sin Sección</v>
      </c>
      <c r="C337" s="1" t="s">
        <v>649</v>
      </c>
      <c r="D337" s="21" t="s">
        <v>650</v>
      </c>
      <c r="E337" s="3">
        <v>6.0666666666666664</v>
      </c>
      <c r="F337" s="3">
        <v>120</v>
      </c>
      <c r="G337" s="3">
        <v>19.780219780219781</v>
      </c>
      <c r="H337" s="3">
        <v>87</v>
      </c>
      <c r="I337" s="3">
        <v>14.340659340659341</v>
      </c>
      <c r="J337" s="3">
        <v>272</v>
      </c>
      <c r="K337" s="17">
        <v>19.666666666666657</v>
      </c>
      <c r="L337" s="17">
        <v>2.6666666666666616</v>
      </c>
      <c r="M337" s="17">
        <v>13.833333333333323</v>
      </c>
      <c r="N337" s="17">
        <v>2.333333333333329</v>
      </c>
      <c r="O337" s="4">
        <f t="shared" ref="O337:O382" si="55">H337/F337</f>
        <v>0.72499999999999998</v>
      </c>
    </row>
    <row r="338" spans="1:15" x14ac:dyDescent="0.25">
      <c r="A338" s="5" t="s">
        <v>651</v>
      </c>
      <c r="B338" s="32"/>
      <c r="C338" s="5"/>
      <c r="D338" s="22"/>
      <c r="E338" s="6"/>
      <c r="F338" s="6">
        <v>1445</v>
      </c>
      <c r="G338" s="6">
        <v>238.1868131868132</v>
      </c>
      <c r="H338" s="6">
        <v>921</v>
      </c>
      <c r="I338" s="6">
        <v>151.8131868131868</v>
      </c>
      <c r="J338" s="6">
        <v>2943</v>
      </c>
      <c r="K338" s="18">
        <v>221.16666666666615</v>
      </c>
      <c r="L338" s="18">
        <v>45.666666666666615</v>
      </c>
      <c r="M338" s="18">
        <v>136.08333333333323</v>
      </c>
      <c r="N338" s="18">
        <v>38.999999999999957</v>
      </c>
      <c r="O338" s="7">
        <f t="shared" si="55"/>
        <v>0.63737024221453287</v>
      </c>
    </row>
    <row r="339" spans="1:15" x14ac:dyDescent="0.25">
      <c r="A339" s="2" t="s">
        <v>652</v>
      </c>
      <c r="B339" s="30" t="s">
        <v>5</v>
      </c>
      <c r="C339" s="1" t="s">
        <v>653</v>
      </c>
      <c r="D339" s="21" t="s">
        <v>654</v>
      </c>
      <c r="E339" s="3">
        <v>6.0666666666666664</v>
      </c>
      <c r="F339" s="3">
        <v>215</v>
      </c>
      <c r="G339" s="3">
        <v>35.439560439560438</v>
      </c>
      <c r="H339" s="3">
        <v>200</v>
      </c>
      <c r="I339" s="3">
        <v>32.967032967032971</v>
      </c>
      <c r="J339" s="3">
        <v>335</v>
      </c>
      <c r="K339" s="17">
        <v>18.499999999999982</v>
      </c>
      <c r="L339" s="17">
        <v>18.333333333333297</v>
      </c>
      <c r="M339" s="17">
        <v>19.999999999999918</v>
      </c>
      <c r="N339" s="17">
        <v>15.333333333333327</v>
      </c>
      <c r="O339" s="4">
        <f t="shared" si="55"/>
        <v>0.93023255813953487</v>
      </c>
    </row>
    <row r="340" spans="1:15" x14ac:dyDescent="0.25">
      <c r="A340" s="11" t="str">
        <f t="shared" ref="A340:A350" si="56">A339</f>
        <v>Tolima</v>
      </c>
      <c r="B340" s="31" t="str">
        <f t="shared" ref="B340:B350" si="57">B339</f>
        <v>Sin Sección</v>
      </c>
      <c r="C340" s="1" t="s">
        <v>655</v>
      </c>
      <c r="D340" s="21" t="s">
        <v>656</v>
      </c>
      <c r="E340" s="3">
        <v>6.0666666666666664</v>
      </c>
      <c r="F340" s="3">
        <v>372</v>
      </c>
      <c r="G340" s="3">
        <v>61.318681318681321</v>
      </c>
      <c r="H340" s="3">
        <v>265</v>
      </c>
      <c r="I340" s="3">
        <v>43.681318681318686</v>
      </c>
      <c r="J340" s="3">
        <v>373</v>
      </c>
      <c r="K340" s="17">
        <v>39.749999999999957</v>
      </c>
      <c r="L340" s="17">
        <v>23.833333333333321</v>
      </c>
      <c r="M340" s="17">
        <v>23.333333333333293</v>
      </c>
      <c r="N340" s="17">
        <v>21.999999999999986</v>
      </c>
      <c r="O340" s="4">
        <f t="shared" si="55"/>
        <v>0.7123655913978495</v>
      </c>
    </row>
    <row r="341" spans="1:15" x14ac:dyDescent="0.25">
      <c r="A341" s="11" t="str">
        <f t="shared" si="56"/>
        <v>Tolima</v>
      </c>
      <c r="B341" s="31" t="str">
        <f t="shared" si="57"/>
        <v>Sin Sección</v>
      </c>
      <c r="C341" s="1" t="s">
        <v>657</v>
      </c>
      <c r="D341" s="21" t="s">
        <v>658</v>
      </c>
      <c r="E341" s="3">
        <v>6.0666666666666664</v>
      </c>
      <c r="F341" s="3">
        <v>399</v>
      </c>
      <c r="G341" s="3">
        <v>65.769230769230774</v>
      </c>
      <c r="H341" s="3">
        <v>232</v>
      </c>
      <c r="I341" s="3">
        <v>38.241758241758241</v>
      </c>
      <c r="J341" s="3">
        <v>434</v>
      </c>
      <c r="K341" s="17">
        <v>51.197674418604649</v>
      </c>
      <c r="L341" s="17">
        <v>19.999999999999918</v>
      </c>
      <c r="M341" s="17">
        <v>23.86434108527131</v>
      </c>
      <c r="N341" s="17">
        <v>19.148936170212764</v>
      </c>
      <c r="O341" s="4">
        <f t="shared" si="55"/>
        <v>0.581453634085213</v>
      </c>
    </row>
    <row r="342" spans="1:15" x14ac:dyDescent="0.25">
      <c r="A342" s="11" t="str">
        <f t="shared" si="56"/>
        <v>Tolima</v>
      </c>
      <c r="B342" s="31" t="str">
        <f t="shared" si="57"/>
        <v>Sin Sección</v>
      </c>
      <c r="C342" s="1" t="s">
        <v>659</v>
      </c>
      <c r="D342" s="21" t="s">
        <v>660</v>
      </c>
      <c r="E342" s="3">
        <v>6.0666666666666664</v>
      </c>
      <c r="F342" s="3">
        <v>381</v>
      </c>
      <c r="G342" s="3">
        <v>62.802197802197803</v>
      </c>
      <c r="H342" s="3">
        <v>216</v>
      </c>
      <c r="I342" s="3">
        <v>35.604395604395606</v>
      </c>
      <c r="J342" s="3">
        <v>446</v>
      </c>
      <c r="K342" s="17">
        <v>49.013611615244926</v>
      </c>
      <c r="L342" s="17">
        <v>16.777777777777708</v>
      </c>
      <c r="M342" s="17">
        <v>23.002117362371425</v>
      </c>
      <c r="N342" s="17">
        <v>14.111111111111104</v>
      </c>
      <c r="O342" s="4">
        <f t="shared" si="55"/>
        <v>0.56692913385826771</v>
      </c>
    </row>
    <row r="343" spans="1:15" x14ac:dyDescent="0.25">
      <c r="A343" s="11" t="str">
        <f t="shared" si="56"/>
        <v>Tolima</v>
      </c>
      <c r="B343" s="31" t="str">
        <f t="shared" si="57"/>
        <v>Sin Sección</v>
      </c>
      <c r="C343" s="1" t="s">
        <v>661</v>
      </c>
      <c r="D343" s="21" t="s">
        <v>662</v>
      </c>
      <c r="E343" s="3">
        <v>6.0666666666666664</v>
      </c>
      <c r="F343" s="3">
        <v>346</v>
      </c>
      <c r="G343" s="3">
        <v>57.032967032967036</v>
      </c>
      <c r="H343" s="3">
        <v>224</v>
      </c>
      <c r="I343" s="3">
        <v>36.923076923076927</v>
      </c>
      <c r="J343" s="3">
        <v>485</v>
      </c>
      <c r="K343" s="17">
        <v>40.166666666666593</v>
      </c>
      <c r="L343" s="17">
        <v>18.666666666666657</v>
      </c>
      <c r="M343" s="17">
        <v>21.166666666666622</v>
      </c>
      <c r="N343" s="17">
        <v>16.833333333333329</v>
      </c>
      <c r="O343" s="4">
        <f t="shared" si="55"/>
        <v>0.64739884393063585</v>
      </c>
    </row>
    <row r="344" spans="1:15" x14ac:dyDescent="0.25">
      <c r="A344" s="11" t="str">
        <f t="shared" si="56"/>
        <v>Tolima</v>
      </c>
      <c r="B344" s="31" t="str">
        <f t="shared" si="57"/>
        <v>Sin Sección</v>
      </c>
      <c r="C344" s="1" t="s">
        <v>663</v>
      </c>
      <c r="D344" s="21" t="s">
        <v>664</v>
      </c>
      <c r="E344" s="3">
        <v>6.0666666666666664</v>
      </c>
      <c r="F344" s="3">
        <v>336</v>
      </c>
      <c r="G344" s="3">
        <v>55.384615384615387</v>
      </c>
      <c r="H344" s="3">
        <v>293</v>
      </c>
      <c r="I344" s="3">
        <v>48.296703296703299</v>
      </c>
      <c r="J344" s="3">
        <v>355</v>
      </c>
      <c r="K344" s="17">
        <v>37.83333333333325</v>
      </c>
      <c r="L344" s="17">
        <v>18.833333333333318</v>
      </c>
      <c r="M344" s="17">
        <v>32.3333333333333</v>
      </c>
      <c r="N344" s="17">
        <v>16.999999999999957</v>
      </c>
      <c r="O344" s="4">
        <f t="shared" si="55"/>
        <v>0.87202380952380953</v>
      </c>
    </row>
    <row r="345" spans="1:15" x14ac:dyDescent="0.25">
      <c r="A345" s="11" t="str">
        <f t="shared" si="56"/>
        <v>Tolima</v>
      </c>
      <c r="B345" s="31" t="str">
        <f t="shared" si="57"/>
        <v>Sin Sección</v>
      </c>
      <c r="C345" s="1" t="s">
        <v>665</v>
      </c>
      <c r="D345" s="21" t="s">
        <v>666</v>
      </c>
      <c r="E345" s="3">
        <v>6.0666666666666664</v>
      </c>
      <c r="F345" s="3">
        <v>340</v>
      </c>
      <c r="G345" s="3">
        <v>56.043956043956044</v>
      </c>
      <c r="H345" s="3">
        <v>231</v>
      </c>
      <c r="I345" s="3">
        <v>38.07692307692308</v>
      </c>
      <c r="J345" s="3">
        <v>421</v>
      </c>
      <c r="K345" s="17">
        <v>39.33333333333325</v>
      </c>
      <c r="L345" s="17">
        <v>18.499999999999972</v>
      </c>
      <c r="M345" s="17">
        <v>21.66666666666659</v>
      </c>
      <c r="N345" s="17">
        <v>17.833333333333321</v>
      </c>
      <c r="O345" s="4">
        <f t="shared" si="55"/>
        <v>0.67941176470588238</v>
      </c>
    </row>
    <row r="346" spans="1:15" x14ac:dyDescent="0.25">
      <c r="A346" s="11" t="str">
        <f t="shared" si="56"/>
        <v>Tolima</v>
      </c>
      <c r="B346" s="31" t="str">
        <f t="shared" si="57"/>
        <v>Sin Sección</v>
      </c>
      <c r="C346" s="1" t="s">
        <v>667</v>
      </c>
      <c r="D346" s="21" t="s">
        <v>668</v>
      </c>
      <c r="E346" s="3">
        <v>6.0666666666666664</v>
      </c>
      <c r="F346" s="3">
        <v>304</v>
      </c>
      <c r="G346" s="3">
        <v>50.109890109890109</v>
      </c>
      <c r="H346" s="3">
        <v>204</v>
      </c>
      <c r="I346" s="3">
        <v>33.626373626373628</v>
      </c>
      <c r="J346" s="3">
        <v>424</v>
      </c>
      <c r="K346" s="17">
        <v>37.158090054428435</v>
      </c>
      <c r="L346" s="17">
        <v>14.666666666666663</v>
      </c>
      <c r="M346" s="17">
        <v>23.130660120021748</v>
      </c>
      <c r="N346" s="17">
        <v>12.499999999999989</v>
      </c>
      <c r="O346" s="4">
        <f t="shared" si="55"/>
        <v>0.67105263157894735</v>
      </c>
    </row>
    <row r="347" spans="1:15" x14ac:dyDescent="0.25">
      <c r="A347" s="11" t="str">
        <f t="shared" si="56"/>
        <v>Tolima</v>
      </c>
      <c r="B347" s="31" t="str">
        <f t="shared" si="57"/>
        <v>Sin Sección</v>
      </c>
      <c r="C347" s="1" t="s">
        <v>669</v>
      </c>
      <c r="D347" s="21" t="s">
        <v>670</v>
      </c>
      <c r="E347" s="3">
        <v>6.0666666666666664</v>
      </c>
      <c r="F347" s="3">
        <v>219</v>
      </c>
      <c r="G347" s="3">
        <v>36.098901098901102</v>
      </c>
      <c r="H347" s="3">
        <v>198</v>
      </c>
      <c r="I347" s="3">
        <v>32.637362637362635</v>
      </c>
      <c r="J347" s="3">
        <v>350</v>
      </c>
      <c r="K347" s="17">
        <v>17.666666666666647</v>
      </c>
      <c r="L347" s="17">
        <v>18.999999999999964</v>
      </c>
      <c r="M347" s="17">
        <v>16.999999999999982</v>
      </c>
      <c r="N347" s="17">
        <v>15.999999999999964</v>
      </c>
      <c r="O347" s="4">
        <f t="shared" si="55"/>
        <v>0.90410958904109584</v>
      </c>
    </row>
    <row r="348" spans="1:15" x14ac:dyDescent="0.25">
      <c r="A348" s="11" t="str">
        <f t="shared" si="56"/>
        <v>Tolima</v>
      </c>
      <c r="B348" s="31" t="str">
        <f t="shared" si="57"/>
        <v>Sin Sección</v>
      </c>
      <c r="C348" s="1" t="s">
        <v>671</v>
      </c>
      <c r="D348" s="21" t="s">
        <v>672</v>
      </c>
      <c r="E348" s="3">
        <v>6.0666666666666664</v>
      </c>
      <c r="F348" s="3">
        <v>186</v>
      </c>
      <c r="G348" s="3">
        <v>30.659340659340661</v>
      </c>
      <c r="H348" s="3">
        <v>223</v>
      </c>
      <c r="I348" s="3">
        <v>36.758241758241759</v>
      </c>
      <c r="J348" s="3">
        <v>359</v>
      </c>
      <c r="K348" s="17">
        <v>13.499999999999982</v>
      </c>
      <c r="L348" s="17">
        <v>17.833333333333254</v>
      </c>
      <c r="M348" s="17">
        <v>21.166666666666579</v>
      </c>
      <c r="N348" s="17">
        <v>16.166666666666657</v>
      </c>
      <c r="O348" s="4">
        <f t="shared" si="55"/>
        <v>1.1989247311827957</v>
      </c>
    </row>
    <row r="349" spans="1:15" x14ac:dyDescent="0.25">
      <c r="A349" s="11" t="str">
        <f t="shared" si="56"/>
        <v>Tolima</v>
      </c>
      <c r="B349" s="31" t="str">
        <f t="shared" si="57"/>
        <v>Sin Sección</v>
      </c>
      <c r="C349" s="1" t="s">
        <v>673</v>
      </c>
      <c r="D349" s="21" t="s">
        <v>674</v>
      </c>
      <c r="E349" s="3">
        <v>4.9000000000000004</v>
      </c>
      <c r="F349" s="3">
        <v>583</v>
      </c>
      <c r="G349" s="3">
        <v>118.97959183673468</v>
      </c>
      <c r="H349" s="3">
        <v>115</v>
      </c>
      <c r="I349" s="3">
        <v>23.469387755102041</v>
      </c>
      <c r="J349" s="3">
        <v>451</v>
      </c>
      <c r="K349" s="17">
        <v>100.38775510204066</v>
      </c>
      <c r="L349" s="17">
        <v>19.238095238095205</v>
      </c>
      <c r="M349" s="17">
        <v>6.7891156462584918</v>
      </c>
      <c r="N349" s="17">
        <v>17.197278911564588</v>
      </c>
      <c r="O349" s="4">
        <f t="shared" si="55"/>
        <v>0.19725557461406518</v>
      </c>
    </row>
    <row r="350" spans="1:15" x14ac:dyDescent="0.25">
      <c r="A350" s="11" t="str">
        <f t="shared" si="56"/>
        <v>Tolima</v>
      </c>
      <c r="B350" s="31" t="str">
        <f t="shared" si="57"/>
        <v>Sin Sección</v>
      </c>
      <c r="C350" s="1" t="s">
        <v>675</v>
      </c>
      <c r="D350" s="21" t="s">
        <v>676</v>
      </c>
      <c r="E350" s="3">
        <v>6.0666666666666664</v>
      </c>
      <c r="F350" s="3">
        <v>832</v>
      </c>
      <c r="G350" s="3">
        <v>137.14285714285714</v>
      </c>
      <c r="H350" s="3">
        <v>229</v>
      </c>
      <c r="I350" s="3">
        <v>37.747252747252752</v>
      </c>
      <c r="J350" s="3">
        <v>570</v>
      </c>
      <c r="K350" s="17">
        <v>122.005649717514</v>
      </c>
      <c r="L350" s="17">
        <v>19.666666666666632</v>
      </c>
      <c r="M350" s="17">
        <v>23.002824858757009</v>
      </c>
      <c r="N350" s="17">
        <v>16.833333333333325</v>
      </c>
      <c r="O350" s="4">
        <f t="shared" si="55"/>
        <v>0.27524038461538464</v>
      </c>
    </row>
    <row r="351" spans="1:15" x14ac:dyDescent="0.25">
      <c r="A351" s="5" t="s">
        <v>677</v>
      </c>
      <c r="B351" s="32"/>
      <c r="C351" s="5"/>
      <c r="D351" s="22"/>
      <c r="E351" s="6"/>
      <c r="F351" s="6">
        <v>4530</v>
      </c>
      <c r="G351" s="6">
        <v>781.35321821036098</v>
      </c>
      <c r="H351" s="6">
        <v>2650</v>
      </c>
      <c r="I351" s="6">
        <v>455.17268445839875</v>
      </c>
      <c r="J351" s="6">
        <v>5413</v>
      </c>
      <c r="K351" s="18">
        <v>581.96732636237778</v>
      </c>
      <c r="L351" s="18">
        <v>225.3492063492059</v>
      </c>
      <c r="M351" s="18">
        <v>274.63754392116442</v>
      </c>
      <c r="N351" s="18">
        <v>200.9573261928883</v>
      </c>
      <c r="O351" s="7">
        <f t="shared" si="55"/>
        <v>0.58498896247240617</v>
      </c>
    </row>
    <row r="352" spans="1:15" x14ac:dyDescent="0.25">
      <c r="A352" s="2" t="s">
        <v>678</v>
      </c>
      <c r="B352" s="30" t="s">
        <v>5</v>
      </c>
      <c r="C352" s="1" t="s">
        <v>679</v>
      </c>
      <c r="D352" s="21" t="s">
        <v>680</v>
      </c>
      <c r="E352" s="3">
        <v>6.0666666666666664</v>
      </c>
      <c r="F352" s="3">
        <v>185</v>
      </c>
      <c r="G352" s="3">
        <v>30.494505494505496</v>
      </c>
      <c r="H352" s="3">
        <v>152</v>
      </c>
      <c r="I352" s="3">
        <v>25.054945054945055</v>
      </c>
      <c r="J352" s="3">
        <v>327</v>
      </c>
      <c r="K352" s="17">
        <v>23.833333333333286</v>
      </c>
      <c r="L352" s="17">
        <v>7.4999999999999885</v>
      </c>
      <c r="M352" s="17">
        <v>18.999999999999961</v>
      </c>
      <c r="N352" s="17">
        <v>6.8333333333333313</v>
      </c>
      <c r="O352" s="4">
        <f t="shared" si="55"/>
        <v>0.82162162162162167</v>
      </c>
    </row>
    <row r="353" spans="1:15" x14ac:dyDescent="0.25">
      <c r="A353" s="11" t="str">
        <f t="shared" ref="A353:A380" si="58">A352</f>
        <v>Valle del Cauca</v>
      </c>
      <c r="B353" s="31" t="str">
        <f t="shared" ref="B353:B380" si="59">B352</f>
        <v>Sin Sección</v>
      </c>
      <c r="C353" s="1" t="s">
        <v>681</v>
      </c>
      <c r="D353" s="21" t="s">
        <v>682</v>
      </c>
      <c r="E353" s="3">
        <v>6.0666666666666664</v>
      </c>
      <c r="F353" s="3">
        <v>179</v>
      </c>
      <c r="G353" s="3">
        <v>29.505494505494507</v>
      </c>
      <c r="H353" s="3">
        <v>76</v>
      </c>
      <c r="I353" s="3">
        <v>12.527472527472527</v>
      </c>
      <c r="J353" s="3">
        <v>514</v>
      </c>
      <c r="K353" s="17">
        <v>23.33333333333325</v>
      </c>
      <c r="L353" s="17">
        <v>7.1666666666666554</v>
      </c>
      <c r="M353" s="17">
        <v>7.3333333333333286</v>
      </c>
      <c r="N353" s="17">
        <v>5.9999999999999911</v>
      </c>
      <c r="O353" s="4">
        <f t="shared" si="55"/>
        <v>0.42458100558659218</v>
      </c>
    </row>
    <row r="354" spans="1:15" x14ac:dyDescent="0.25">
      <c r="A354" s="11" t="str">
        <f t="shared" si="58"/>
        <v>Valle del Cauca</v>
      </c>
      <c r="B354" s="31" t="str">
        <f t="shared" si="59"/>
        <v>Sin Sección</v>
      </c>
      <c r="C354" s="1" t="s">
        <v>683</v>
      </c>
      <c r="D354" s="21" t="s">
        <v>684</v>
      </c>
      <c r="E354" s="3">
        <v>6.0666666666666664</v>
      </c>
      <c r="F354" s="3">
        <v>168</v>
      </c>
      <c r="G354" s="3">
        <v>27.692307692307693</v>
      </c>
      <c r="H354" s="3">
        <v>103</v>
      </c>
      <c r="I354" s="3">
        <v>16.978021978021978</v>
      </c>
      <c r="J354" s="3">
        <v>311</v>
      </c>
      <c r="K354" s="17">
        <v>23.499999999999986</v>
      </c>
      <c r="L354" s="17">
        <v>5.8333333333333286</v>
      </c>
      <c r="M354" s="17">
        <v>13.166666666666661</v>
      </c>
      <c r="N354" s="17">
        <v>4.666666666666659</v>
      </c>
      <c r="O354" s="4">
        <f t="shared" si="55"/>
        <v>0.61309523809523814</v>
      </c>
    </row>
    <row r="355" spans="1:15" x14ac:dyDescent="0.25">
      <c r="A355" s="11" t="str">
        <f t="shared" si="58"/>
        <v>Valle del Cauca</v>
      </c>
      <c r="B355" s="31" t="str">
        <f t="shared" si="59"/>
        <v>Sin Sección</v>
      </c>
      <c r="C355" s="1" t="s">
        <v>685</v>
      </c>
      <c r="D355" s="21" t="s">
        <v>686</v>
      </c>
      <c r="E355" s="3">
        <v>6.0666666666666664</v>
      </c>
      <c r="F355" s="3">
        <v>182</v>
      </c>
      <c r="G355" s="3">
        <v>30</v>
      </c>
      <c r="H355" s="3">
        <v>103</v>
      </c>
      <c r="I355" s="3">
        <v>16.978021978021978</v>
      </c>
      <c r="J355" s="3">
        <v>297</v>
      </c>
      <c r="K355" s="17">
        <v>23.833333333333254</v>
      </c>
      <c r="L355" s="17">
        <v>7.3333333333333144</v>
      </c>
      <c r="M355" s="17">
        <v>11.499999999999986</v>
      </c>
      <c r="N355" s="17">
        <v>6.4999999999999893</v>
      </c>
      <c r="O355" s="4">
        <f t="shared" si="55"/>
        <v>0.56593406593406592</v>
      </c>
    </row>
    <row r="356" spans="1:15" x14ac:dyDescent="0.25">
      <c r="A356" s="11" t="str">
        <f t="shared" si="58"/>
        <v>Valle del Cauca</v>
      </c>
      <c r="B356" s="31" t="str">
        <f t="shared" si="59"/>
        <v>Sin Sección</v>
      </c>
      <c r="C356" s="1" t="s">
        <v>687</v>
      </c>
      <c r="D356" s="21" t="s">
        <v>688</v>
      </c>
      <c r="E356" s="3">
        <v>6.0666666666666664</v>
      </c>
      <c r="F356" s="3">
        <v>171</v>
      </c>
      <c r="G356" s="3">
        <v>28.186813186813186</v>
      </c>
      <c r="H356" s="3">
        <v>90</v>
      </c>
      <c r="I356" s="3">
        <v>14.835164835164836</v>
      </c>
      <c r="J356" s="3">
        <v>442</v>
      </c>
      <c r="K356" s="17">
        <v>22.166666666666579</v>
      </c>
      <c r="L356" s="17">
        <v>7.4326241134751641</v>
      </c>
      <c r="M356" s="17">
        <v>9.4651162790697629</v>
      </c>
      <c r="N356" s="17">
        <v>6.5531914893616934</v>
      </c>
      <c r="O356" s="4">
        <f t="shared" si="55"/>
        <v>0.52631578947368418</v>
      </c>
    </row>
    <row r="357" spans="1:15" x14ac:dyDescent="0.25">
      <c r="A357" s="11" t="str">
        <f t="shared" si="58"/>
        <v>Valle del Cauca</v>
      </c>
      <c r="B357" s="31" t="str">
        <f t="shared" si="59"/>
        <v>Sin Sección</v>
      </c>
      <c r="C357" s="1" t="s">
        <v>689</v>
      </c>
      <c r="D357" s="21" t="s">
        <v>690</v>
      </c>
      <c r="E357" s="3">
        <v>6.0666666666666664</v>
      </c>
      <c r="F357" s="3">
        <v>183</v>
      </c>
      <c r="G357" s="3">
        <v>30.164835164835164</v>
      </c>
      <c r="H357" s="3">
        <v>130</v>
      </c>
      <c r="I357" s="3">
        <v>21.428571428571431</v>
      </c>
      <c r="J357" s="3">
        <v>307</v>
      </c>
      <c r="K357" s="17">
        <v>24.333333333333286</v>
      </c>
      <c r="L357" s="17">
        <v>6.8333333333333304</v>
      </c>
      <c r="M357" s="17">
        <v>15.83333333333333</v>
      </c>
      <c r="N357" s="17">
        <v>5.8333333333333224</v>
      </c>
      <c r="O357" s="4">
        <f t="shared" si="55"/>
        <v>0.7103825136612022</v>
      </c>
    </row>
    <row r="358" spans="1:15" x14ac:dyDescent="0.25">
      <c r="A358" s="11" t="str">
        <f t="shared" si="58"/>
        <v>Valle del Cauca</v>
      </c>
      <c r="B358" s="31" t="str">
        <f t="shared" si="59"/>
        <v>Sin Sección</v>
      </c>
      <c r="C358" s="1" t="s">
        <v>691</v>
      </c>
      <c r="D358" s="21" t="s">
        <v>692</v>
      </c>
      <c r="E358" s="3">
        <v>6.0666666666666664</v>
      </c>
      <c r="F358" s="3">
        <v>174</v>
      </c>
      <c r="G358" s="3">
        <v>28.681318681318682</v>
      </c>
      <c r="H358" s="3">
        <v>91</v>
      </c>
      <c r="I358" s="3">
        <v>15</v>
      </c>
      <c r="J358" s="3">
        <v>422</v>
      </c>
      <c r="K358" s="17">
        <v>23.833333333333254</v>
      </c>
      <c r="L358" s="17">
        <v>5.8333333333333321</v>
      </c>
      <c r="M358" s="17">
        <v>10.333333333333311</v>
      </c>
      <c r="N358" s="17">
        <v>5.333333333333325</v>
      </c>
      <c r="O358" s="4">
        <f t="shared" si="55"/>
        <v>0.52298850574712641</v>
      </c>
    </row>
    <row r="359" spans="1:15" x14ac:dyDescent="0.25">
      <c r="A359" s="11" t="str">
        <f t="shared" si="58"/>
        <v>Valle del Cauca</v>
      </c>
      <c r="B359" s="31" t="str">
        <f t="shared" si="59"/>
        <v>Sin Sección</v>
      </c>
      <c r="C359" s="1" t="s">
        <v>693</v>
      </c>
      <c r="D359" s="21" t="s">
        <v>694</v>
      </c>
      <c r="E359" s="3">
        <v>6.0666666666666664</v>
      </c>
      <c r="F359" s="3">
        <v>141</v>
      </c>
      <c r="G359" s="3">
        <v>23.241758241758241</v>
      </c>
      <c r="H359" s="3">
        <v>104</v>
      </c>
      <c r="I359" s="3">
        <v>17.142857142857142</v>
      </c>
      <c r="J359" s="3">
        <v>381</v>
      </c>
      <c r="K359" s="17">
        <v>23.66666666666665</v>
      </c>
      <c r="L359" s="17"/>
      <c r="M359" s="17">
        <v>17.499999999999993</v>
      </c>
      <c r="N359" s="17"/>
      <c r="O359" s="4">
        <f t="shared" si="55"/>
        <v>0.73758865248226946</v>
      </c>
    </row>
    <row r="360" spans="1:15" x14ac:dyDescent="0.25">
      <c r="A360" s="11" t="str">
        <f t="shared" si="58"/>
        <v>Valle del Cauca</v>
      </c>
      <c r="B360" s="31" t="str">
        <f t="shared" si="59"/>
        <v>Sin Sección</v>
      </c>
      <c r="C360" s="1" t="s">
        <v>695</v>
      </c>
      <c r="D360" s="21" t="s">
        <v>696</v>
      </c>
      <c r="E360" s="3">
        <v>6.0666666666666664</v>
      </c>
      <c r="F360" s="3">
        <v>198</v>
      </c>
      <c r="G360" s="3">
        <v>32.637362637362635</v>
      </c>
      <c r="H360" s="3">
        <v>127</v>
      </c>
      <c r="I360" s="3">
        <v>20.934065934065934</v>
      </c>
      <c r="J360" s="3">
        <v>341</v>
      </c>
      <c r="K360" s="17">
        <v>26.444444444444404</v>
      </c>
      <c r="L360" s="17">
        <v>9.1666666666666519</v>
      </c>
      <c r="M360" s="17">
        <v>18.611111111111104</v>
      </c>
      <c r="N360" s="17">
        <v>6.7777777777777617</v>
      </c>
      <c r="O360" s="4">
        <f t="shared" si="55"/>
        <v>0.64141414141414144</v>
      </c>
    </row>
    <row r="361" spans="1:15" x14ac:dyDescent="0.25">
      <c r="A361" s="11" t="str">
        <f t="shared" si="58"/>
        <v>Valle del Cauca</v>
      </c>
      <c r="B361" s="31" t="str">
        <f t="shared" si="59"/>
        <v>Sin Sección</v>
      </c>
      <c r="C361" s="1" t="s">
        <v>697</v>
      </c>
      <c r="D361" s="21" t="s">
        <v>698</v>
      </c>
      <c r="E361" s="3">
        <v>6.0666666666666664</v>
      </c>
      <c r="F361" s="3">
        <v>183</v>
      </c>
      <c r="G361" s="3">
        <v>30.164835164835164</v>
      </c>
      <c r="H361" s="3">
        <v>110</v>
      </c>
      <c r="I361" s="3">
        <v>18.131868131868131</v>
      </c>
      <c r="J361" s="3">
        <v>512</v>
      </c>
      <c r="K361" s="17">
        <v>23.166666666666643</v>
      </c>
      <c r="L361" s="17">
        <v>8.499999999999984</v>
      </c>
      <c r="M361" s="17">
        <v>13.499999999999989</v>
      </c>
      <c r="N361" s="17">
        <v>5.833333333333325</v>
      </c>
      <c r="O361" s="4">
        <f t="shared" si="55"/>
        <v>0.60109289617486339</v>
      </c>
    </row>
    <row r="362" spans="1:15" x14ac:dyDescent="0.25">
      <c r="A362" s="11" t="str">
        <f t="shared" si="58"/>
        <v>Valle del Cauca</v>
      </c>
      <c r="B362" s="31" t="str">
        <f t="shared" si="59"/>
        <v>Sin Sección</v>
      </c>
      <c r="C362" s="1" t="s">
        <v>699</v>
      </c>
      <c r="D362" s="21" t="s">
        <v>700</v>
      </c>
      <c r="E362" s="3">
        <v>6.0666666666666664</v>
      </c>
      <c r="F362" s="3">
        <v>167</v>
      </c>
      <c r="G362" s="3">
        <v>27.527472527472529</v>
      </c>
      <c r="H362" s="3">
        <v>135</v>
      </c>
      <c r="I362" s="3">
        <v>22.252747252747252</v>
      </c>
      <c r="J362" s="3">
        <v>546</v>
      </c>
      <c r="K362" s="17">
        <v>22.365079365079318</v>
      </c>
      <c r="L362" s="17">
        <v>6.6666666666666519</v>
      </c>
      <c r="M362" s="17">
        <v>17.166666666666664</v>
      </c>
      <c r="N362" s="17">
        <v>5.9999999999999982</v>
      </c>
      <c r="O362" s="4">
        <f t="shared" si="55"/>
        <v>0.80838323353293418</v>
      </c>
    </row>
    <row r="363" spans="1:15" x14ac:dyDescent="0.25">
      <c r="A363" s="11" t="str">
        <f t="shared" si="58"/>
        <v>Valle del Cauca</v>
      </c>
      <c r="B363" s="31" t="str">
        <f t="shared" si="59"/>
        <v>Sin Sección</v>
      </c>
      <c r="C363" s="1" t="s">
        <v>701</v>
      </c>
      <c r="D363" s="21" t="s">
        <v>702</v>
      </c>
      <c r="E363" s="3">
        <v>6.0666666666666664</v>
      </c>
      <c r="F363" s="3">
        <v>323</v>
      </c>
      <c r="G363" s="3">
        <v>53.241758241758241</v>
      </c>
      <c r="H363" s="3">
        <v>116</v>
      </c>
      <c r="I363" s="3">
        <v>19.12087912087912</v>
      </c>
      <c r="J363" s="3">
        <v>409</v>
      </c>
      <c r="K363" s="17">
        <v>46.499999999999986</v>
      </c>
      <c r="L363" s="17">
        <v>7.6666666666666652</v>
      </c>
      <c r="M363" s="17">
        <v>12.499999999999993</v>
      </c>
      <c r="N363" s="17">
        <v>7.1666666666666581</v>
      </c>
      <c r="O363" s="4">
        <f t="shared" si="55"/>
        <v>0.3591331269349845</v>
      </c>
    </row>
    <row r="364" spans="1:15" x14ac:dyDescent="0.25">
      <c r="A364" s="11" t="str">
        <f t="shared" si="58"/>
        <v>Valle del Cauca</v>
      </c>
      <c r="B364" s="31" t="str">
        <f t="shared" si="59"/>
        <v>Sin Sección</v>
      </c>
      <c r="C364" s="1" t="s">
        <v>703</v>
      </c>
      <c r="D364" s="21" t="s">
        <v>704</v>
      </c>
      <c r="E364" s="3">
        <v>6.0666666666666664</v>
      </c>
      <c r="F364" s="3">
        <v>255</v>
      </c>
      <c r="G364" s="3">
        <v>42.032967032967036</v>
      </c>
      <c r="H364" s="3">
        <v>156</v>
      </c>
      <c r="I364" s="3">
        <v>25.714285714285715</v>
      </c>
      <c r="J364" s="3">
        <v>576</v>
      </c>
      <c r="K364" s="17">
        <v>37.566666666666585</v>
      </c>
      <c r="L364" s="17">
        <v>7.3333333333333197</v>
      </c>
      <c r="M364" s="17">
        <v>20.166666666666654</v>
      </c>
      <c r="N364" s="17">
        <v>6.9999999999999858</v>
      </c>
      <c r="O364" s="4">
        <f t="shared" si="55"/>
        <v>0.61176470588235299</v>
      </c>
    </row>
    <row r="365" spans="1:15" x14ac:dyDescent="0.25">
      <c r="A365" s="11" t="str">
        <f t="shared" si="58"/>
        <v>Valle del Cauca</v>
      </c>
      <c r="B365" s="31" t="str">
        <f t="shared" si="59"/>
        <v>Sin Sección</v>
      </c>
      <c r="C365" s="1" t="s">
        <v>705</v>
      </c>
      <c r="D365" s="21" t="s">
        <v>706</v>
      </c>
      <c r="E365" s="3">
        <v>6.0666666666666664</v>
      </c>
      <c r="F365" s="3">
        <v>203</v>
      </c>
      <c r="G365" s="3">
        <v>33.46153846153846</v>
      </c>
      <c r="H365" s="3">
        <v>87</v>
      </c>
      <c r="I365" s="3">
        <v>14.340659340659341</v>
      </c>
      <c r="J365" s="3">
        <v>354</v>
      </c>
      <c r="K365" s="17">
        <v>26.421568627450927</v>
      </c>
      <c r="L365" s="17">
        <v>10.384803921568606</v>
      </c>
      <c r="M365" s="17">
        <v>8.4215686274509647</v>
      </c>
      <c r="N365" s="17">
        <v>8.8848039215686079</v>
      </c>
      <c r="O365" s="4">
        <f t="shared" si="55"/>
        <v>0.42857142857142855</v>
      </c>
    </row>
    <row r="366" spans="1:15" x14ac:dyDescent="0.25">
      <c r="A366" s="11" t="str">
        <f t="shared" si="58"/>
        <v>Valle del Cauca</v>
      </c>
      <c r="B366" s="31" t="str">
        <f t="shared" si="59"/>
        <v>Sin Sección</v>
      </c>
      <c r="C366" s="1" t="s">
        <v>707</v>
      </c>
      <c r="D366" s="21" t="s">
        <v>708</v>
      </c>
      <c r="E366" s="3">
        <v>6.0666666666666664</v>
      </c>
      <c r="F366" s="3">
        <v>171</v>
      </c>
      <c r="G366" s="3">
        <v>28.186813186813186</v>
      </c>
      <c r="H366" s="3">
        <v>112</v>
      </c>
      <c r="I366" s="3">
        <v>18.461538461538463</v>
      </c>
      <c r="J366" s="3">
        <v>408</v>
      </c>
      <c r="K366" s="17">
        <v>21.333333333333258</v>
      </c>
      <c r="L366" s="17">
        <v>7.333333333333325</v>
      </c>
      <c r="M366" s="17">
        <v>13.166666666666597</v>
      </c>
      <c r="N366" s="17">
        <v>5.833333333333325</v>
      </c>
      <c r="O366" s="4">
        <f t="shared" si="55"/>
        <v>0.65497076023391809</v>
      </c>
    </row>
    <row r="367" spans="1:15" x14ac:dyDescent="0.25">
      <c r="A367" s="11" t="str">
        <f t="shared" si="58"/>
        <v>Valle del Cauca</v>
      </c>
      <c r="B367" s="31" t="str">
        <f t="shared" si="59"/>
        <v>Sin Sección</v>
      </c>
      <c r="C367" s="1" t="s">
        <v>709</v>
      </c>
      <c r="D367" s="21" t="s">
        <v>710</v>
      </c>
      <c r="E367" s="3">
        <v>6.0666666666666664</v>
      </c>
      <c r="F367" s="3">
        <v>184</v>
      </c>
      <c r="G367" s="3">
        <v>30.329670329670332</v>
      </c>
      <c r="H367" s="3">
        <v>145</v>
      </c>
      <c r="I367" s="3">
        <v>23.901098901098901</v>
      </c>
      <c r="J367" s="3">
        <v>372</v>
      </c>
      <c r="K367" s="17">
        <v>23.833333333333254</v>
      </c>
      <c r="L367" s="17">
        <v>7.666666666666659</v>
      </c>
      <c r="M367" s="17">
        <v>17.833333333333254</v>
      </c>
      <c r="N367" s="17">
        <v>6.6666666666666625</v>
      </c>
      <c r="O367" s="4">
        <f t="shared" si="55"/>
        <v>0.78804347826086951</v>
      </c>
    </row>
    <row r="368" spans="1:15" x14ac:dyDescent="0.25">
      <c r="A368" s="11" t="str">
        <f t="shared" si="58"/>
        <v>Valle del Cauca</v>
      </c>
      <c r="B368" s="31" t="str">
        <f t="shared" si="59"/>
        <v>Sin Sección</v>
      </c>
      <c r="C368" s="1" t="s">
        <v>711</v>
      </c>
      <c r="D368" s="21" t="s">
        <v>712</v>
      </c>
      <c r="E368" s="3">
        <v>6.0666666666666664</v>
      </c>
      <c r="F368" s="3">
        <v>177</v>
      </c>
      <c r="G368" s="3">
        <v>29.175824175824175</v>
      </c>
      <c r="H368" s="3">
        <v>131</v>
      </c>
      <c r="I368" s="3">
        <v>21.593406593406595</v>
      </c>
      <c r="J368" s="3">
        <v>514</v>
      </c>
      <c r="K368" s="17">
        <v>23.333333333333293</v>
      </c>
      <c r="L368" s="17">
        <v>7.4999999999999893</v>
      </c>
      <c r="M368" s="17">
        <v>15.666666666666622</v>
      </c>
      <c r="N368" s="17">
        <v>7.4999999999999893</v>
      </c>
      <c r="O368" s="4">
        <f t="shared" si="55"/>
        <v>0.74011299435028244</v>
      </c>
    </row>
    <row r="369" spans="1:15" x14ac:dyDescent="0.25">
      <c r="A369" s="11" t="str">
        <f t="shared" si="58"/>
        <v>Valle del Cauca</v>
      </c>
      <c r="B369" s="31" t="str">
        <f t="shared" si="59"/>
        <v>Sin Sección</v>
      </c>
      <c r="C369" s="1" t="s">
        <v>713</v>
      </c>
      <c r="D369" s="21" t="s">
        <v>714</v>
      </c>
      <c r="E369" s="3">
        <v>6.0666666666666664</v>
      </c>
      <c r="F369" s="3">
        <v>183</v>
      </c>
      <c r="G369" s="3">
        <v>30.164835164835164</v>
      </c>
      <c r="H369" s="3">
        <v>125</v>
      </c>
      <c r="I369" s="3">
        <v>20.604395604395606</v>
      </c>
      <c r="J369" s="3">
        <v>402</v>
      </c>
      <c r="K369" s="17">
        <v>23.499999999999954</v>
      </c>
      <c r="L369" s="17">
        <v>7.8333333333333224</v>
      </c>
      <c r="M369" s="17">
        <v>15.166666666666622</v>
      </c>
      <c r="N369" s="17">
        <v>5.9999999999999991</v>
      </c>
      <c r="O369" s="4">
        <f t="shared" si="55"/>
        <v>0.68306010928961747</v>
      </c>
    </row>
    <row r="370" spans="1:15" x14ac:dyDescent="0.25">
      <c r="A370" s="11" t="str">
        <f t="shared" si="58"/>
        <v>Valle del Cauca</v>
      </c>
      <c r="B370" s="31" t="str">
        <f t="shared" si="59"/>
        <v>Sin Sección</v>
      </c>
      <c r="C370" s="1" t="s">
        <v>715</v>
      </c>
      <c r="D370" s="21" t="s">
        <v>716</v>
      </c>
      <c r="E370" s="3">
        <v>6.0666666666666664</v>
      </c>
      <c r="F370" s="3">
        <v>58</v>
      </c>
      <c r="G370" s="3">
        <v>9.5604395604395602</v>
      </c>
      <c r="H370" s="3">
        <v>65</v>
      </c>
      <c r="I370" s="3">
        <v>10.714285714285715</v>
      </c>
      <c r="J370" s="3">
        <v>246</v>
      </c>
      <c r="K370" s="17">
        <v>2.333333333333329</v>
      </c>
      <c r="L370" s="17">
        <v>7.999999999999992</v>
      </c>
      <c r="M370" s="17">
        <v>4.1666666666666599</v>
      </c>
      <c r="N370" s="17">
        <v>7.3333333333333215</v>
      </c>
      <c r="O370" s="4">
        <f t="shared" si="55"/>
        <v>1.1206896551724137</v>
      </c>
    </row>
    <row r="371" spans="1:15" x14ac:dyDescent="0.25">
      <c r="A371" s="11" t="str">
        <f t="shared" si="58"/>
        <v>Valle del Cauca</v>
      </c>
      <c r="B371" s="31" t="str">
        <f t="shared" si="59"/>
        <v>Sin Sección</v>
      </c>
      <c r="C371" s="1" t="s">
        <v>717</v>
      </c>
      <c r="D371" s="21" t="s">
        <v>718</v>
      </c>
      <c r="E371" s="3">
        <v>6.0666666666666664</v>
      </c>
      <c r="F371" s="3">
        <v>78</v>
      </c>
      <c r="G371" s="3">
        <v>12.857142857142858</v>
      </c>
      <c r="H371" s="3">
        <v>63</v>
      </c>
      <c r="I371" s="3">
        <v>10.384615384615385</v>
      </c>
      <c r="J371" s="3">
        <v>178</v>
      </c>
      <c r="K371" s="17">
        <v>5.1666666666666625</v>
      </c>
      <c r="L371" s="17">
        <v>8.6666666666666519</v>
      </c>
      <c r="M371" s="17">
        <v>3.999999999999992</v>
      </c>
      <c r="N371" s="17">
        <v>6.999999999999992</v>
      </c>
      <c r="O371" s="4">
        <f t="shared" si="55"/>
        <v>0.80769230769230771</v>
      </c>
    </row>
    <row r="372" spans="1:15" x14ac:dyDescent="0.25">
      <c r="A372" s="11" t="str">
        <f t="shared" si="58"/>
        <v>Valle del Cauca</v>
      </c>
      <c r="B372" s="31" t="str">
        <f t="shared" si="59"/>
        <v>Sin Sección</v>
      </c>
      <c r="C372" s="1" t="s">
        <v>719</v>
      </c>
      <c r="D372" s="21" t="s">
        <v>720</v>
      </c>
      <c r="E372" s="3">
        <v>6.0666666666666664</v>
      </c>
      <c r="F372" s="3">
        <v>788</v>
      </c>
      <c r="G372" s="3">
        <v>129.8901098901099</v>
      </c>
      <c r="H372" s="3">
        <v>77</v>
      </c>
      <c r="I372" s="3">
        <v>12.692307692307693</v>
      </c>
      <c r="J372" s="3">
        <v>537</v>
      </c>
      <c r="K372" s="17">
        <v>125.92857142857129</v>
      </c>
      <c r="L372" s="17">
        <v>6.3333333333333224</v>
      </c>
      <c r="M372" s="17">
        <v>8.357142857142847</v>
      </c>
      <c r="N372" s="17">
        <v>4.6666666666666554</v>
      </c>
      <c r="O372" s="4">
        <f t="shared" si="55"/>
        <v>9.7715736040609139E-2</v>
      </c>
    </row>
    <row r="373" spans="1:15" x14ac:dyDescent="0.25">
      <c r="A373" s="11" t="str">
        <f t="shared" si="58"/>
        <v>Valle del Cauca</v>
      </c>
      <c r="B373" s="31" t="str">
        <f t="shared" si="59"/>
        <v>Sin Sección</v>
      </c>
      <c r="C373" s="1" t="s">
        <v>721</v>
      </c>
      <c r="D373" s="21" t="s">
        <v>722</v>
      </c>
      <c r="E373" s="3">
        <v>6.0666666666666664</v>
      </c>
      <c r="F373" s="3">
        <v>42</v>
      </c>
      <c r="G373" s="3">
        <v>6.9230769230769234</v>
      </c>
      <c r="H373" s="3">
        <v>65</v>
      </c>
      <c r="I373" s="3">
        <v>10.714285714285715</v>
      </c>
      <c r="J373" s="3">
        <v>311</v>
      </c>
      <c r="K373" s="17">
        <v>8.3333333333333321</v>
      </c>
      <c r="L373" s="17"/>
      <c r="M373" s="17">
        <v>12.666666666666657</v>
      </c>
      <c r="N373" s="17"/>
      <c r="O373" s="4">
        <f t="shared" si="55"/>
        <v>1.5476190476190477</v>
      </c>
    </row>
    <row r="374" spans="1:15" x14ac:dyDescent="0.25">
      <c r="A374" s="11" t="str">
        <f t="shared" si="58"/>
        <v>Valle del Cauca</v>
      </c>
      <c r="B374" s="31" t="str">
        <f t="shared" si="59"/>
        <v>Sin Sección</v>
      </c>
      <c r="C374" s="1" t="s">
        <v>723</v>
      </c>
      <c r="D374" s="21" t="s">
        <v>724</v>
      </c>
      <c r="E374" s="3">
        <v>6.0666666666666664</v>
      </c>
      <c r="F374" s="3">
        <v>64</v>
      </c>
      <c r="G374" s="3">
        <v>10.549450549450549</v>
      </c>
      <c r="H374" s="3">
        <v>122</v>
      </c>
      <c r="I374" s="3">
        <v>20.109890109890109</v>
      </c>
      <c r="J374" s="3">
        <v>162</v>
      </c>
      <c r="K374" s="17">
        <v>5.999999999999992</v>
      </c>
      <c r="L374" s="17">
        <v>6.5</v>
      </c>
      <c r="M374" s="17">
        <v>16.166666666666593</v>
      </c>
      <c r="N374" s="17">
        <v>5.9</v>
      </c>
      <c r="O374" s="4">
        <f t="shared" si="55"/>
        <v>1.90625</v>
      </c>
    </row>
    <row r="375" spans="1:15" x14ac:dyDescent="0.25">
      <c r="A375" s="11" t="str">
        <f t="shared" si="58"/>
        <v>Valle del Cauca</v>
      </c>
      <c r="B375" s="31" t="str">
        <f t="shared" si="59"/>
        <v>Sin Sección</v>
      </c>
      <c r="C375" s="1" t="s">
        <v>725</v>
      </c>
      <c r="D375" s="21" t="s">
        <v>726</v>
      </c>
      <c r="E375" s="3">
        <v>6.0666666666666664</v>
      </c>
      <c r="F375" s="3">
        <v>322</v>
      </c>
      <c r="G375" s="3">
        <v>53.07692307692308</v>
      </c>
      <c r="H375" s="3">
        <v>57</v>
      </c>
      <c r="I375" s="3">
        <v>9.395604395604396</v>
      </c>
      <c r="J375" s="3">
        <v>313</v>
      </c>
      <c r="K375" s="17">
        <v>47.99999999999995</v>
      </c>
      <c r="L375" s="17">
        <v>6.3333333333333313</v>
      </c>
      <c r="M375" s="17">
        <v>4.4999999999999902</v>
      </c>
      <c r="N375" s="17">
        <v>5.333333333333325</v>
      </c>
      <c r="O375" s="4">
        <f t="shared" si="55"/>
        <v>0.17701863354037267</v>
      </c>
    </row>
    <row r="376" spans="1:15" x14ac:dyDescent="0.25">
      <c r="A376" s="11" t="str">
        <f t="shared" si="58"/>
        <v>Valle del Cauca</v>
      </c>
      <c r="B376" s="31" t="str">
        <f t="shared" si="59"/>
        <v>Sin Sección</v>
      </c>
      <c r="C376" s="1" t="s">
        <v>727</v>
      </c>
      <c r="D376" s="21" t="s">
        <v>728</v>
      </c>
      <c r="E376" s="3">
        <v>6.0666666666666664</v>
      </c>
      <c r="F376" s="3">
        <v>111</v>
      </c>
      <c r="G376" s="3">
        <v>18.296703296703296</v>
      </c>
      <c r="H376" s="3">
        <v>103</v>
      </c>
      <c r="I376" s="3">
        <v>16.978021978021978</v>
      </c>
      <c r="J376" s="3">
        <v>427</v>
      </c>
      <c r="K376" s="17">
        <v>12.999999999999993</v>
      </c>
      <c r="L376" s="17">
        <v>5.9999999999999929</v>
      </c>
      <c r="M376" s="17">
        <v>12.833333333333327</v>
      </c>
      <c r="N376" s="17">
        <v>4.3333333333333233</v>
      </c>
      <c r="O376" s="4">
        <f t="shared" si="55"/>
        <v>0.92792792792792789</v>
      </c>
    </row>
    <row r="377" spans="1:15" x14ac:dyDescent="0.25">
      <c r="A377" s="11" t="str">
        <f t="shared" si="58"/>
        <v>Valle del Cauca</v>
      </c>
      <c r="B377" s="31" t="str">
        <f t="shared" si="59"/>
        <v>Sin Sección</v>
      </c>
      <c r="C377" s="1" t="s">
        <v>729</v>
      </c>
      <c r="D377" s="21" t="s">
        <v>730</v>
      </c>
      <c r="E377" s="3">
        <v>6.0666666666666664</v>
      </c>
      <c r="F377" s="3">
        <v>121</v>
      </c>
      <c r="G377" s="3">
        <v>19.945054945054945</v>
      </c>
      <c r="H377" s="3">
        <v>98</v>
      </c>
      <c r="I377" s="3">
        <v>16.153846153846153</v>
      </c>
      <c r="J377" s="3">
        <v>227</v>
      </c>
      <c r="K377" s="17">
        <v>20.166666666666647</v>
      </c>
      <c r="L377" s="17"/>
      <c r="M377" s="17">
        <v>16.333333333333247</v>
      </c>
      <c r="N377" s="17"/>
      <c r="O377" s="4">
        <f t="shared" si="55"/>
        <v>0.80991735537190079</v>
      </c>
    </row>
    <row r="378" spans="1:15" x14ac:dyDescent="0.25">
      <c r="A378" s="11" t="str">
        <f t="shared" si="58"/>
        <v>Valle del Cauca</v>
      </c>
      <c r="B378" s="31" t="str">
        <f t="shared" si="59"/>
        <v>Sin Sección</v>
      </c>
      <c r="C378" s="1" t="s">
        <v>731</v>
      </c>
      <c r="D378" s="21" t="s">
        <v>732</v>
      </c>
      <c r="E378" s="3">
        <v>6.0666666666666664</v>
      </c>
      <c r="F378" s="3">
        <v>191</v>
      </c>
      <c r="G378" s="3">
        <v>31.483516483516485</v>
      </c>
      <c r="H378" s="3">
        <v>139</v>
      </c>
      <c r="I378" s="3">
        <v>22.912087912087912</v>
      </c>
      <c r="J378" s="3">
        <v>266</v>
      </c>
      <c r="K378" s="17">
        <v>25.066666666666659</v>
      </c>
      <c r="L378" s="17">
        <v>9.4333333333333318</v>
      </c>
      <c r="M378" s="17">
        <v>17.099999999999987</v>
      </c>
      <c r="N378" s="17">
        <v>7.4333333333333256</v>
      </c>
      <c r="O378" s="4">
        <f t="shared" si="55"/>
        <v>0.72774869109947649</v>
      </c>
    </row>
    <row r="379" spans="1:15" x14ac:dyDescent="0.25">
      <c r="A379" s="11" t="str">
        <f t="shared" si="58"/>
        <v>Valle del Cauca</v>
      </c>
      <c r="B379" s="31" t="str">
        <f t="shared" si="59"/>
        <v>Sin Sección</v>
      </c>
      <c r="C379" s="1" t="s">
        <v>733</v>
      </c>
      <c r="D379" s="21" t="s">
        <v>734</v>
      </c>
      <c r="E379" s="3">
        <v>6.0666666666666664</v>
      </c>
      <c r="F379" s="3">
        <v>72</v>
      </c>
      <c r="G379" s="3">
        <v>11.868131868131869</v>
      </c>
      <c r="H379" s="3">
        <v>141</v>
      </c>
      <c r="I379" s="3">
        <v>23.241758241758241</v>
      </c>
      <c r="J379" s="3">
        <v>559</v>
      </c>
      <c r="K379" s="17">
        <v>5.6666666666666607</v>
      </c>
      <c r="L379" s="17">
        <v>7.166666666666659</v>
      </c>
      <c r="M379" s="17">
        <v>18.499999999999993</v>
      </c>
      <c r="N379" s="17">
        <v>5.6666666666666625</v>
      </c>
      <c r="O379" s="4">
        <f t="shared" si="55"/>
        <v>1.9583333333333333</v>
      </c>
    </row>
    <row r="380" spans="1:15" x14ac:dyDescent="0.25">
      <c r="A380" s="11" t="str">
        <f t="shared" si="58"/>
        <v>Valle del Cauca</v>
      </c>
      <c r="B380" s="31" t="str">
        <f t="shared" si="59"/>
        <v>Sin Sección</v>
      </c>
      <c r="C380" s="1" t="s">
        <v>735</v>
      </c>
      <c r="D380" s="21" t="s">
        <v>736</v>
      </c>
      <c r="E380" s="3">
        <v>6.0666666666666664</v>
      </c>
      <c r="F380" s="3">
        <v>601</v>
      </c>
      <c r="G380" s="3">
        <v>99.065934065934073</v>
      </c>
      <c r="H380" s="3">
        <v>70</v>
      </c>
      <c r="I380" s="3">
        <v>11.538461538461538</v>
      </c>
      <c r="J380" s="3">
        <v>674</v>
      </c>
      <c r="K380" s="17">
        <v>95.63286713286702</v>
      </c>
      <c r="L380" s="17">
        <v>6.7723577235772332</v>
      </c>
      <c r="M380" s="17">
        <v>7.4999999999999956</v>
      </c>
      <c r="N380" s="17">
        <v>4.6300813008129991</v>
      </c>
      <c r="O380" s="4">
        <f t="shared" si="55"/>
        <v>0.11647254575707154</v>
      </c>
    </row>
    <row r="381" spans="1:15" x14ac:dyDescent="0.25">
      <c r="A381" s="5" t="s">
        <v>737</v>
      </c>
      <c r="B381" s="22"/>
      <c r="C381" s="5"/>
      <c r="D381" s="22"/>
      <c r="E381" s="6"/>
      <c r="F381" s="6">
        <v>5875</v>
      </c>
      <c r="G381" s="6">
        <v>968.4065934065934</v>
      </c>
      <c r="H381" s="6">
        <v>3093</v>
      </c>
      <c r="I381" s="6">
        <v>509.83516483516485</v>
      </c>
      <c r="J381" s="6">
        <v>11335</v>
      </c>
      <c r="K381" s="18">
        <v>818.25919766507877</v>
      </c>
      <c r="L381" s="18">
        <v>193.18978575862084</v>
      </c>
      <c r="M381" s="18">
        <v>378.45493887477409</v>
      </c>
      <c r="N381" s="18">
        <v>161.6791878228542</v>
      </c>
      <c r="O381" s="7">
        <f t="shared" si="55"/>
        <v>0.52646808510638299</v>
      </c>
    </row>
    <row r="382" spans="1:15" x14ac:dyDescent="0.25">
      <c r="A382" s="8" t="s">
        <v>738</v>
      </c>
      <c r="B382" s="23"/>
      <c r="C382" s="8"/>
      <c r="D382" s="23"/>
      <c r="E382" s="9"/>
      <c r="F382" s="9">
        <v>96839</v>
      </c>
      <c r="G382" s="9">
        <v>16294.753502453243</v>
      </c>
      <c r="H382" s="9">
        <v>68742</v>
      </c>
      <c r="I382" s="9">
        <v>11589.463226868853</v>
      </c>
      <c r="J382" s="9">
        <v>137696</v>
      </c>
      <c r="K382" s="9">
        <v>10207.244641484744</v>
      </c>
      <c r="L382" s="9">
        <v>7192.6700192808667</v>
      </c>
      <c r="M382" s="9">
        <v>6125.8635078779525</v>
      </c>
      <c r="N382" s="9">
        <v>6425.7229022184611</v>
      </c>
      <c r="O382" s="10">
        <f t="shared" si="55"/>
        <v>0.70985863133654825</v>
      </c>
    </row>
    <row r="385" spans="1:1" x14ac:dyDescent="0.25">
      <c r="A385" s="12" t="s">
        <v>750</v>
      </c>
    </row>
    <row r="386" spans="1:1" x14ac:dyDescent="0.25">
      <c r="A386" s="12" t="s">
        <v>751</v>
      </c>
    </row>
    <row r="387" spans="1:1" x14ac:dyDescent="0.25">
      <c r="A387" s="12" t="s">
        <v>752</v>
      </c>
    </row>
    <row r="388" spans="1:1" x14ac:dyDescent="0.25">
      <c r="A388" s="12" t="s">
        <v>753</v>
      </c>
    </row>
  </sheetData>
  <mergeCells count="16">
    <mergeCell ref="C14:C15"/>
    <mergeCell ref="B14:B15"/>
    <mergeCell ref="A14:A15"/>
    <mergeCell ref="A11:O11"/>
    <mergeCell ref="A12:O12"/>
    <mergeCell ref="G14:G15"/>
    <mergeCell ref="M13:N14"/>
    <mergeCell ref="K13:L14"/>
    <mergeCell ref="J14:J15"/>
    <mergeCell ref="I14:I15"/>
    <mergeCell ref="H14:H15"/>
    <mergeCell ref="E3:H3"/>
    <mergeCell ref="E4:H4"/>
    <mergeCell ref="F14:F15"/>
    <mergeCell ref="E14:E15"/>
    <mergeCell ref="D14:D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JUZGADO ADMINISTRATIVO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Luz Marina Veloza Jimenez</cp:lastModifiedBy>
  <dcterms:created xsi:type="dcterms:W3CDTF">2016-08-29T14:04:12Z</dcterms:created>
  <dcterms:modified xsi:type="dcterms:W3CDTF">2016-09-16T14:57:19Z</dcterms:modified>
</cp:coreProperties>
</file>